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3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<sst xmlns="http://schemas.openxmlformats.org/spreadsheetml/2006/main" count="34" uniqueCount="33">
  <si>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</si>
  <si>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</si>
  <si>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</si>
  <si>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</si>
  <si>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</si>
  <si>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</si>
  <si>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</si>
  <si>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</si>
  <si>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</si>
  <si>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</si>
  <si>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</si>
  <si>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</si>
  <si>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</si>
  <si>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</si>
  <si>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</si>
  <si>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</si>
  <si>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</si>
  <si>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</si>
  <si>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</si>
  <si>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</si>
  <si>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</si>
  <si>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</si>
  <si>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</si>
  <si>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</si>
  <si>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</si>
  <si>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</si>
  <si>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</si>
  <si>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</si>
  <si>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</si>
  <si>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</si>
  <si>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</si>
  <si>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AÑO 2013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</si>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</sst>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4" fillId="3" borderId="0" xfId="0" applyNumberFormat="1" applyFont="1" applyFill="1" applyAlignment="1">
      <alignment horizontal="left"/>
    </xf>
    <xf numFmtId="3" fontId="5" fillId="4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7" fillId="6" borderId="2" xfId="0" applyNumberFormat="1" applyFont="1" applyFill="1" applyBorder="1"/>
    <xf numFmtId="3" fontId="7" fillId="6" borderId="4" xfId="0" applyNumberFormat="1" applyFont="1" applyFill="1" applyBorder="1"/>
    <xf numFmtId="3" fontId="7" fillId="6" borderId="6" xfId="0" applyNumberFormat="1" applyFont="1" applyFill="1" applyBorder="1"/>
    <xf numFmtId="0" fontId="8" fillId="2" borderId="7" xfId="0" applyFont="1" applyFill="1" applyBorder="1"/>
    <xf numFmtId="3" fontId="8" fillId="2" borderId="8" xfId="0" applyNumberFormat="1" applyFont="1" applyFill="1" applyBorder="1"/>
    <xf numFmtId="168" fontId="1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27"/>
    </sheetView>
  </sheetViews>
  <sheetFormatPr baseColWidth="10" defaultRowHeight="15" x14ac:dyDescent="0.25"/>
  <cols>
    <col min="1" max="1" width="22.140625" customWidth="1"/>
  </cols>
  <sheetData>
    <row r="1" spans="1:14" ht="15.75" x14ac:dyDescent="0.25">
      <c r="A1" s="19" t="s">
        <v>0</v>
      </c>
      <c r="B1" s="19"/>
      <c r="C1" s="19"/>
      <c r="D1" s="19"/>
      <c r="E1" s="2"/>
      <c r="F1" s="2"/>
      <c r="G1" s="3" t="s">
        <v>31</v>
      </c>
      <c r="H1" s="2"/>
      <c r="I1" s="2"/>
      <c r="J1" s="2"/>
      <c r="K1" s="2"/>
      <c r="L1" s="2"/>
      <c r="M1" s="2"/>
      <c r="N1" s="2"/>
    </row>
    <row r="2" spans="1:14" ht="15.75" x14ac:dyDescent="0.25">
      <c r="A2" s="19" t="s">
        <v>32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3" t="s">
        <v>14</v>
      </c>
    </row>
    <row r="5" spans="1:14" x14ac:dyDescent="0.25">
      <c r="A5" s="4" t="s">
        <v>15</v>
      </c>
      <c r="B5" s="5">
        <v>30686429</v>
      </c>
      <c r="C5" s="5">
        <v>24304944</v>
      </c>
      <c r="D5" s="5">
        <v>28077079</v>
      </c>
      <c r="E5" s="5">
        <v>29714538</v>
      </c>
      <c r="F5" s="5">
        <v>34700550</v>
      </c>
      <c r="G5" s="5">
        <v>28769934</v>
      </c>
      <c r="H5" s="5">
        <v>34357951</v>
      </c>
      <c r="I5" s="5">
        <v>33421509</v>
      </c>
      <c r="J5" s="5">
        <v>30749361</v>
      </c>
      <c r="K5" s="5">
        <v>29566461</v>
      </c>
      <c r="L5" s="5">
        <v>25600522</v>
      </c>
      <c r="M5" s="5">
        <v>27377241</v>
      </c>
      <c r="N5" s="14">
        <f>IF(SUM(B5:M5)&gt;0,SUM(B5:M5),"")</f>
        <v>357326519</v>
      </c>
    </row>
    <row r="6" spans="1:14" x14ac:dyDescent="0.25">
      <c r="A6" s="6" t="s">
        <v>16</v>
      </c>
      <c r="B6" s="7">
        <v>6666760</v>
      </c>
      <c r="C6" s="7">
        <v>5118042</v>
      </c>
      <c r="D6" s="7">
        <v>5547398</v>
      </c>
      <c r="E6" s="7">
        <v>6409801</v>
      </c>
      <c r="F6" s="7">
        <v>6923432</v>
      </c>
      <c r="G6" s="7">
        <v>6099226</v>
      </c>
      <c r="H6" s="7">
        <v>7275732</v>
      </c>
      <c r="I6" s="7">
        <v>6903025</v>
      </c>
      <c r="J6" s="7">
        <v>6160640</v>
      </c>
      <c r="K6" s="7">
        <v>6747057</v>
      </c>
      <c r="L6" s="7">
        <v>5746904</v>
      </c>
      <c r="M6" s="7">
        <v>5752054</v>
      </c>
      <c r="N6" s="15">
        <f>IF(SUM(B6:M6)&gt;0,SUM(B6:M6),"")</f>
        <v>75350071</v>
      </c>
    </row>
    <row r="7" spans="1:14" x14ac:dyDescent="0.25">
      <c r="A7" s="6" t="s">
        <v>17</v>
      </c>
      <c r="B7" s="7">
        <v>5599705</v>
      </c>
      <c r="C7" s="7">
        <v>4163235</v>
      </c>
      <c r="D7" s="7">
        <v>4506020</v>
      </c>
      <c r="E7" s="7">
        <v>5075809</v>
      </c>
      <c r="F7" s="7">
        <v>5495104</v>
      </c>
      <c r="G7" s="7">
        <v>4754738</v>
      </c>
      <c r="H7" s="7">
        <v>5971487</v>
      </c>
      <c r="I7" s="7">
        <v>5536478</v>
      </c>
      <c r="J7" s="7">
        <v>5056503</v>
      </c>
      <c r="K7" s="7">
        <v>5157232</v>
      </c>
      <c r="L7" s="7">
        <v>4625056</v>
      </c>
      <c r="M7" s="7">
        <v>4826612</v>
      </c>
      <c r="N7" s="15">
        <f>IF(SUM(B7:M7)&gt;0,SUM(B7:M7),"")</f>
        <v>60767979</v>
      </c>
    </row>
    <row r="8" spans="1:14" x14ac:dyDescent="0.25">
      <c r="A8" s="6" t="s">
        <v>18</v>
      </c>
      <c r="B8" s="7">
        <v>5121787</v>
      </c>
      <c r="C8" s="7">
        <v>4099628</v>
      </c>
      <c r="D8" s="7">
        <v>4637585</v>
      </c>
      <c r="E8" s="7">
        <v>6437172</v>
      </c>
      <c r="F8" s="7">
        <v>9877391</v>
      </c>
      <c r="G8" s="7">
        <v>9374569</v>
      </c>
      <c r="H8" s="7">
        <v>10988614</v>
      </c>
      <c r="I8" s="7">
        <v>10455285</v>
      </c>
      <c r="J8" s="7">
        <v>10131668</v>
      </c>
      <c r="K8" s="7">
        <v>7113019</v>
      </c>
      <c r="L8" s="7">
        <v>4482848</v>
      </c>
      <c r="M8" s="7">
        <v>4204283</v>
      </c>
      <c r="N8" s="15">
        <f>IF(SUM(B8:M8)&gt;0,SUM(B8:M8),"")</f>
        <v>86923849</v>
      </c>
    </row>
    <row r="9" spans="1:14" x14ac:dyDescent="0.25">
      <c r="A9" s="6" t="s">
        <v>19</v>
      </c>
      <c r="B9" s="7">
        <v>2804718</v>
      </c>
      <c r="C9" s="7">
        <v>2230094</v>
      </c>
      <c r="D9" s="7">
        <v>2477734</v>
      </c>
      <c r="E9" s="7">
        <v>2753905</v>
      </c>
      <c r="F9" s="7">
        <v>2888305</v>
      </c>
      <c r="G9" s="7">
        <v>2572569</v>
      </c>
      <c r="H9" s="7">
        <v>3544124</v>
      </c>
      <c r="I9" s="7">
        <v>3478001</v>
      </c>
      <c r="J9" s="7">
        <v>2675704</v>
      </c>
      <c r="K9" s="7">
        <v>2816890</v>
      </c>
      <c r="L9" s="7">
        <v>2402178</v>
      </c>
      <c r="M9" s="7">
        <v>2557573</v>
      </c>
      <c r="N9" s="15">
        <f>IF(SUM(B9:M9)&gt;0,SUM(B9:M9),"")</f>
        <v>33201795</v>
      </c>
    </row>
    <row r="10" spans="1:14" x14ac:dyDescent="0.25">
      <c r="A10" s="6" t="s">
        <v>20</v>
      </c>
      <c r="B10" s="7">
        <v>11909109</v>
      </c>
      <c r="C10" s="7">
        <v>8423518</v>
      </c>
      <c r="D10" s="7">
        <v>9200061</v>
      </c>
      <c r="E10" s="7">
        <v>10214478</v>
      </c>
      <c r="F10" s="7">
        <v>13210869</v>
      </c>
      <c r="G10" s="7">
        <v>10105867</v>
      </c>
      <c r="H10" s="7">
        <v>13006751</v>
      </c>
      <c r="I10" s="7">
        <v>12465365</v>
      </c>
      <c r="J10" s="7">
        <v>10725429</v>
      </c>
      <c r="K10" s="7">
        <v>10801401</v>
      </c>
      <c r="L10" s="7">
        <v>9793951</v>
      </c>
      <c r="M10" s="7">
        <v>10686097</v>
      </c>
      <c r="N10" s="15">
        <f>IF(SUM(B10:M10)&gt;0,SUM(B10:M10),"")</f>
        <v>130542896</v>
      </c>
    </row>
    <row r="11" spans="1:14" x14ac:dyDescent="0.25">
      <c r="A11" s="6" t="s">
        <v>21</v>
      </c>
      <c r="B11" s="7">
        <v>9365205</v>
      </c>
      <c r="C11" s="7">
        <v>7727392</v>
      </c>
      <c r="D11" s="7">
        <v>8413192</v>
      </c>
      <c r="E11" s="7">
        <v>8989510</v>
      </c>
      <c r="F11" s="7">
        <v>10327027</v>
      </c>
      <c r="G11" s="7">
        <v>8683809</v>
      </c>
      <c r="H11" s="7">
        <v>10580161</v>
      </c>
      <c r="I11" s="7">
        <v>10459164</v>
      </c>
      <c r="J11" s="7">
        <v>9723020</v>
      </c>
      <c r="K11" s="7">
        <v>9373518</v>
      </c>
      <c r="L11" s="7">
        <v>8233848</v>
      </c>
      <c r="M11" s="7">
        <v>8757652</v>
      </c>
      <c r="N11" s="15">
        <f>IF(SUM(B11:M11)&gt;0,SUM(B11:M11),"")</f>
        <v>110633498</v>
      </c>
    </row>
    <row r="12" spans="1:14" x14ac:dyDescent="0.25">
      <c r="A12" s="6" t="s">
        <v>22</v>
      </c>
      <c r="B12" s="7">
        <v>36313073</v>
      </c>
      <c r="C12" s="7">
        <v>29526026</v>
      </c>
      <c r="D12" s="7">
        <v>34063541</v>
      </c>
      <c r="E12" s="7">
        <v>35379463</v>
      </c>
      <c r="F12" s="7">
        <v>44258377</v>
      </c>
      <c r="G12" s="7">
        <v>34589531</v>
      </c>
      <c r="H12" s="7">
        <v>46077026</v>
      </c>
      <c r="I12" s="7">
        <v>45861098</v>
      </c>
      <c r="J12" s="7">
        <v>34835297</v>
      </c>
      <c r="K12" s="7">
        <v>36208127</v>
      </c>
      <c r="L12" s="7">
        <v>31114040</v>
      </c>
      <c r="M12" s="7">
        <v>32683998</v>
      </c>
      <c r="N12" s="15">
        <f>IF(SUM(B12:M12)&gt;0,SUM(B12:M12),"")</f>
        <v>440909597</v>
      </c>
    </row>
    <row r="13" spans="1:14" x14ac:dyDescent="0.25">
      <c r="A13" s="6" t="s">
        <v>23</v>
      </c>
      <c r="B13" s="7">
        <v>23410651</v>
      </c>
      <c r="C13" s="7">
        <v>19263171</v>
      </c>
      <c r="D13" s="7">
        <v>23638794</v>
      </c>
      <c r="E13" s="7">
        <v>22808297</v>
      </c>
      <c r="F13" s="7">
        <v>27032108</v>
      </c>
      <c r="G13" s="7">
        <v>23357690</v>
      </c>
      <c r="H13" s="7">
        <v>28608779</v>
      </c>
      <c r="I13" s="7">
        <v>27060738</v>
      </c>
      <c r="J13" s="7">
        <v>24925617</v>
      </c>
      <c r="K13" s="7">
        <v>23568389</v>
      </c>
      <c r="L13" s="7">
        <v>20352044</v>
      </c>
      <c r="M13" s="7">
        <v>20652165</v>
      </c>
      <c r="N13" s="15">
        <f>IF(SUM(B13:M13)&gt;0,SUM(B13:M13),"")</f>
        <v>284678443</v>
      </c>
    </row>
    <row r="14" spans="1:14" x14ac:dyDescent="0.25">
      <c r="A14" s="6" t="s">
        <v>24</v>
      </c>
      <c r="B14" s="7">
        <v>5094387</v>
      </c>
      <c r="C14" s="7">
        <v>4411063</v>
      </c>
      <c r="D14" s="7">
        <v>4753201</v>
      </c>
      <c r="E14" s="7">
        <v>5208335</v>
      </c>
      <c r="F14" s="7">
        <v>6117057</v>
      </c>
      <c r="G14" s="7">
        <v>4777081</v>
      </c>
      <c r="H14" s="7">
        <v>5910657</v>
      </c>
      <c r="I14" s="7">
        <v>5958780</v>
      </c>
      <c r="J14" s="7">
        <v>5407551</v>
      </c>
      <c r="K14" s="7">
        <v>5085483</v>
      </c>
      <c r="L14" s="7">
        <v>4802009</v>
      </c>
      <c r="M14" s="7">
        <v>4947238</v>
      </c>
      <c r="N14" s="15">
        <f>IF(SUM(B14:M14)&gt;0,SUM(B14:M14),"")</f>
        <v>62472842</v>
      </c>
    </row>
    <row r="15" spans="1:14" x14ac:dyDescent="0.25">
      <c r="A15" s="6" t="s">
        <v>25</v>
      </c>
      <c r="B15" s="7">
        <v>11902566</v>
      </c>
      <c r="C15" s="7">
        <v>9577077</v>
      </c>
      <c r="D15" s="7">
        <v>9560460</v>
      </c>
      <c r="E15" s="7">
        <v>11419220</v>
      </c>
      <c r="F15" s="7">
        <v>12318555</v>
      </c>
      <c r="G15" s="7">
        <v>10496008</v>
      </c>
      <c r="H15" s="7">
        <v>13428346</v>
      </c>
      <c r="I15" s="7">
        <v>12828589</v>
      </c>
      <c r="J15" s="7">
        <v>11221382</v>
      </c>
      <c r="K15" s="7">
        <v>11289335</v>
      </c>
      <c r="L15" s="7">
        <v>10202715</v>
      </c>
      <c r="M15" s="7">
        <v>10725651</v>
      </c>
      <c r="N15" s="15">
        <f>IF(SUM(B15:M15)&gt;0,SUM(B15:M15),"")</f>
        <v>134969904</v>
      </c>
    </row>
    <row r="16" spans="1:14" x14ac:dyDescent="0.25">
      <c r="A16" s="6" t="s">
        <v>26</v>
      </c>
      <c r="B16" s="7">
        <v>28493632</v>
      </c>
      <c r="C16" s="7">
        <v>24039315</v>
      </c>
      <c r="D16" s="7">
        <v>24098143</v>
      </c>
      <c r="E16" s="7">
        <v>27772047</v>
      </c>
      <c r="F16" s="7">
        <v>30665831</v>
      </c>
      <c r="G16" s="7">
        <v>25729276</v>
      </c>
      <c r="H16" s="7">
        <v>27895123</v>
      </c>
      <c r="I16" s="7">
        <v>22446220</v>
      </c>
      <c r="J16" s="7">
        <v>27340733</v>
      </c>
      <c r="K16" s="7">
        <v>27536475</v>
      </c>
      <c r="L16" s="7">
        <v>24587973</v>
      </c>
      <c r="M16" s="7">
        <v>25395022</v>
      </c>
      <c r="N16" s="15">
        <f>IF(SUM(B16:M16)&gt;0,SUM(B16:M16),"")</f>
        <v>315999790</v>
      </c>
    </row>
    <row r="17" spans="1:14" x14ac:dyDescent="0.25">
      <c r="A17" s="6" t="s">
        <v>27</v>
      </c>
      <c r="B17" s="7">
        <v>7333985</v>
      </c>
      <c r="C17" s="7">
        <v>5789190</v>
      </c>
      <c r="D17" s="7">
        <v>6615741</v>
      </c>
      <c r="E17" s="7">
        <v>7058996</v>
      </c>
      <c r="F17" s="7">
        <v>7872441</v>
      </c>
      <c r="G17" s="7">
        <v>6700579</v>
      </c>
      <c r="H17" s="7">
        <v>8086137</v>
      </c>
      <c r="I17" s="7">
        <v>7564091</v>
      </c>
      <c r="J17" s="7">
        <v>7069482</v>
      </c>
      <c r="K17" s="7">
        <v>7359498</v>
      </c>
      <c r="L17" s="7">
        <v>6198313</v>
      </c>
      <c r="M17" s="7">
        <v>6543683</v>
      </c>
      <c r="N17" s="15">
        <f>IF(SUM(B17:M17)&gt;0,SUM(B17:M17),"")</f>
        <v>84192136</v>
      </c>
    </row>
    <row r="18" spans="1:14" x14ac:dyDescent="0.25">
      <c r="A18" s="6" t="s">
        <v>28</v>
      </c>
      <c r="B18" s="7">
        <v>3987875</v>
      </c>
      <c r="C18" s="7">
        <v>3469158</v>
      </c>
      <c r="D18" s="7">
        <v>3628527</v>
      </c>
      <c r="E18" s="7">
        <v>4347034</v>
      </c>
      <c r="F18" s="7">
        <v>5911076</v>
      </c>
      <c r="G18" s="7">
        <v>3947166</v>
      </c>
      <c r="H18" s="7">
        <v>4860008</v>
      </c>
      <c r="I18" s="7">
        <v>5325106</v>
      </c>
      <c r="J18" s="7">
        <v>4012923</v>
      </c>
      <c r="K18" s="7">
        <v>4328319</v>
      </c>
      <c r="L18" s="7">
        <v>3503280</v>
      </c>
      <c r="M18" s="7">
        <v>4129139</v>
      </c>
      <c r="N18" s="15">
        <f>IF(SUM(B18:M18)&gt;0,SUM(B18:M18),"")</f>
        <v>51449611</v>
      </c>
    </row>
    <row r="19" spans="1:14" x14ac:dyDescent="0.25">
      <c r="A19" s="6" t="s">
        <v>29</v>
      </c>
      <c r="B19" s="7">
        <v>11209911</v>
      </c>
      <c r="C19" s="7">
        <v>8932194</v>
      </c>
      <c r="D19" s="7">
        <v>9628825</v>
      </c>
      <c r="E19" s="7">
        <v>11300047</v>
      </c>
      <c r="F19" s="7">
        <v>13660219</v>
      </c>
      <c r="G19" s="7">
        <v>9852748</v>
      </c>
      <c r="H19" s="7">
        <v>12384692</v>
      </c>
      <c r="I19" s="7">
        <v>11148839</v>
      </c>
      <c r="J19" s="7">
        <v>10180182</v>
      </c>
      <c r="K19" s="7">
        <v>11171435</v>
      </c>
      <c r="L19" s="7">
        <v>9600932</v>
      </c>
      <c r="M19" s="7">
        <v>10214956</v>
      </c>
      <c r="N19" s="15">
        <f>IF(SUM(B19:M19)&gt;0,SUM(B19:M19),"")</f>
        <v>129284980</v>
      </c>
    </row>
    <row r="20" spans="1:14" x14ac:dyDescent="0.25">
      <c r="A20" s="8" t="s">
        <v>30</v>
      </c>
      <c r="B20" s="9">
        <v>1598483</v>
      </c>
      <c r="C20" s="9">
        <v>1061502</v>
      </c>
      <c r="D20" s="9">
        <v>1235916</v>
      </c>
      <c r="E20" s="9">
        <v>1387107</v>
      </c>
      <c r="F20" s="9">
        <v>1609825</v>
      </c>
      <c r="G20" s="9">
        <v>1283674</v>
      </c>
      <c r="H20" s="9">
        <v>1641547</v>
      </c>
      <c r="I20" s="9">
        <v>1482452</v>
      </c>
      <c r="J20" s="9">
        <v>1355989</v>
      </c>
      <c r="K20" s="9">
        <v>1468366</v>
      </c>
      <c r="L20" s="9">
        <v>1274922</v>
      </c>
      <c r="M20" s="9">
        <v>1309534</v>
      </c>
      <c r="N20" s="16">
        <f>IF(SUM(B20:M20)&gt;0,SUM(B20:M20),"")</f>
        <v>16709317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7" t="s">
        <v>14</v>
      </c>
      <c r="B23" s="18">
        <f>SUM(B5:B21)</f>
        <v>201498276</v>
      </c>
      <c r="C23" s="18">
        <f>SUM(C5:C21)</f>
        <v>162135549</v>
      </c>
      <c r="D23" s="18">
        <f>SUM(D5:D21)</f>
        <v>180082217</v>
      </c>
      <c r="E23" s="18">
        <f>SUM(E5:E21)</f>
        <v>196275759</v>
      </c>
      <c r="F23" s="18">
        <f>SUM(F5:F21)</f>
        <v>232868167</v>
      </c>
      <c r="G23" s="18">
        <f>SUM(G5:G21)</f>
        <v>191094465</v>
      </c>
      <c r="H23" s="18">
        <f>SUM(H5:H21)</f>
        <v>234617135</v>
      </c>
      <c r="I23" s="18">
        <f>SUM(I5:I21)</f>
        <v>222394740</v>
      </c>
      <c r="J23" s="18">
        <f>SUM(J5:J21)</f>
        <v>201571481</v>
      </c>
      <c r="K23" s="18">
        <f>SUM(K5:K21)</f>
        <v>199591005</v>
      </c>
      <c r="L23" s="18">
        <f>SUM(L5:L21)</f>
        <v>172521535</v>
      </c>
      <c r="M23" s="18">
        <f>SUM(M5:M21)</f>
        <v>180762898</v>
      </c>
      <c r="N23" s="18">
        <f>SUM(N5:N21)</f>
        <v>2375413227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7a6d6a899917722bc3582c93a252f4d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7436140dd3aa8bf4cfeb3701b8b04fe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D3EC9-A891-40D4-B392-CBDD3F0B01FC}"/>
</file>

<file path=customXml/itemProps2.xml><?xml version="1.0" encoding="utf-8"?>
<ds:datastoreItem xmlns:ds="http://schemas.openxmlformats.org/officeDocument/2006/customXml" ds:itemID="{F51CFDCE-378F-45BD-B068-738B7F94C6E5}"/>
</file>

<file path=customXml/itemProps3.xml><?xml version="1.0" encoding="utf-8"?>
<ds:datastoreItem xmlns:ds="http://schemas.openxmlformats.org/officeDocument/2006/customXml" ds:itemID="{337C4296-EA7B-449F-B67D-96328BE78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anual por CCAA en unidades</dc:title>
  <dc:creator>Miranda Torres, Felipe</dc:creator>
  <cp:lastModifiedBy> </cp:lastModifiedBy>
  <dcterms:created xsi:type="dcterms:W3CDTF">2015-04-16T11:59:59Z</dcterms:created>
  <dcterms:modified xsi:type="dcterms:W3CDTF">2015-04-16T12:02:05Z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8737100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