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Planes\Planes Presupuestarios\2017\"/>
    </mc:Choice>
  </mc:AlternateContent>
  <bookViews>
    <workbookView xWindow="0" yWindow="0" windowWidth="21600" windowHeight="9000" tabRatio="798"/>
  </bookViews>
  <sheets>
    <sheet name="Indice" sheetId="67" r:id="rId1"/>
    <sheet name="1.1 Supuestos básicos " sheetId="59" r:id="rId2"/>
    <sheet name="1.2 Perspectivas macreconóm" sheetId="58" r:id="rId3"/>
    <sheet name="1.3 Evolución precios" sheetId="56" r:id="rId4"/>
    <sheet name="1.4 Mercado trabajo" sheetId="57" r:id="rId5"/>
    <sheet name="2.1 Obj AAPP" sheetId="41" r:id="rId6"/>
    <sheet name="2.2 Obj Programa Estabilidad" sheetId="63" r:id="rId7"/>
    <sheet name="2.3 Obj senda consolidacion" sheetId="64" r:id="rId8"/>
    <sheet name="2.4 Obj presupuestarios" sheetId="62" r:id="rId9"/>
    <sheet name="2.5 Esfuerzo discrecional" sheetId="65" r:id="rId10"/>
    <sheet name="2.6 Evolución deuda" sheetId="55" r:id="rId11"/>
    <sheet name="2.7 Proyecciones con medidas" sheetId="42" r:id="rId12"/>
    <sheet name="2.7 bis Avance liquidacion CN" sheetId="6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9">'[1]Cap. - 3'!#REF!</definedName>
    <definedName name="\A" localSheetId="11">'[2]Cap. - 3'!#REF!</definedName>
    <definedName name="\A">'[3]Cap. - 3'!#REF!</definedName>
    <definedName name="\B" localSheetId="9">'[1]Cap. - 3'!#REF!</definedName>
    <definedName name="\B" localSheetId="11">'[2]Cap. - 3'!#REF!</definedName>
    <definedName name="\B">'[3]Cap. - 3'!#REF!</definedName>
    <definedName name="\C" localSheetId="9">'[1]Cap. - 3'!#REF!</definedName>
    <definedName name="\C" localSheetId="11">'[2]Cap. - 3'!#REF!</definedName>
    <definedName name="\C">'[3]Cap. - 3'!#REF!</definedName>
    <definedName name="\D" localSheetId="9">'[1]Cap- 1 '!#REF!</definedName>
    <definedName name="\D" localSheetId="11">'[2]Cap- 1 '!#REF!</definedName>
    <definedName name="\D">'[3]Cap- 1 '!#REF!</definedName>
    <definedName name="\E" localSheetId="9">'[1]Cap- 1 '!#REF!</definedName>
    <definedName name="\E" localSheetId="11">'[2]Cap- 1 '!#REF!</definedName>
    <definedName name="\E">'[3]Cap- 1 '!#REF!</definedName>
    <definedName name="\F" localSheetId="9">'[1]Cap- 1 '!#REF!</definedName>
    <definedName name="\F" localSheetId="11">'[2]Cap- 1 '!#REF!</definedName>
    <definedName name="\F">'[3]Cap- 1 '!#REF!</definedName>
    <definedName name="\K" localSheetId="9">'[1]Cap- 1 '!#REF!</definedName>
    <definedName name="\K" localSheetId="11">'[2]Cap- 1 '!#REF!</definedName>
    <definedName name="\K">'[3]Cap- 1 '!#REF!</definedName>
    <definedName name="\L" localSheetId="9">'[1]Cap- 1 '!#REF!</definedName>
    <definedName name="\L" localSheetId="11">'[2]Cap- 1 '!#REF!</definedName>
    <definedName name="\L">'[3]Cap- 1 '!#REF!</definedName>
    <definedName name="\Z" localSheetId="9">'[1]Cap. - 3'!#REF!</definedName>
    <definedName name="\Z" localSheetId="11">'[2]Cap. - 3'!#REF!</definedName>
    <definedName name="\Z">'[3]Cap. - 3'!#REF!</definedName>
    <definedName name="__123Graph_APRINCIPAL" localSheetId="9" hidden="1">[4]FOMENTO!#REF!</definedName>
    <definedName name="__123Graph_APRINCIPAL" localSheetId="11" hidden="1">[5]FOMENTO!#REF!</definedName>
    <definedName name="__123Graph_APRINCIPAL" hidden="1">[6]FOMENTO!#REF!</definedName>
    <definedName name="__123Graph_BPRINCIPAL" localSheetId="9" hidden="1">[4]FOMENTO!#REF!</definedName>
    <definedName name="__123Graph_BPRINCIPAL" localSheetId="11" hidden="1">[5]FOMENTO!#REF!</definedName>
    <definedName name="__123Graph_BPRINCIPAL" hidden="1">[6]FOMENTO!#REF!</definedName>
    <definedName name="_PGE2011" localSheetId="9">#REF!</definedName>
    <definedName name="_PGE2011">#REF!</definedName>
    <definedName name="_Regression_Out" localSheetId="9" hidden="1">[7]Hoja1!#REF!</definedName>
    <definedName name="_Regression_Out" localSheetId="11" hidden="1">[8]Hoja1!#REF!</definedName>
    <definedName name="_Regression_Out" hidden="1">[9]Hoja1!#REF!</definedName>
    <definedName name="_SIM2" localSheetId="9">[10]PENSION!#REF!</definedName>
    <definedName name="_SIM2">[11]PENSION!#REF!</definedName>
    <definedName name="_TCI1" localSheetId="9">[10]PENSION!#REF!</definedName>
    <definedName name="_TCI1">[11]PENSION!#REF!</definedName>
    <definedName name="_TCI2" localSheetId="9">[10]PENSION!#REF!</definedName>
    <definedName name="_TCI2">[11]PENSION!#REF!</definedName>
    <definedName name="_Z" localSheetId="9">'[1]Cap. - 3'!#REF!</definedName>
    <definedName name="_Z" localSheetId="11">'[2]Cap. - 3'!#REF!</definedName>
    <definedName name="_Z">'[3]Cap. - 3'!#REF!</definedName>
    <definedName name="Ambito">[12]claves!$G$3:$G$4</definedName>
    <definedName name="AÑO" localSheetId="9">[10]PENSION!#REF!</definedName>
    <definedName name="AÑO">[11]PENSION!#REF!</definedName>
    <definedName name="_xlnm.Extract" localSheetId="9">'[1]Cap- 1 '!#REF!</definedName>
    <definedName name="_xlnm.Extract" localSheetId="11">'[2]Cap- 1 '!#REF!</definedName>
    <definedName name="_xlnm.Extract">'[3]Cap- 1 '!#REF!</definedName>
    <definedName name="_xlnm.Print_Area" localSheetId="9">#REF!</definedName>
    <definedName name="_xlnm.Print_Area" localSheetId="11">#REF!</definedName>
    <definedName name="_xlnm.Print_Area">#REF!</definedName>
    <definedName name="ASY" hidden="1">{"Dif tabajo",#N/A,FALSE,"C. mobiliario";"Difi mobiliario",#N/A,FALSE,"C. mobiliario"}</definedName>
    <definedName name="autonomia" localSheetId="9">#REF!</definedName>
    <definedName name="autonomia" localSheetId="11">#REF!</definedName>
    <definedName name="autonomia">#REF!</definedName>
    <definedName name="_xlnm.Database" localSheetId="9">#REF!</definedName>
    <definedName name="_xlnm.Database" localSheetId="11">#REF!</definedName>
    <definedName name="_xlnm.Database">#REF!</definedName>
    <definedName name="Capítulo__Ingresos">[13]Claves!$AF$2:$AF$10</definedName>
    <definedName name="copiar" localSheetId="9">#REF!</definedName>
    <definedName name="copiar">#REF!</definedName>
    <definedName name="copiar2" localSheetId="9">#REF!</definedName>
    <definedName name="copiar2">#REF!</definedName>
    <definedName name="CUADRO7" localSheetId="9">[10]PENSION!#REF!</definedName>
    <definedName name="CUADRO7">[11]PENSION!#REF!</definedName>
    <definedName name="CUADRO8" localSheetId="9">[10]PENSION!#REF!</definedName>
    <definedName name="CUADRO8">[11]PENSION!#REF!</definedName>
    <definedName name="czv" localSheetId="9">[14]Indice!#REF!</definedName>
    <definedName name="czv" localSheetId="11">[15]Indice!#REF!</definedName>
    <definedName name="czv">[16]Indice!#REF!</definedName>
    <definedName name="d" localSheetId="9" hidden="1">[7]Hoja1!#REF!</definedName>
    <definedName name="d" localSheetId="11" hidden="1">[8]Hoja1!#REF!</definedName>
    <definedName name="d" hidden="1">[9]Hoja1!#REF!</definedName>
    <definedName name="dd" hidden="1">[5]FOMENTO!#REF!</definedName>
    <definedName name="dddddf" localSheetId="9">'[17]cuadro 2.3'!$B$1:$W$57</definedName>
    <definedName name="dddddf" localSheetId="11">'[18]cuadro 2.3'!$B$1:$W$57</definedName>
    <definedName name="dddddf">'[19]cuadro 2.3'!$B$1:$W$57</definedName>
    <definedName name="delegacion" localSheetId="9">#REF!</definedName>
    <definedName name="delegacion" localSheetId="11">#REF!</definedName>
    <definedName name="delegacion">#REF!</definedName>
    <definedName name="EFSUST" localSheetId="9">[10]PENSION!#REF!</definedName>
    <definedName name="EFSUST">[11]PENSION!#REF!</definedName>
    <definedName name="EnPpto">[12]claves!$F$3:$F$4</definedName>
    <definedName name="est2d99" localSheetId="9">#REF!</definedName>
    <definedName name="est2d99">#REF!</definedName>
    <definedName name="est2dap" localSheetId="9">#REF!</definedName>
    <definedName name="est2dap">#REF!</definedName>
    <definedName name="est2i99" localSheetId="9">#REF!</definedName>
    <definedName name="est2i99">#REF!</definedName>
    <definedName name="Fechaaño">[12]claves!$D$3:$D$13</definedName>
    <definedName name="Fechames">[12]claves!$C$3:$C$14</definedName>
    <definedName name="G_Capitulo">[20]claves!$A$3:$A$11</definedName>
    <definedName name="G_IInuevo">[13]Claves!$W$2:$W$8</definedName>
    <definedName name="G_Inuevo">[13]Claves!$V$2:$V$8</definedName>
    <definedName name="G_IVnuevo">[13]Claves!$Y$2:$Y$9</definedName>
    <definedName name="GGG" localSheetId="9">'[17]cuadro 2.3'!$B$1:$W$57</definedName>
    <definedName name="GGG" localSheetId="11">'[18]cuadro 2.3'!$B$1:$W$57</definedName>
    <definedName name="GGG">'[19]cuadro 2.3'!$B$1:$W$57</definedName>
    <definedName name="GGGG" localSheetId="9">'[17]cuadro 2.3'!$B$1:$W$57</definedName>
    <definedName name="GGGG" localSheetId="11">'[18]cuadro 2.3'!$B$1:$W$57</definedName>
    <definedName name="GGGG">'[19]cuadro 2.3'!$B$1:$W$57</definedName>
    <definedName name="I_Capitulo">[12]claves!$B$3:$B$11</definedName>
    <definedName name="I_G_Capitulo">[20]claves!$AQ$3:$AQ$18</definedName>
    <definedName name="I_IInuevo">[13]Claves!$AH$2:$AH$8</definedName>
    <definedName name="Materia">[12]claves!$J$3:$J$7</definedName>
    <definedName name="Medidas_I_G">[20]claves!$AO$3:$AO$4</definedName>
    <definedName name="Modific_I32a">[20]claves!$AR$3:$AR$5</definedName>
    <definedName name="ñ" localSheetId="9">'[1]Cap- 1 '!#REF!</definedName>
    <definedName name="ñ" localSheetId="11">'[2]Cap- 1 '!#REF!</definedName>
    <definedName name="ñ">'[3]Cap- 1 '!#REF!</definedName>
    <definedName name="OneOff">[12]claves!$I$3:$I$4</definedName>
    <definedName name="Origen">[12]claves!$E$3:$E$5</definedName>
    <definedName name="PE_CN_T" localSheetId="9">[10]PENSION!#REF!</definedName>
    <definedName name="PE_CN_T">[11]PENSION!#REF!</definedName>
    <definedName name="Ppto">[13]Claves!$N$2:$N$3</definedName>
    <definedName name="REC" localSheetId="9">'[21]c4.3.1'!$A$1:$C$21</definedName>
    <definedName name="REC" localSheetId="11">'[22]c4.3.1'!$A$1:$C$21</definedName>
    <definedName name="REC">'[23]c4.3.1'!$A$1:$C$21</definedName>
    <definedName name="RESULT" localSheetId="9">[10]PENSION!#REF!</definedName>
    <definedName name="RESULT">[11]PENSION!#REF!</definedName>
    <definedName name="Resumen" localSheetId="9">[10]PENSION!#REF!</definedName>
    <definedName name="Resumen">[11]PENSION!#REF!</definedName>
    <definedName name="s" localSheetId="9" hidden="1">[4]FOMENTO!#REF!</definedName>
    <definedName name="s" localSheetId="11" hidden="1">[5]FOMENTO!#REF!</definedName>
    <definedName name="s" hidden="1">[6]FOMENTO!#REF!</definedName>
    <definedName name="SALIDA" localSheetId="9">[10]PENSION!#REF!</definedName>
    <definedName name="SALIDA">[11]PENSION!#REF!</definedName>
    <definedName name="SIM" localSheetId="9">[10]PENSION!#REF!</definedName>
    <definedName name="SIM">[11]PENSION!#REF!</definedName>
    <definedName name="t" localSheetId="9">'[1]Cap. - 3'!#REF!</definedName>
    <definedName name="t" localSheetId="11">'[2]Cap. - 3'!#REF!</definedName>
    <definedName name="t">'[3]Cap. - 3'!#REF!</definedName>
    <definedName name="TABLA1" localSheetId="9">#REF!</definedName>
    <definedName name="TABLA1">#REF!</definedName>
    <definedName name="TABLA2" localSheetId="9">#REF!</definedName>
    <definedName name="TABLA2">#REF!</definedName>
    <definedName name="TABLA3" localSheetId="9">#REF!</definedName>
    <definedName name="TABLA3">#REF!</definedName>
    <definedName name="TABLA4" localSheetId="9">#REF!</definedName>
    <definedName name="TABLA4">#REF!</definedName>
    <definedName name="TABLA5" localSheetId="9">#REF!</definedName>
    <definedName name="TABLA5">#REF!</definedName>
    <definedName name="TABLA6A" localSheetId="9">#REF!</definedName>
    <definedName name="TABLA6A">#REF!</definedName>
    <definedName name="TABLA6B" localSheetId="9">#REF!</definedName>
    <definedName name="TABLA6B">#REF!</definedName>
    <definedName name="TABLA6C" localSheetId="9">#REF!</definedName>
    <definedName name="TABLA6C">#REF!</definedName>
    <definedName name="TABLA7" localSheetId="9">#REF!</definedName>
    <definedName name="TABLA7">#REF!</definedName>
    <definedName name="TABLA8" localSheetId="9">#REF!</definedName>
    <definedName name="TABLA8">#REF!</definedName>
    <definedName name="Tipo">[12]claves!$H$3:$H$21</definedName>
    <definedName name="Tipo_ente">[20]claves!$AS$3:$AS$6</definedName>
    <definedName name="Tipo_gastos">[20]claves!$AT$3:$AT$21</definedName>
    <definedName name="Tipoingr12y3">[13]Claves!$S$92:$S$99</definedName>
    <definedName name="Tipoingr5">[13]Claves!$S$102:$S$103</definedName>
    <definedName name="Tipoingr6">[13]Claves!$S$101:$S$103</definedName>
    <definedName name="Tipoingrresto">[13]Claves!$S$90</definedName>
    <definedName name="Tipoingrresto2">[13]Claves!$S$103</definedName>
    <definedName name="wrn.Diferencias." localSheetId="6" hidden="1">{"Dif tabajo",#N/A,FALSE,"C. mobiliario";"Difi mobiliario",#N/A,FALSE,"C. mobiliario"}</definedName>
    <definedName name="wrn.Diferencias." localSheetId="9" hidden="1">{"Dif tabajo",#N/A,FALSE,"C. mobiliario";"Difi mobiliario",#N/A,FALSE,"C. mobiliario"}</definedName>
    <definedName name="wrn.Diferencias." localSheetId="11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Prevision." localSheetId="6" hidden="1">{"Mobiliario",#N/A,FALSE,"C. mobiliario";"Trabajo",#N/A,FALSE,"C. mobiliario"}</definedName>
    <definedName name="wrn.Prevision." localSheetId="9" hidden="1">{"Mobiliario",#N/A,FALSE,"C. mobiliario";"Trabajo",#N/A,FALSE,"C. mobiliario"}</definedName>
    <definedName name="wrn.Prevision." localSheetId="11" hidden="1">{"Mobiliario",#N/A,FALSE,"C. mobiliario";"Trabajo",#N/A,FALSE,"C. mobiliario"}</definedName>
    <definedName name="wrn.Prevision." hidden="1">{"Mobiliario",#N/A,FALSE,"C. mobiliario";"Trabajo",#N/A,FALSE,"C. mobiliario"}</definedName>
    <definedName name="Y" localSheetId="9">[10]PENSION!#REF!</definedName>
    <definedName name="Y">[11]PENSION!#REF!</definedName>
    <definedName name="Z" localSheetId="9">[10]PENSION!#REF!</definedName>
    <definedName name="Z">[11]PENSION!#REF!</definedName>
  </definedNames>
  <calcPr calcId="162913"/>
</workbook>
</file>

<file path=xl/calcChain.xml><?xml version="1.0" encoding="utf-8"?>
<calcChain xmlns="http://schemas.openxmlformats.org/spreadsheetml/2006/main">
  <c r="D9" i="66" l="1"/>
  <c r="C9" i="66"/>
  <c r="D25" i="42"/>
  <c r="F25" i="42"/>
  <c r="D5" i="65" l="1"/>
  <c r="F10" i="63" l="1"/>
  <c r="D10" i="63"/>
  <c r="C10" i="63"/>
  <c r="E8" i="63"/>
  <c r="E10" i="63" s="1"/>
  <c r="E8" i="41"/>
  <c r="D8" i="41"/>
</calcChain>
</file>

<file path=xl/sharedStrings.xml><?xml version="1.0" encoding="utf-8"?>
<sst xmlns="http://schemas.openxmlformats.org/spreadsheetml/2006/main" count="221" uniqueCount="184">
  <si>
    <t>S.13</t>
  </si>
  <si>
    <t>S.1311</t>
  </si>
  <si>
    <t>S.1312</t>
  </si>
  <si>
    <t>S.1313</t>
  </si>
  <si>
    <t>S.1314</t>
  </si>
  <si>
    <t>D.41</t>
  </si>
  <si>
    <t xml:space="preserve">      Empleo</t>
  </si>
  <si>
    <t xml:space="preserve">      Capital</t>
  </si>
  <si>
    <t xml:space="preserve">      Productividad  total de los factores</t>
  </si>
  <si>
    <t>Código ESA</t>
  </si>
  <si>
    <t xml:space="preserve">11. Output gap </t>
  </si>
  <si>
    <t>12. Saldo cíclico</t>
  </si>
  <si>
    <t>de las cuales ayuda financiera</t>
  </si>
  <si>
    <t>ESA Code</t>
  </si>
  <si>
    <t>Contribución a la variación de la deuda bruta</t>
  </si>
  <si>
    <t>D.1</t>
  </si>
  <si>
    <t>Empleo</t>
  </si>
  <si>
    <t>p.m.: Tipo de interés implícito sobre la deuda</t>
  </si>
  <si>
    <t>Year</t>
  </si>
  <si>
    <t>Nivel</t>
  </si>
  <si>
    <t>B1*g</t>
  </si>
  <si>
    <t>contribuciones:</t>
  </si>
  <si>
    <t>Capital</t>
  </si>
  <si>
    <t>Productividad total de los factores</t>
  </si>
  <si>
    <t>Componentes del PIB real</t>
  </si>
  <si>
    <t>P.3</t>
  </si>
  <si>
    <t>P.51</t>
  </si>
  <si>
    <t>P.52 + P.53</t>
  </si>
  <si>
    <t>P.6</t>
  </si>
  <si>
    <t>P.7</t>
  </si>
  <si>
    <t>Contribuciones al crecimiento del PIB real</t>
  </si>
  <si>
    <t>10. Demanda nacional</t>
  </si>
  <si>
    <t>11. Variación de existencias</t>
  </si>
  <si>
    <t>12. Saldo exterior</t>
  </si>
  <si>
    <t>B.11</t>
  </si>
  <si>
    <t>1. Deflactor del PIB</t>
  </si>
  <si>
    <t>(*) Incluye hogares e instituciones sin fines de lucro al servicio de los hogares.</t>
  </si>
  <si>
    <t>2. Deflactor del consumo privado (*)</t>
  </si>
  <si>
    <t>(*) Datos en términos de Contabilidad Nacional, salvo la tasa de paro.</t>
  </si>
  <si>
    <t>(**) Remuneración por asalariado equivalente a tiempo completo.</t>
  </si>
  <si>
    <t xml:space="preserve">  2. Administración Central</t>
  </si>
  <si>
    <t xml:space="preserve">  3. Comunidades Autónomas</t>
  </si>
  <si>
    <t xml:space="preserve">  4. Corporaciones Locales</t>
  </si>
  <si>
    <t xml:space="preserve">  5. Seguridad Social</t>
  </si>
  <si>
    <t xml:space="preserve">  6. Intereses </t>
  </si>
  <si>
    <t xml:space="preserve">  7. Saldo primario </t>
  </si>
  <si>
    <t xml:space="preserve">13. Saldo cíclicamente ajustado (1-12) </t>
  </si>
  <si>
    <t>14. Saldo primario cíclicamente ajustado (13+6)</t>
  </si>
  <si>
    <t xml:space="preserve">  1. Total Administraciones Públicas</t>
  </si>
  <si>
    <t xml:space="preserve">  8. Medidas One-off y otras medidas temporales (*)</t>
  </si>
  <si>
    <t>Índices de volumen encadenados, Año 2010=100, salvo indicación en contrario</t>
  </si>
  <si>
    <t xml:space="preserve">  1. PIB real</t>
  </si>
  <si>
    <t xml:space="preserve">  2. PIB potencial</t>
  </si>
  <si>
    <t xml:space="preserve">  3. PIB nominal (miles de millones de euros)</t>
  </si>
  <si>
    <t xml:space="preserve">  4. Gasto final en consumo privado</t>
  </si>
  <si>
    <t xml:space="preserve">  5. Gasto final en consumo de las AA.PP.</t>
  </si>
  <si>
    <t xml:space="preserve">  6. Formación bruta de capital fijo</t>
  </si>
  <si>
    <t xml:space="preserve">  8. Exportación de bienes y servicios</t>
  </si>
  <si>
    <t xml:space="preserve">  9. Importación de bienes y servicios</t>
  </si>
  <si>
    <t>Tipo de interés a corto plazo (euribor a tres meses)</t>
  </si>
  <si>
    <t xml:space="preserve">Tipo de interés a largo plazo (deuda diez años)  </t>
  </si>
  <si>
    <t>2. Incrementos de la deuda bruta</t>
  </si>
  <si>
    <t>5. Ajuste Stock-flujo</t>
  </si>
  <si>
    <r>
      <t>a</t>
    </r>
    <r>
      <rPr>
        <sz val="11"/>
        <color rgb="FF000000"/>
        <rFont val="Century Gothic"/>
        <family val="2"/>
      </rPr>
      <t xml:space="preserve"> Según definición del Reglamento de la CE número 479/2009</t>
    </r>
  </si>
  <si>
    <t>3. Saldo primario</t>
  </si>
  <si>
    <t>4. Intereses</t>
  </si>
  <si>
    <t>3. Deflactor del consumo público</t>
  </si>
  <si>
    <t>4. Deflactor de la formación bruta de capital fijo</t>
  </si>
  <si>
    <t>5. Deflactor de las exportaciones (bienes y servicios)</t>
  </si>
  <si>
    <t>6. Deflactor de las importaciones (bienes y servicios)</t>
  </si>
  <si>
    <t>3. Productividad por ocupado (miles de euros)</t>
  </si>
  <si>
    <t>4. Remuneración de asalariados (miles de millones de euros)</t>
  </si>
  <si>
    <t>5. Remuneración por asalariado (miles de euros) (**)</t>
  </si>
  <si>
    <r>
      <t>1. Deuda Bruta</t>
    </r>
    <r>
      <rPr>
        <vertAlign val="superscript"/>
        <sz val="11"/>
        <color rgb="FF000000"/>
        <rFont val="Century Gothic"/>
        <family val="2"/>
      </rPr>
      <t>a</t>
    </r>
  </si>
  <si>
    <t>1. Población ocupada total (Empleo equivalente a tiempo completo. Miles)</t>
  </si>
  <si>
    <t>15. Saldo estructural (13-8)</t>
  </si>
  <si>
    <t>(*) Un signo positivo se corresponde con medida de reducción del déficit. Medidas correspondientes a un solo ejercicio.</t>
  </si>
  <si>
    <t>Fuentes: Instituto Nacional de Estadística y Ministerio de Economía, Industria y Competitividad.</t>
  </si>
  <si>
    <t>Fuente: Ministerio de Economía, Industria y Competitividad.</t>
  </si>
  <si>
    <t>Fuentes: Ministerio de Economía, Industria y Competitividad y Ministerio de Hacienda y Función Pública.</t>
  </si>
  <si>
    <t>2. Tasa de paro ( de población activa)</t>
  </si>
  <si>
    <t xml:space="preserve"> % Variación</t>
  </si>
  <si>
    <t>% Variación</t>
  </si>
  <si>
    <t>Fuentes: Banco Central Europeo, Comisión Europea y Ministerio de Economía, Industria y Competitividad.</t>
  </si>
  <si>
    <t>variación en % sobre el mismo período del año anterior, salvo indicación en contrario</t>
  </si>
  <si>
    <t>Capacidad o Necesidad de financiación por subsectores en % del PIB</t>
  </si>
  <si>
    <t>Cuadro 1.1 Supuestos básicos</t>
  </si>
  <si>
    <t>Cuadro 1.2 Perspectivas macroeconómicas</t>
  </si>
  <si>
    <t xml:space="preserve">Total Administraciones Públicas (S.13) (% PIB) </t>
  </si>
  <si>
    <t>Precio del petróleo (Brent, dólares/barril)</t>
  </si>
  <si>
    <t xml:space="preserve">  7. Variación de existencias (% del PIB)</t>
  </si>
  <si>
    <t xml:space="preserve">  9. PIB real (% variación)</t>
  </si>
  <si>
    <t>10. PIB potencial (% variación)</t>
  </si>
  <si>
    <t>TE</t>
  </si>
  <si>
    <t>%PIB</t>
  </si>
  <si>
    <t>Administración Central</t>
  </si>
  <si>
    <t xml:space="preserve">Comunidades Autónomas </t>
  </si>
  <si>
    <t>Seguridad Social</t>
  </si>
  <si>
    <t>Total Administraciones Públicas</t>
  </si>
  <si>
    <t xml:space="preserve">1. Objetivo ingresos totales                  </t>
  </si>
  <si>
    <t>TR</t>
  </si>
  <si>
    <t>De los cuales</t>
  </si>
  <si>
    <t xml:space="preserve">1.1. Impuestos sobre la producción e importaciones </t>
  </si>
  <si>
    <t>D.2</t>
  </si>
  <si>
    <t>1.2. Impuestos corrientes sobre la renta y riqueza, etc.</t>
  </si>
  <si>
    <t>D.5</t>
  </si>
  <si>
    <t>1.3. Impuestos sobre el capital</t>
  </si>
  <si>
    <t>D.91</t>
  </si>
  <si>
    <t>1.4. Cotizaciones sociales</t>
  </si>
  <si>
    <t>D.61</t>
  </si>
  <si>
    <t>1.5. Rentas de la propiedad</t>
  </si>
  <si>
    <t>D.4</t>
  </si>
  <si>
    <r>
      <t>1.6. Otros</t>
    </r>
    <r>
      <rPr>
        <b/>
        <vertAlign val="superscript"/>
        <sz val="10"/>
        <color rgb="FF000000"/>
        <rFont val="Century Gothic"/>
        <family val="2"/>
      </rPr>
      <t xml:space="preserve"> </t>
    </r>
  </si>
  <si>
    <r>
      <t xml:space="preserve">p.m.: Presión fiscal   </t>
    </r>
    <r>
      <rPr>
        <sz val="10"/>
        <color rgb="FF000000"/>
        <rFont val="Century Gothic"/>
        <family val="2"/>
      </rPr>
      <t xml:space="preserve">                         (D.2+D.5+D.61+D.91-D.995) </t>
    </r>
  </si>
  <si>
    <r>
      <t xml:space="preserve">2. Objetivo gastos totales   </t>
    </r>
    <r>
      <rPr>
        <sz val="10"/>
        <color rgb="FF000000"/>
        <rFont val="Century Gothic"/>
        <family val="2"/>
      </rPr>
      <t xml:space="preserve"> </t>
    </r>
  </si>
  <si>
    <t>2.1. Remuneración de empleados</t>
  </si>
  <si>
    <t>2.2. Consumos intermedios</t>
  </si>
  <si>
    <t>P.2</t>
  </si>
  <si>
    <t>2.3. Transferencias sociales</t>
  </si>
  <si>
    <t>D.62, D.63</t>
  </si>
  <si>
    <t xml:space="preserve">De las cuales                              Prestaciones de Desempleo </t>
  </si>
  <si>
    <t>2.4. Intereses</t>
  </si>
  <si>
    <t>2.5. Subvenciones</t>
  </si>
  <si>
    <t>D.3</t>
  </si>
  <si>
    <t>2.6.Formación bruta de capital</t>
  </si>
  <si>
    <t>P.5</t>
  </si>
  <si>
    <t xml:space="preserve">2.7. Transferencias de capital </t>
  </si>
  <si>
    <t>D.9</t>
  </si>
  <si>
    <r>
      <t>2.8. Otros</t>
    </r>
    <r>
      <rPr>
        <vertAlign val="superscript"/>
        <sz val="10"/>
        <color rgb="FF000000"/>
        <rFont val="Century Gothic"/>
        <family val="2"/>
      </rPr>
      <t xml:space="preserve"> </t>
    </r>
  </si>
  <si>
    <t>PIB utilizado</t>
  </si>
  <si>
    <t>Entidades Locales</t>
  </si>
  <si>
    <t xml:space="preserve">  %PIB    </t>
  </si>
  <si>
    <t>3. Necesidad de financiación de las AAPP</t>
  </si>
  <si>
    <t>Tipo de cambio $/€ (media anual)</t>
  </si>
  <si>
    <t>Crecimiento del PIB mundial, excluida zona euro</t>
  </si>
  <si>
    <t>Crecimiento del PIB zona euro</t>
  </si>
  <si>
    <t>Cuadro 1.3 Evolución de los precios</t>
  </si>
  <si>
    <t>Cuadro 1.4 Evolución del mercado de trabajo (*)</t>
  </si>
  <si>
    <t>Cuadro 2.1 Objetivos de déficit fijados por el Acuerdo de Consejo de Ministros de 10 de julio de 2015</t>
  </si>
  <si>
    <t>Cuadro 2.2 Objetivos de déficit incluidos en el Programa de Estabilidad 2016-2019</t>
  </si>
  <si>
    <t xml:space="preserve">Cuadro 2.3 Objetivos de déficit Senda consolidación aprobada por el Consejo de la UE
(8 agosto 2016)
</t>
  </si>
  <si>
    <t>Cuadro 2.5 Indicador de Esfuerzo Discrecional</t>
  </si>
  <si>
    <t>miles de millones € , salvo indicación en contrario</t>
  </si>
  <si>
    <t>Ingresos discrecionales</t>
  </si>
  <si>
    <t>Gasto total</t>
  </si>
  <si>
    <t>Intereses</t>
  </si>
  <si>
    <t>Gasto en desempleo</t>
  </si>
  <si>
    <t xml:space="preserve">Gasto sin intereses ni desempleo (E) </t>
  </si>
  <si>
    <t>Variación de E</t>
  </si>
  <si>
    <t>Tasa de referencia</t>
  </si>
  <si>
    <t>Indicador Esfuerzo fiscal discrecional</t>
  </si>
  <si>
    <t>PIB nominal</t>
  </si>
  <si>
    <t>1,157,2</t>
  </si>
  <si>
    <t>One offs financieras</t>
  </si>
  <si>
    <t>Variación de E sin  one offs financieras</t>
  </si>
  <si>
    <r>
      <t>Indicador Esfuerzo fiscal discrecional</t>
    </r>
    <r>
      <rPr>
        <b/>
        <vertAlign val="superscript"/>
        <sz val="10"/>
        <color theme="1"/>
        <rFont val="Arial Narrow"/>
        <family val="2"/>
      </rPr>
      <t>(1)</t>
    </r>
  </si>
  <si>
    <t>(1) Calculados sin medidas One-off financieras</t>
  </si>
  <si>
    <t>Fuentes: Ministerio de Economía y Competitividad y Ministerio de Hacienda y Administraciones Públicas</t>
  </si>
  <si>
    <t>Cuadro 2.6. Evolución de la deuda de las Administraciones Públicas  (S.13) y perspectivas</t>
  </si>
  <si>
    <t>Cuadro 2.7 - Objetivos de ingresos y gastos para el total Administraciones Públicas 
(En %PIB)</t>
  </si>
  <si>
    <t>Cuadro 2.7.bis Escenario de avance de liquidación en contabilidad nacional</t>
  </si>
  <si>
    <t>Subsector</t>
  </si>
  <si>
    <t>Estado</t>
  </si>
  <si>
    <t>Administraciones Territoriales</t>
  </si>
  <si>
    <t>Total Consolidado AAPP</t>
  </si>
  <si>
    <t>2016 (Comunicado Eurostat)</t>
  </si>
  <si>
    <t>2017 (previsión)</t>
  </si>
  <si>
    <t>1.1 Supuestos básicos</t>
  </si>
  <si>
    <t>1.2 Perspectivas macroeconómicas</t>
  </si>
  <si>
    <t>1.3 Evolución de los precios</t>
  </si>
  <si>
    <t>1.4 Evolución del mercado de trabajo</t>
  </si>
  <si>
    <t>2.1 Objetivos de déficit fijados por el Acuerdo de Consejo de Ministros de 10 de julio de 2015</t>
  </si>
  <si>
    <t>2.2 Objetivos de déficit incluidos en el Programa de Estabilidad 2016-2019</t>
  </si>
  <si>
    <t>2.3 Objetivos de déficit Senda consolidación aprobada por el Consejo de la UE (8 agosto 2016)</t>
  </si>
  <si>
    <t>Cuadro 2.4 Objetivos presupuestarios para el total de las Administraciones Públicas y sus subsectores</t>
  </si>
  <si>
    <t>2.4 Objetivos presupuestarios para el total de las Administraciones Públicas y sus subsectores</t>
  </si>
  <si>
    <t>2.5 Indicador de Esfuerzo Discrecional</t>
  </si>
  <si>
    <t>2.6. Evolución de la deuda de las Administraciones Públicas  (S.13) y perspectivas</t>
  </si>
  <si>
    <t>2.7.bis Escenario de avance de liquidación en contabilidad nacional</t>
  </si>
  <si>
    <t xml:space="preserve">2.7 Objetivos de ingresos y gastos para el total Administraciones Públicas </t>
  </si>
  <si>
    <t>Plan presupuestario 2017 informe de acción efectiva (cuadros incluidos en el informe)</t>
  </si>
  <si>
    <t>&lt;&lt;</t>
  </si>
  <si>
    <t>Acceso a informes presupuestarios de otros años</t>
  </si>
  <si>
    <t>Acceso al informe de acción efectiva del Plan presupuestario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</si>
</sst>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000"/>
    <numFmt numFmtId="168" formatCode="0.00000"/>
    <numFmt numFmtId="169" formatCode="0.0000000"/>
    <numFmt numFmtId="170" formatCode="0.000"/>
    <numFmt numFmtId="171" formatCode="0.0_)"/>
    <numFmt numFmtId="172" formatCode="_-* #,##0.00\ [$€]_-;\-* #,##0.00\ [$€]_-;_-* &quot;-&quot;??\ [$€]_-;_-@_-"/>
    <numFmt numFmtId="173" formatCode="0.0%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vertAlign val="superscript"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8"/>
      <name val="Times Roman"/>
    </font>
    <font>
      <b/>
      <i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i/>
      <sz val="10"/>
      <color rgb="FF000000"/>
      <name val="Century Gothic"/>
      <family val="2"/>
    </font>
    <font>
      <sz val="18"/>
      <name val="Arial"/>
      <family val="2"/>
    </font>
    <font>
      <sz val="10"/>
      <name val="Helv"/>
    </font>
    <font>
      <b/>
      <sz val="11"/>
      <name val="questrial"/>
    </font>
    <font>
      <sz val="11"/>
      <name val="Questrial"/>
    </font>
    <font>
      <b/>
      <sz val="1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vertAlign val="superscript"/>
      <sz val="10"/>
      <color rgb="FF000000"/>
      <name val="Century Gothic"/>
      <family val="2"/>
    </font>
    <font>
      <vertAlign val="superscript"/>
      <sz val="10"/>
      <color rgb="FF000000"/>
      <name val="Century Gothic"/>
      <family val="2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2"/>
      <name val="Univers (W1)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14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rebuchet MS"/>
      <family val="2"/>
    </font>
    <font>
      <sz val="10"/>
      <name val="Univers"/>
      <family val="2"/>
    </font>
    <font>
      <sz val="12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i/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22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3" fillId="0" borderId="0"/>
    <xf numFmtId="0" fontId="1" fillId="0" borderId="0"/>
    <xf numFmtId="171" fontId="23" fillId="0" borderId="0"/>
    <xf numFmtId="0" fontId="27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1" fillId="44" borderId="0" applyNumberFormat="0" applyBorder="0" applyAlignment="0" applyProtection="0"/>
    <xf numFmtId="0" fontId="51" fillId="18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43" borderId="0" applyNumberFormat="0" applyBorder="0" applyAlignment="0" applyProtection="0"/>
    <xf numFmtId="0" fontId="51" fillId="26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2" borderId="0" applyNumberFormat="0" applyBorder="0" applyAlignment="0" applyProtection="0"/>
    <xf numFmtId="0" fontId="51" fillId="30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40" borderId="0" applyNumberFormat="0" applyBorder="0" applyAlignment="0" applyProtection="0"/>
    <xf numFmtId="0" fontId="51" fillId="38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5" fillId="39" borderId="25" applyNumberFormat="0" applyAlignment="0" applyProtection="0"/>
    <xf numFmtId="0" fontId="45" fillId="12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44" borderId="0" applyNumberFormat="0" applyBorder="0" applyAlignment="0" applyProtection="0"/>
    <xf numFmtId="0" fontId="51" fillId="15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19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23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27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3" fontId="54" fillId="47" borderId="0">
      <alignment vertical="center"/>
    </xf>
    <xf numFmtId="172" fontId="2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41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4" fillId="39" borderId="26" applyNumberFormat="0" applyAlignment="0" applyProtection="0"/>
    <xf numFmtId="0" fontId="44" fillId="12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4" fillId="0" borderId="23" applyNumberFormat="0" applyFill="0" applyAlignment="0" applyProtection="0"/>
    <xf numFmtId="0" fontId="38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2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0" fillId="0" borderId="30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235">
    <xf numFmtId="0" fontId="0" fillId="0" borderId="0" xfId="0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169" fontId="8" fillId="0" borderId="0" xfId="0" applyNumberFormat="1" applyFont="1"/>
    <xf numFmtId="2" fontId="8" fillId="0" borderId="0" xfId="0" applyNumberFormat="1" applyFont="1"/>
    <xf numFmtId="0" fontId="5" fillId="4" borderId="17" xfId="0" applyFont="1" applyFill="1" applyBorder="1" applyAlignment="1">
      <alignment horizontal="center" vertical="center" wrapText="1"/>
    </xf>
    <xf numFmtId="165" fontId="5" fillId="4" borderId="17" xfId="0" applyNumberFormat="1" applyFont="1" applyFill="1" applyBorder="1" applyAlignment="1">
      <alignment horizontal="right" vertical="center" wrapText="1" indent="3"/>
    </xf>
    <xf numFmtId="165" fontId="10" fillId="0" borderId="3" xfId="0" applyNumberFormat="1" applyFont="1" applyFill="1" applyBorder="1" applyAlignment="1">
      <alignment horizontal="right" vertical="center" wrapText="1" indent="3"/>
    </xf>
    <xf numFmtId="0" fontId="9" fillId="3" borderId="1" xfId="0" applyFont="1" applyFill="1" applyBorder="1" applyAlignment="1">
      <alignment horizontal="justify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 indent="3"/>
    </xf>
    <xf numFmtId="165" fontId="10" fillId="2" borderId="14" xfId="0" applyNumberFormat="1" applyFont="1" applyFill="1" applyBorder="1" applyAlignment="1">
      <alignment horizontal="center" vertical="center" wrapText="1"/>
    </xf>
    <xf numFmtId="165" fontId="10" fillId="2" borderId="14" xfId="0" applyNumberFormat="1" applyFont="1" applyFill="1" applyBorder="1" applyAlignment="1">
      <alignment horizontal="right" vertical="center" wrapText="1" indent="3"/>
    </xf>
    <xf numFmtId="165" fontId="10" fillId="2" borderId="13" xfId="0" applyNumberFormat="1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right" vertical="center" wrapText="1" indent="3"/>
    </xf>
    <xf numFmtId="168" fontId="8" fillId="0" borderId="0" xfId="0" applyNumberFormat="1" applyFont="1"/>
    <xf numFmtId="165" fontId="10" fillId="0" borderId="13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/>
    <xf numFmtId="166" fontId="5" fillId="0" borderId="17" xfId="0" applyNumberFormat="1" applyFont="1" applyFill="1" applyBorder="1" applyAlignment="1">
      <alignment horizontal="right" vertical="center" wrapText="1" indent="2"/>
    </xf>
    <xf numFmtId="166" fontId="5" fillId="0" borderId="17" xfId="0" applyNumberFormat="1" applyFont="1" applyFill="1" applyBorder="1" applyAlignment="1">
      <alignment horizontal="right" vertical="center" wrapText="1" indent="3"/>
    </xf>
    <xf numFmtId="2" fontId="10" fillId="2" borderId="13" xfId="0" applyNumberFormat="1" applyFont="1" applyFill="1" applyBorder="1" applyAlignment="1">
      <alignment horizontal="right" vertical="center" wrapText="1" indent="3"/>
    </xf>
    <xf numFmtId="0" fontId="5" fillId="4" borderId="17" xfId="0" applyFont="1" applyFill="1" applyBorder="1" applyAlignment="1">
      <alignment vertical="center" wrapText="1"/>
    </xf>
    <xf numFmtId="165" fontId="10" fillId="2" borderId="3" xfId="0" applyNumberFormat="1" applyFont="1" applyFill="1" applyBorder="1" applyAlignment="1">
      <alignment horizontal="justify" vertical="center" wrapText="1"/>
    </xf>
    <xf numFmtId="165" fontId="10" fillId="2" borderId="14" xfId="0" applyNumberFormat="1" applyFont="1" applyFill="1" applyBorder="1" applyAlignment="1">
      <alignment vertical="center" wrapText="1"/>
    </xf>
    <xf numFmtId="165" fontId="10" fillId="2" borderId="3" xfId="0" applyNumberFormat="1" applyFont="1" applyFill="1" applyBorder="1" applyAlignment="1">
      <alignment horizontal="left" vertical="center" wrapText="1"/>
    </xf>
    <xf numFmtId="165" fontId="10" fillId="2" borderId="13" xfId="0" applyNumberFormat="1" applyFont="1" applyFill="1" applyBorder="1" applyAlignment="1">
      <alignment horizontal="justify" vertical="center" wrapText="1"/>
    </xf>
    <xf numFmtId="165" fontId="10" fillId="5" borderId="4" xfId="0" applyNumberFormat="1" applyFont="1" applyFill="1" applyBorder="1" applyAlignment="1">
      <alignment horizontal="right" vertical="center" wrapText="1" indent="3"/>
    </xf>
    <xf numFmtId="165" fontId="10" fillId="5" borderId="2" xfId="0" applyNumberFormat="1" applyFont="1" applyFill="1" applyBorder="1" applyAlignment="1">
      <alignment horizontal="right" vertical="center" wrapText="1" indent="3"/>
    </xf>
    <xf numFmtId="165" fontId="9" fillId="0" borderId="13" xfId="0" applyNumberFormat="1" applyFont="1" applyFill="1" applyBorder="1" applyAlignment="1">
      <alignment horizontal="right" vertical="center" wrapText="1" indent="3"/>
    </xf>
    <xf numFmtId="165" fontId="10" fillId="0" borderId="14" xfId="0" applyNumberFormat="1" applyFont="1" applyFill="1" applyBorder="1" applyAlignment="1">
      <alignment horizontal="right" vertical="center" wrapText="1" indent="3"/>
    </xf>
    <xf numFmtId="0" fontId="10" fillId="2" borderId="15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165" fontId="5" fillId="4" borderId="13" xfId="0" applyNumberFormat="1" applyFont="1" applyFill="1" applyBorder="1" applyAlignment="1">
      <alignment horizontal="right" vertical="center" wrapText="1" indent="3"/>
    </xf>
    <xf numFmtId="165" fontId="5" fillId="4" borderId="14" xfId="0" applyNumberFormat="1" applyFont="1" applyFill="1" applyBorder="1" applyAlignment="1">
      <alignment horizontal="right" vertical="center" wrapText="1" indent="3"/>
    </xf>
    <xf numFmtId="165" fontId="5" fillId="4" borderId="3" xfId="0" applyNumberFormat="1" applyFont="1" applyFill="1" applyBorder="1" applyAlignment="1">
      <alignment horizontal="right" vertical="center" wrapText="1" indent="3"/>
    </xf>
    <xf numFmtId="0" fontId="8" fillId="0" borderId="13" xfId="0" applyFont="1" applyBorder="1"/>
    <xf numFmtId="165" fontId="5" fillId="4" borderId="17" xfId="0" applyNumberFormat="1" applyFont="1" applyFill="1" applyBorder="1" applyAlignment="1">
      <alignment horizontal="right" vertical="center" wrapText="1" indent="4"/>
    </xf>
    <xf numFmtId="0" fontId="10" fillId="0" borderId="1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 wrapText="1" indent="2"/>
    </xf>
    <xf numFmtId="165" fontId="4" fillId="0" borderId="0" xfId="10" applyNumberFormat="1" applyFont="1" applyFill="1" applyBorder="1" applyAlignment="1">
      <alignment horizontal="right" vertical="center" indent="2"/>
    </xf>
    <xf numFmtId="165" fontId="20" fillId="4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right" vertical="center" wrapText="1" indent="2"/>
    </xf>
    <xf numFmtId="0" fontId="13" fillId="0" borderId="0" xfId="0" applyFont="1" applyFill="1" applyAlignment="1">
      <alignment vertical="center"/>
    </xf>
    <xf numFmtId="165" fontId="5" fillId="4" borderId="17" xfId="0" applyNumberFormat="1" applyFont="1" applyFill="1" applyBorder="1" applyAlignment="1">
      <alignment horizontal="right" vertical="center" wrapText="1" indent="2"/>
    </xf>
    <xf numFmtId="0" fontId="22" fillId="0" borderId="0" xfId="12" applyFont="1" applyFill="1" applyAlignment="1">
      <alignment vertical="center"/>
    </xf>
    <xf numFmtId="0" fontId="24" fillId="0" borderId="0" xfId="12" applyFont="1" applyFill="1" applyBorder="1" applyAlignment="1">
      <alignment horizontal="center" vertical="center"/>
    </xf>
    <xf numFmtId="0" fontId="24" fillId="0" borderId="0" xfId="12" quotePrefix="1" applyFont="1" applyFill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5" fillId="0" borderId="18" xfId="19" applyFont="1" applyFill="1" applyBorder="1" applyAlignment="1" applyProtection="1">
      <alignment horizontal="center" vertical="center"/>
    </xf>
    <xf numFmtId="0" fontId="26" fillId="0" borderId="0" xfId="12" applyFont="1" applyFill="1" applyAlignment="1">
      <alignment vertical="center"/>
    </xf>
    <xf numFmtId="0" fontId="22" fillId="0" borderId="0" xfId="12" applyFont="1" applyFill="1" applyBorder="1" applyAlignment="1">
      <alignment vertical="center"/>
    </xf>
    <xf numFmtId="0" fontId="29" fillId="0" borderId="0" xfId="12" applyFont="1" applyFill="1" applyBorder="1" applyAlignment="1"/>
    <xf numFmtId="0" fontId="22" fillId="0" borderId="0" xfId="12" quotePrefix="1" applyFont="1" applyFill="1" applyBorder="1" applyAlignment="1"/>
    <xf numFmtId="0" fontId="30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vertical="center"/>
    </xf>
    <xf numFmtId="0" fontId="30" fillId="7" borderId="11" xfId="0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0" fillId="0" borderId="1" xfId="0" applyFont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5" fillId="0" borderId="0" xfId="0" applyFont="1"/>
    <xf numFmtId="0" fontId="31" fillId="0" borderId="9" xfId="0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25" fillId="0" borderId="34" xfId="19" applyNumberFormat="1" applyFont="1" applyFill="1" applyBorder="1" applyAlignment="1" applyProtection="1">
      <alignment horizontal="center" vertical="center"/>
    </xf>
    <xf numFmtId="166" fontId="24" fillId="0" borderId="35" xfId="19" applyNumberFormat="1" applyFont="1" applyFill="1" applyBorder="1" applyAlignment="1" applyProtection="1">
      <alignment horizontal="center" vertical="center"/>
    </xf>
    <xf numFmtId="0" fontId="24" fillId="6" borderId="35" xfId="19" quotePrefix="1" applyFont="1" applyFill="1" applyBorder="1" applyAlignment="1" applyProtection="1">
      <alignment horizontal="center" vertical="center" wrapText="1"/>
    </xf>
    <xf numFmtId="166" fontId="25" fillId="0" borderId="35" xfId="19" applyNumberFormat="1" applyFont="1" applyFill="1" applyBorder="1" applyAlignment="1" applyProtection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165" fontId="5" fillId="4" borderId="34" xfId="0" applyNumberFormat="1" applyFont="1" applyFill="1" applyBorder="1" applyAlignment="1">
      <alignment horizontal="right" vertical="center" wrapText="1" indent="3"/>
    </xf>
    <xf numFmtId="0" fontId="5" fillId="4" borderId="43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horizontal="center" vertical="center" wrapText="1"/>
    </xf>
    <xf numFmtId="165" fontId="5" fillId="4" borderId="43" xfId="0" applyNumberFormat="1" applyFont="1" applyFill="1" applyBorder="1" applyAlignment="1">
      <alignment horizontal="right" vertical="center" wrapText="1" indent="3"/>
    </xf>
    <xf numFmtId="165" fontId="5" fillId="4" borderId="43" xfId="0" applyNumberFormat="1" applyFont="1" applyFill="1" applyBorder="1" applyAlignment="1">
      <alignment horizontal="right" vertical="center" wrapText="1" indent="4"/>
    </xf>
    <xf numFmtId="165" fontId="5" fillId="4" borderId="34" xfId="0" applyNumberFormat="1" applyFont="1" applyFill="1" applyBorder="1" applyAlignment="1">
      <alignment horizontal="right" vertical="center" wrapText="1" indent="4"/>
    </xf>
    <xf numFmtId="0" fontId="5" fillId="4" borderId="34" xfId="0" applyFont="1" applyFill="1" applyBorder="1" applyAlignment="1">
      <alignment vertical="center" wrapText="1"/>
    </xf>
    <xf numFmtId="166" fontId="5" fillId="0" borderId="43" xfId="0" applyNumberFormat="1" applyFont="1" applyFill="1" applyBorder="1" applyAlignment="1">
      <alignment horizontal="right" vertical="center" wrapText="1" indent="3"/>
    </xf>
    <xf numFmtId="166" fontId="5" fillId="0" borderId="43" xfId="0" applyNumberFormat="1" applyFont="1" applyFill="1" applyBorder="1" applyAlignment="1">
      <alignment horizontal="right" vertical="center" wrapText="1" indent="2"/>
    </xf>
    <xf numFmtId="166" fontId="5" fillId="4" borderId="43" xfId="0" applyNumberFormat="1" applyFont="1" applyFill="1" applyBorder="1" applyAlignment="1">
      <alignment horizontal="right" vertical="center" wrapText="1" indent="3"/>
    </xf>
    <xf numFmtId="166" fontId="5" fillId="4" borderId="43" xfId="0" applyNumberFormat="1" applyFont="1" applyFill="1" applyBorder="1" applyAlignment="1">
      <alignment horizontal="right" vertical="center" wrapText="1" indent="2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165" fontId="5" fillId="4" borderId="43" xfId="0" applyNumberFormat="1" applyFont="1" applyFill="1" applyBorder="1" applyAlignment="1">
      <alignment horizontal="right" vertical="center" wrapText="1" indent="2"/>
    </xf>
    <xf numFmtId="0" fontId="6" fillId="4" borderId="34" xfId="0" applyFont="1" applyFill="1" applyBorder="1" applyAlignment="1">
      <alignment horizontal="right" vertical="center" wrapText="1" indent="3"/>
    </xf>
    <xf numFmtId="0" fontId="6" fillId="4" borderId="34" xfId="0" applyFont="1" applyFill="1" applyBorder="1" applyAlignment="1">
      <alignment horizontal="right" vertical="center" wrapText="1" indent="2"/>
    </xf>
    <xf numFmtId="0" fontId="6" fillId="4" borderId="3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right" vertical="center" indent="3"/>
    </xf>
    <xf numFmtId="0" fontId="5" fillId="4" borderId="43" xfId="0" applyFont="1" applyFill="1" applyBorder="1" applyAlignment="1">
      <alignment horizontal="left" vertical="center" wrapText="1" indent="3"/>
    </xf>
    <xf numFmtId="0" fontId="7" fillId="4" borderId="43" xfId="0" applyFont="1" applyFill="1" applyBorder="1" applyAlignment="1">
      <alignment horizontal="right" vertical="center" wrapText="1" indent="3"/>
    </xf>
    <xf numFmtId="0" fontId="5" fillId="4" borderId="43" xfId="0" applyFont="1" applyFill="1" applyBorder="1" applyAlignment="1">
      <alignment horizontal="right" vertical="center" wrapText="1" indent="2"/>
    </xf>
    <xf numFmtId="165" fontId="5" fillId="4" borderId="34" xfId="0" applyNumberFormat="1" applyFont="1" applyFill="1" applyBorder="1" applyAlignment="1">
      <alignment horizontal="right" vertical="center" wrapText="1" indent="2"/>
    </xf>
    <xf numFmtId="165" fontId="7" fillId="0" borderId="43" xfId="0" applyNumberFormat="1" applyFont="1" applyFill="1" applyBorder="1" applyAlignment="1">
      <alignment horizontal="right" vertical="center" wrapText="1" indent="3"/>
    </xf>
    <xf numFmtId="0" fontId="7" fillId="0" borderId="43" xfId="0" applyFont="1" applyFill="1" applyBorder="1" applyAlignment="1">
      <alignment vertical="center" wrapText="1"/>
    </xf>
    <xf numFmtId="165" fontId="7" fillId="0" borderId="43" xfId="10" applyNumberFormat="1" applyFont="1" applyFill="1" applyBorder="1" applyAlignment="1">
      <alignment horizontal="right" vertical="center" indent="3"/>
    </xf>
    <xf numFmtId="165" fontId="7" fillId="4" borderId="43" xfId="0" applyNumberFormat="1" applyFont="1" applyFill="1" applyBorder="1" applyAlignment="1">
      <alignment horizontal="right" vertical="center" wrapText="1" indent="3"/>
    </xf>
    <xf numFmtId="0" fontId="6" fillId="3" borderId="35" xfId="10" applyFont="1" applyFill="1" applyBorder="1" applyAlignment="1">
      <alignment horizontal="center" vertical="center"/>
    </xf>
    <xf numFmtId="0" fontId="6" fillId="3" borderId="35" xfId="10" applyFont="1" applyFill="1" applyBorder="1" applyAlignment="1">
      <alignment vertical="center"/>
    </xf>
    <xf numFmtId="166" fontId="5" fillId="4" borderId="17" xfId="0" applyNumberFormat="1" applyFont="1" applyFill="1" applyBorder="1" applyAlignment="1">
      <alignment horizontal="right" vertical="center" wrapText="1" indent="2"/>
    </xf>
    <xf numFmtId="0" fontId="9" fillId="0" borderId="0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68" fillId="0" borderId="0" xfId="0" applyFont="1"/>
    <xf numFmtId="166" fontId="68" fillId="0" borderId="0" xfId="0" applyNumberFormat="1" applyFont="1"/>
    <xf numFmtId="0" fontId="9" fillId="2" borderId="3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center" vertical="center" wrapText="1"/>
    </xf>
    <xf numFmtId="165" fontId="10" fillId="5" borderId="13" xfId="0" applyNumberFormat="1" applyFont="1" applyFill="1" applyBorder="1" applyAlignment="1">
      <alignment horizontal="right" vertical="center" wrapText="1" indent="3"/>
    </xf>
    <xf numFmtId="0" fontId="10" fillId="2" borderId="14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center" vertical="center" wrapText="1"/>
    </xf>
    <xf numFmtId="165" fontId="10" fillId="5" borderId="14" xfId="0" applyNumberFormat="1" applyFont="1" applyFill="1" applyBorder="1" applyAlignment="1">
      <alignment horizontal="right" vertical="center" wrapText="1" indent="3"/>
    </xf>
    <xf numFmtId="0" fontId="5" fillId="4" borderId="42" xfId="0" applyFont="1" applyFill="1" applyBorder="1" applyAlignment="1">
      <alignment horizontal="left" vertical="center" wrapText="1" indent="3"/>
    </xf>
    <xf numFmtId="171" fontId="24" fillId="0" borderId="0" xfId="18" applyFont="1" applyFill="1" applyBorder="1" applyAlignment="1">
      <alignment horizontal="center" vertical="center" wrapText="1"/>
    </xf>
    <xf numFmtId="0" fontId="24" fillId="6" borderId="34" xfId="19" quotePrefix="1" applyFont="1" applyFill="1" applyBorder="1" applyAlignment="1" applyProtection="1">
      <alignment horizontal="left" vertical="center" wrapText="1" indent="1"/>
    </xf>
    <xf numFmtId="0" fontId="24" fillId="6" borderId="35" xfId="19" quotePrefix="1" applyFont="1" applyFill="1" applyBorder="1" applyAlignment="1" applyProtection="1">
      <alignment horizontal="left" vertical="center" wrapText="1" indent="1"/>
    </xf>
    <xf numFmtId="0" fontId="25" fillId="0" borderId="21" xfId="19" applyFont="1" applyFill="1" applyBorder="1" applyAlignment="1" applyProtection="1"/>
    <xf numFmtId="0" fontId="69" fillId="0" borderId="0" xfId="0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Fill="1" applyAlignment="1">
      <alignment vertical="center"/>
    </xf>
    <xf numFmtId="4" fontId="10" fillId="2" borderId="13" xfId="0" applyNumberFormat="1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justify" vertical="center" wrapText="1"/>
    </xf>
    <xf numFmtId="0" fontId="9" fillId="2" borderId="47" xfId="0" applyFont="1" applyFill="1" applyBorder="1" applyAlignment="1">
      <alignment horizontal="justify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5" fillId="4" borderId="20" xfId="13" applyFont="1" applyFill="1" applyBorder="1" applyAlignment="1">
      <alignment horizontal="left" vertical="center"/>
    </xf>
    <xf numFmtId="0" fontId="5" fillId="4" borderId="40" xfId="13" applyFont="1" applyFill="1" applyBorder="1" applyAlignment="1">
      <alignment horizontal="left" vertical="center"/>
    </xf>
    <xf numFmtId="0" fontId="5" fillId="4" borderId="18" xfId="13" applyFont="1" applyFill="1" applyBorder="1" applyAlignment="1">
      <alignment horizontal="left" vertical="center"/>
    </xf>
    <xf numFmtId="0" fontId="24" fillId="0" borderId="34" xfId="19" quotePrefix="1" applyFont="1" applyFill="1" applyBorder="1" applyAlignment="1" applyProtection="1">
      <alignment horizontal="left" vertical="center" wrapText="1" indent="1"/>
    </xf>
    <xf numFmtId="0" fontId="24" fillId="0" borderId="35" xfId="19" quotePrefix="1" applyFont="1" applyFill="1" applyBorder="1" applyAlignment="1" applyProtection="1">
      <alignment horizontal="left" vertical="center" wrapText="1" indent="1"/>
    </xf>
    <xf numFmtId="173" fontId="25" fillId="0" borderId="35" xfId="1420" applyNumberFormat="1" applyFont="1" applyFill="1" applyBorder="1" applyAlignment="1" applyProtection="1">
      <alignment horizontal="center" vertical="center"/>
    </xf>
    <xf numFmtId="0" fontId="72" fillId="0" borderId="0" xfId="0" applyFont="1" applyAlignment="1">
      <alignment horizontal="left"/>
    </xf>
    <xf numFmtId="0" fontId="74" fillId="48" borderId="0" xfId="1421" applyFont="1" applyFill="1" applyBorder="1" applyAlignment="1"/>
    <xf numFmtId="0" fontId="73" fillId="0" borderId="0" xfId="1421" applyAlignment="1">
      <alignment vertical="center"/>
    </xf>
    <xf numFmtId="0" fontId="73" fillId="0" borderId="0" xfId="1421"/>
    <xf numFmtId="0" fontId="75" fillId="0" borderId="0" xfId="1421" applyFont="1"/>
    <xf numFmtId="0" fontId="6" fillId="0" borderId="0" xfId="9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40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8" fillId="0" borderId="19" xfId="19" quotePrefix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/>
    </xf>
    <xf numFmtId="0" fontId="7" fillId="4" borderId="9" xfId="0" applyFont="1" applyFill="1" applyBorder="1" applyAlignment="1">
      <alignment horizontal="justify" vertical="center"/>
    </xf>
    <xf numFmtId="0" fontId="7" fillId="4" borderId="2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2" fillId="7" borderId="1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2" fontId="32" fillId="3" borderId="14" xfId="0" applyNumberFormat="1" applyFont="1" applyFill="1" applyBorder="1" applyAlignment="1">
      <alignment horizontal="center" vertical="center"/>
    </xf>
  </cellXfs>
  <cellStyles count="1422">
    <cellStyle name="20% - Énfasis1 10" xfId="20"/>
    <cellStyle name="20% - Énfasis1 10 2" xfId="21"/>
    <cellStyle name="20% - Énfasis1 11" xfId="22"/>
    <cellStyle name="20% - Énfasis1 2" xfId="23"/>
    <cellStyle name="20% - Énfasis1 2 2" xfId="24"/>
    <cellStyle name="20% - Énfasis1 2 2 2" xfId="25"/>
    <cellStyle name="20% - Énfasis1 2 2 2 2" xfId="26"/>
    <cellStyle name="20% - Énfasis1 2 3" xfId="27"/>
    <cellStyle name="20% - Énfasis1 2 3 2" xfId="28"/>
    <cellStyle name="20% - Énfasis1 3" xfId="29"/>
    <cellStyle name="20% - Énfasis1 3 2" xfId="30"/>
    <cellStyle name="20% - Énfasis1 3 2 2" xfId="31"/>
    <cellStyle name="20% - Énfasis1 3 2 2 2" xfId="32"/>
    <cellStyle name="20% - Énfasis1 3 3" xfId="33"/>
    <cellStyle name="20% - Énfasis1 3 3 2" xfId="34"/>
    <cellStyle name="20% - Énfasis1 4" xfId="35"/>
    <cellStyle name="20% - Énfasis1 4 2" xfId="36"/>
    <cellStyle name="20% - Énfasis1 4 2 2" xfId="37"/>
    <cellStyle name="20% - Énfasis1 4 2 2 2" xfId="38"/>
    <cellStyle name="20% - Énfasis1 4 3" xfId="39"/>
    <cellStyle name="20% - Énfasis1 4 3 2" xfId="40"/>
    <cellStyle name="20% - Énfasis1 5" xfId="41"/>
    <cellStyle name="20% - Énfasis1 5 2" xfId="42"/>
    <cellStyle name="20% - Énfasis1 5 2 2" xfId="43"/>
    <cellStyle name="20% - Énfasis1 5 2 2 2" xfId="44"/>
    <cellStyle name="20% - Énfasis1 5 3" xfId="45"/>
    <cellStyle name="20% - Énfasis1 5 3 2" xfId="46"/>
    <cellStyle name="20% - Énfasis1 6" xfId="47"/>
    <cellStyle name="20% - Énfasis1 6 2" xfId="48"/>
    <cellStyle name="20% - Énfasis1 6 2 2" xfId="49"/>
    <cellStyle name="20% - Énfasis1 6 2 2 2" xfId="50"/>
    <cellStyle name="20% - Énfasis1 6 3" xfId="51"/>
    <cellStyle name="20% - Énfasis1 6 3 2" xfId="52"/>
    <cellStyle name="20% - Énfasis1 7" xfId="53"/>
    <cellStyle name="20% - Énfasis1 7 2" xfId="54"/>
    <cellStyle name="20% - Énfasis1 7 2 2" xfId="55"/>
    <cellStyle name="20% - Énfasis1 7 2 2 2" xfId="56"/>
    <cellStyle name="20% - Énfasis1 7 3" xfId="57"/>
    <cellStyle name="20% - Énfasis1 7 3 2" xfId="58"/>
    <cellStyle name="20% - Énfasis1 8" xfId="59"/>
    <cellStyle name="20% - Énfasis1 8 2" xfId="60"/>
    <cellStyle name="20% - Énfasis1 8 2 2" xfId="61"/>
    <cellStyle name="20% - Énfasis1 8 2 2 2" xfId="62"/>
    <cellStyle name="20% - Énfasis1 8 3" xfId="63"/>
    <cellStyle name="20% - Énfasis1 8 3 2" xfId="64"/>
    <cellStyle name="20% - Énfasis1 9" xfId="65"/>
    <cellStyle name="20% - Énfasis1 9 2" xfId="66"/>
    <cellStyle name="20% - Énfasis2 10" xfId="67"/>
    <cellStyle name="20% - Énfasis2 10 2" xfId="68"/>
    <cellStyle name="20% - Énfasis2 11" xfId="69"/>
    <cellStyle name="20% - Énfasis2 2" xfId="70"/>
    <cellStyle name="20% - Énfasis2 2 2" xfId="71"/>
    <cellStyle name="20% - Énfasis2 2 2 2" xfId="72"/>
    <cellStyle name="20% - Énfasis2 2 2 2 2" xfId="73"/>
    <cellStyle name="20% - Énfasis2 2 3" xfId="74"/>
    <cellStyle name="20% - Énfasis2 2 3 2" xfId="75"/>
    <cellStyle name="20% - Énfasis2 3" xfId="76"/>
    <cellStyle name="20% - Énfasis2 3 2" xfId="77"/>
    <cellStyle name="20% - Énfasis2 3 2 2" xfId="78"/>
    <cellStyle name="20% - Énfasis2 3 2 2 2" xfId="79"/>
    <cellStyle name="20% - Énfasis2 3 3" xfId="80"/>
    <cellStyle name="20% - Énfasis2 3 3 2" xfId="81"/>
    <cellStyle name="20% - Énfasis2 4" xfId="82"/>
    <cellStyle name="20% - Énfasis2 4 2" xfId="83"/>
    <cellStyle name="20% - Énfasis2 4 2 2" xfId="84"/>
    <cellStyle name="20% - Énfasis2 4 2 2 2" xfId="85"/>
    <cellStyle name="20% - Énfasis2 4 3" xfId="86"/>
    <cellStyle name="20% - Énfasis2 4 3 2" xfId="87"/>
    <cellStyle name="20% - Énfasis2 5" xfId="88"/>
    <cellStyle name="20% - Énfasis2 5 2" xfId="89"/>
    <cellStyle name="20% - Énfasis2 5 2 2" xfId="90"/>
    <cellStyle name="20% - Énfasis2 5 2 2 2" xfId="91"/>
    <cellStyle name="20% - Énfasis2 5 3" xfId="92"/>
    <cellStyle name="20% - Énfasis2 5 3 2" xfId="93"/>
    <cellStyle name="20% - Énfasis2 6" xfId="94"/>
    <cellStyle name="20% - Énfasis2 6 2" xfId="95"/>
    <cellStyle name="20% - Énfasis2 6 2 2" xfId="96"/>
    <cellStyle name="20% - Énfasis2 6 2 2 2" xfId="97"/>
    <cellStyle name="20% - Énfasis2 6 3" xfId="98"/>
    <cellStyle name="20% - Énfasis2 6 3 2" xfId="99"/>
    <cellStyle name="20% - Énfasis2 7" xfId="100"/>
    <cellStyle name="20% - Énfasis2 7 2" xfId="101"/>
    <cellStyle name="20% - Énfasis2 7 2 2" xfId="102"/>
    <cellStyle name="20% - Énfasis2 7 2 2 2" xfId="103"/>
    <cellStyle name="20% - Énfasis2 7 3" xfId="104"/>
    <cellStyle name="20% - Énfasis2 7 3 2" xfId="105"/>
    <cellStyle name="20% - Énfasis2 8" xfId="106"/>
    <cellStyle name="20% - Énfasis2 8 2" xfId="107"/>
    <cellStyle name="20% - Énfasis2 8 2 2" xfId="108"/>
    <cellStyle name="20% - Énfasis2 8 2 2 2" xfId="109"/>
    <cellStyle name="20% - Énfasis2 8 3" xfId="110"/>
    <cellStyle name="20% - Énfasis2 8 3 2" xfId="111"/>
    <cellStyle name="20% - Énfasis2 9" xfId="112"/>
    <cellStyle name="20% - Énfasis2 9 2" xfId="113"/>
    <cellStyle name="20% - Énfasis3 10" xfId="114"/>
    <cellStyle name="20% - Énfasis3 10 2" xfId="115"/>
    <cellStyle name="20% - Énfasis3 11" xfId="116"/>
    <cellStyle name="20% - Énfasis3 2" xfId="117"/>
    <cellStyle name="20% - Énfasis3 2 2" xfId="118"/>
    <cellStyle name="20% - Énfasis3 2 2 2" xfId="119"/>
    <cellStyle name="20% - Énfasis3 2 2 2 2" xfId="120"/>
    <cellStyle name="20% - Énfasis3 2 3" xfId="121"/>
    <cellStyle name="20% - Énfasis3 2 3 2" xfId="122"/>
    <cellStyle name="20% - Énfasis3 3" xfId="123"/>
    <cellStyle name="20% - Énfasis3 3 2" xfId="124"/>
    <cellStyle name="20% - Énfasis3 3 2 2" xfId="125"/>
    <cellStyle name="20% - Énfasis3 3 2 2 2" xfId="126"/>
    <cellStyle name="20% - Énfasis3 3 3" xfId="127"/>
    <cellStyle name="20% - Énfasis3 3 3 2" xfId="128"/>
    <cellStyle name="20% - Énfasis3 4" xfId="129"/>
    <cellStyle name="20% - Énfasis3 4 2" xfId="130"/>
    <cellStyle name="20% - Énfasis3 4 2 2" xfId="131"/>
    <cellStyle name="20% - Énfasis3 4 2 2 2" xfId="132"/>
    <cellStyle name="20% - Énfasis3 4 3" xfId="133"/>
    <cellStyle name="20% - Énfasis3 4 3 2" xfId="134"/>
    <cellStyle name="20% - Énfasis3 5" xfId="135"/>
    <cellStyle name="20% - Énfasis3 5 2" xfId="136"/>
    <cellStyle name="20% - Énfasis3 5 2 2" xfId="137"/>
    <cellStyle name="20% - Énfasis3 5 2 2 2" xfId="138"/>
    <cellStyle name="20% - Énfasis3 5 3" xfId="139"/>
    <cellStyle name="20% - Énfasis3 5 3 2" xfId="140"/>
    <cellStyle name="20% - Énfasis3 6" xfId="141"/>
    <cellStyle name="20% - Énfasis3 6 2" xfId="142"/>
    <cellStyle name="20% - Énfasis3 6 2 2" xfId="143"/>
    <cellStyle name="20% - Énfasis3 6 2 2 2" xfId="144"/>
    <cellStyle name="20% - Énfasis3 6 3" xfId="145"/>
    <cellStyle name="20% - Énfasis3 6 3 2" xfId="146"/>
    <cellStyle name="20% - Énfasis3 7" xfId="147"/>
    <cellStyle name="20% - Énfasis3 7 2" xfId="148"/>
    <cellStyle name="20% - Énfasis3 7 2 2" xfId="149"/>
    <cellStyle name="20% - Énfasis3 7 2 2 2" xfId="150"/>
    <cellStyle name="20% - Énfasis3 7 3" xfId="151"/>
    <cellStyle name="20% - Énfasis3 7 3 2" xfId="152"/>
    <cellStyle name="20% - Énfasis3 8" xfId="153"/>
    <cellStyle name="20% - Énfasis3 8 2" xfId="154"/>
    <cellStyle name="20% - Énfasis3 8 2 2" xfId="155"/>
    <cellStyle name="20% - Énfasis3 8 2 2 2" xfId="156"/>
    <cellStyle name="20% - Énfasis3 8 3" xfId="157"/>
    <cellStyle name="20% - Énfasis3 8 3 2" xfId="158"/>
    <cellStyle name="20% - Énfasis3 9" xfId="159"/>
    <cellStyle name="20% - Énfasis3 9 2" xfId="160"/>
    <cellStyle name="20% - Énfasis4 10" xfId="161"/>
    <cellStyle name="20% - Énfasis4 10 2" xfId="162"/>
    <cellStyle name="20% - Énfasis4 11" xfId="163"/>
    <cellStyle name="20% - Énfasis4 2" xfId="164"/>
    <cellStyle name="20% - Énfasis4 2 2" xfId="165"/>
    <cellStyle name="20% - Énfasis4 2 2 2" xfId="166"/>
    <cellStyle name="20% - Énfasis4 2 2 2 2" xfId="167"/>
    <cellStyle name="20% - Énfasis4 2 3" xfId="168"/>
    <cellStyle name="20% - Énfasis4 2 3 2" xfId="169"/>
    <cellStyle name="20% - Énfasis4 3" xfId="170"/>
    <cellStyle name="20% - Énfasis4 3 2" xfId="171"/>
    <cellStyle name="20% - Énfasis4 3 2 2" xfId="172"/>
    <cellStyle name="20% - Énfasis4 3 2 2 2" xfId="173"/>
    <cellStyle name="20% - Énfasis4 3 3" xfId="174"/>
    <cellStyle name="20% - Énfasis4 3 3 2" xfId="175"/>
    <cellStyle name="20% - Énfasis4 4" xfId="176"/>
    <cellStyle name="20% - Énfasis4 4 2" xfId="177"/>
    <cellStyle name="20% - Énfasis4 4 2 2" xfId="178"/>
    <cellStyle name="20% - Énfasis4 4 2 2 2" xfId="179"/>
    <cellStyle name="20% - Énfasis4 4 3" xfId="180"/>
    <cellStyle name="20% - Énfasis4 4 3 2" xfId="181"/>
    <cellStyle name="20% - Énfasis4 5" xfId="182"/>
    <cellStyle name="20% - Énfasis4 5 2" xfId="183"/>
    <cellStyle name="20% - Énfasis4 5 2 2" xfId="184"/>
    <cellStyle name="20% - Énfasis4 5 2 2 2" xfId="185"/>
    <cellStyle name="20% - Énfasis4 5 3" xfId="186"/>
    <cellStyle name="20% - Énfasis4 5 3 2" xfId="187"/>
    <cellStyle name="20% - Énfasis4 6" xfId="188"/>
    <cellStyle name="20% - Énfasis4 6 2" xfId="189"/>
    <cellStyle name="20% - Énfasis4 6 2 2" xfId="190"/>
    <cellStyle name="20% - Énfasis4 6 2 2 2" xfId="191"/>
    <cellStyle name="20% - Énfasis4 6 3" xfId="192"/>
    <cellStyle name="20% - Énfasis4 6 3 2" xfId="193"/>
    <cellStyle name="20% - Énfasis4 7" xfId="194"/>
    <cellStyle name="20% - Énfasis4 7 2" xfId="195"/>
    <cellStyle name="20% - Énfasis4 7 2 2" xfId="196"/>
    <cellStyle name="20% - Énfasis4 7 2 2 2" xfId="197"/>
    <cellStyle name="20% - Énfasis4 7 3" xfId="198"/>
    <cellStyle name="20% - Énfasis4 7 3 2" xfId="199"/>
    <cellStyle name="20% - Énfasis4 8" xfId="200"/>
    <cellStyle name="20% - Énfasis4 8 2" xfId="201"/>
    <cellStyle name="20% - Énfasis4 8 2 2" xfId="202"/>
    <cellStyle name="20% - Énfasis4 8 2 2 2" xfId="203"/>
    <cellStyle name="20% - Énfasis4 8 3" xfId="204"/>
    <cellStyle name="20% - Énfasis4 8 3 2" xfId="205"/>
    <cellStyle name="20% - Énfasis4 9" xfId="206"/>
    <cellStyle name="20% - Énfasis4 9 2" xfId="207"/>
    <cellStyle name="20% - Énfasis5 10" xfId="208"/>
    <cellStyle name="20% - Énfasis5 2" xfId="209"/>
    <cellStyle name="20% - Énfasis5 2 2" xfId="210"/>
    <cellStyle name="20% - Énfasis5 2 2 2" xfId="211"/>
    <cellStyle name="20% - Énfasis5 2 3" xfId="212"/>
    <cellStyle name="20% - Énfasis5 3" xfId="213"/>
    <cellStyle name="20% - Énfasis5 3 2" xfId="214"/>
    <cellStyle name="20% - Énfasis5 3 2 2" xfId="215"/>
    <cellStyle name="20% - Énfasis5 3 3" xfId="216"/>
    <cellStyle name="20% - Énfasis5 4" xfId="217"/>
    <cellStyle name="20% - Énfasis5 4 2" xfId="218"/>
    <cellStyle name="20% - Énfasis5 4 2 2" xfId="219"/>
    <cellStyle name="20% - Énfasis5 4 3" xfId="220"/>
    <cellStyle name="20% - Énfasis5 5" xfId="221"/>
    <cellStyle name="20% - Énfasis5 5 2" xfId="222"/>
    <cellStyle name="20% - Énfasis5 5 2 2" xfId="223"/>
    <cellStyle name="20% - Énfasis5 5 3" xfId="224"/>
    <cellStyle name="20% - Énfasis5 6" xfId="225"/>
    <cellStyle name="20% - Énfasis5 6 2" xfId="226"/>
    <cellStyle name="20% - Énfasis5 6 2 2" xfId="227"/>
    <cellStyle name="20% - Énfasis5 6 3" xfId="228"/>
    <cellStyle name="20% - Énfasis5 7" xfId="229"/>
    <cellStyle name="20% - Énfasis5 7 2" xfId="230"/>
    <cellStyle name="20% - Énfasis5 7 2 2" xfId="231"/>
    <cellStyle name="20% - Énfasis5 7 3" xfId="232"/>
    <cellStyle name="20% - Énfasis5 8" xfId="233"/>
    <cellStyle name="20% - Énfasis5 8 2" xfId="234"/>
    <cellStyle name="20% - Énfasis5 8 2 2" xfId="235"/>
    <cellStyle name="20% - Énfasis5 8 3" xfId="236"/>
    <cellStyle name="20% - Énfasis5 9" xfId="237"/>
    <cellStyle name="20% - Énfasis6 10" xfId="238"/>
    <cellStyle name="20% - Énfasis6 2" xfId="239"/>
    <cellStyle name="20% - Énfasis6 2 2" xfId="240"/>
    <cellStyle name="20% - Énfasis6 2 2 2" xfId="241"/>
    <cellStyle name="20% - Énfasis6 2 3" xfId="242"/>
    <cellStyle name="20% - Énfasis6 3" xfId="243"/>
    <cellStyle name="20% - Énfasis6 3 2" xfId="244"/>
    <cellStyle name="20% - Énfasis6 3 2 2" xfId="245"/>
    <cellStyle name="20% - Énfasis6 3 3" xfId="246"/>
    <cellStyle name="20% - Énfasis6 4" xfId="247"/>
    <cellStyle name="20% - Énfasis6 4 2" xfId="248"/>
    <cellStyle name="20% - Énfasis6 4 2 2" xfId="249"/>
    <cellStyle name="20% - Énfasis6 4 3" xfId="250"/>
    <cellStyle name="20% - Énfasis6 5" xfId="251"/>
    <cellStyle name="20% - Énfasis6 5 2" xfId="252"/>
    <cellStyle name="20% - Énfasis6 5 2 2" xfId="253"/>
    <cellStyle name="20% - Énfasis6 5 3" xfId="254"/>
    <cellStyle name="20% - Énfasis6 6" xfId="255"/>
    <cellStyle name="20% - Énfasis6 6 2" xfId="256"/>
    <cellStyle name="20% - Énfasis6 6 2 2" xfId="257"/>
    <cellStyle name="20% - Énfasis6 6 3" xfId="258"/>
    <cellStyle name="20% - Énfasis6 7" xfId="259"/>
    <cellStyle name="20% - Énfasis6 7 2" xfId="260"/>
    <cellStyle name="20% - Énfasis6 7 2 2" xfId="261"/>
    <cellStyle name="20% - Énfasis6 7 3" xfId="262"/>
    <cellStyle name="20% - Énfasis6 8" xfId="263"/>
    <cellStyle name="20% - Énfasis6 8 2" xfId="264"/>
    <cellStyle name="20% - Énfasis6 8 2 2" xfId="265"/>
    <cellStyle name="20% - Énfasis6 8 3" xfId="266"/>
    <cellStyle name="20% - Énfasis6 9" xfId="267"/>
    <cellStyle name="40% - Énfasis1 10" xfId="268"/>
    <cellStyle name="40% - Énfasis1 10 2" xfId="269"/>
    <cellStyle name="40% - Énfasis1 11" xfId="270"/>
    <cellStyle name="40% - Énfasis1 2" xfId="271"/>
    <cellStyle name="40% - Énfasis1 2 2" xfId="272"/>
    <cellStyle name="40% - Énfasis1 2 2 2" xfId="273"/>
    <cellStyle name="40% - Énfasis1 2 2 2 2" xfId="274"/>
    <cellStyle name="40% - Énfasis1 2 3" xfId="275"/>
    <cellStyle name="40% - Énfasis1 2 3 2" xfId="276"/>
    <cellStyle name="40% - Énfasis1 3" xfId="277"/>
    <cellStyle name="40% - Énfasis1 3 2" xfId="278"/>
    <cellStyle name="40% - Énfasis1 3 2 2" xfId="279"/>
    <cellStyle name="40% - Énfasis1 3 2 2 2" xfId="280"/>
    <cellStyle name="40% - Énfasis1 3 3" xfId="281"/>
    <cellStyle name="40% - Énfasis1 3 3 2" xfId="282"/>
    <cellStyle name="40% - Énfasis1 4" xfId="283"/>
    <cellStyle name="40% - Énfasis1 4 2" xfId="284"/>
    <cellStyle name="40% - Énfasis1 4 2 2" xfId="285"/>
    <cellStyle name="40% - Énfasis1 4 2 2 2" xfId="286"/>
    <cellStyle name="40% - Énfasis1 4 3" xfId="287"/>
    <cellStyle name="40% - Énfasis1 4 3 2" xfId="288"/>
    <cellStyle name="40% - Énfasis1 5" xfId="289"/>
    <cellStyle name="40% - Énfasis1 5 2" xfId="290"/>
    <cellStyle name="40% - Énfasis1 5 2 2" xfId="291"/>
    <cellStyle name="40% - Énfasis1 5 2 2 2" xfId="292"/>
    <cellStyle name="40% - Énfasis1 5 3" xfId="293"/>
    <cellStyle name="40% - Énfasis1 5 3 2" xfId="294"/>
    <cellStyle name="40% - Énfasis1 6" xfId="295"/>
    <cellStyle name="40% - Énfasis1 6 2" xfId="296"/>
    <cellStyle name="40% - Énfasis1 6 2 2" xfId="297"/>
    <cellStyle name="40% - Énfasis1 6 2 2 2" xfId="298"/>
    <cellStyle name="40% - Énfasis1 6 3" xfId="299"/>
    <cellStyle name="40% - Énfasis1 6 3 2" xfId="300"/>
    <cellStyle name="40% - Énfasis1 7" xfId="301"/>
    <cellStyle name="40% - Énfasis1 7 2" xfId="302"/>
    <cellStyle name="40% - Énfasis1 7 2 2" xfId="303"/>
    <cellStyle name="40% - Énfasis1 7 2 2 2" xfId="304"/>
    <cellStyle name="40% - Énfasis1 7 3" xfId="305"/>
    <cellStyle name="40% - Énfasis1 7 3 2" xfId="306"/>
    <cellStyle name="40% - Énfasis1 8" xfId="307"/>
    <cellStyle name="40% - Énfasis1 8 2" xfId="308"/>
    <cellStyle name="40% - Énfasis1 8 2 2" xfId="309"/>
    <cellStyle name="40% - Énfasis1 8 2 2 2" xfId="310"/>
    <cellStyle name="40% - Énfasis1 8 3" xfId="311"/>
    <cellStyle name="40% - Énfasis1 8 3 2" xfId="312"/>
    <cellStyle name="40% - Énfasis1 9" xfId="313"/>
    <cellStyle name="40% - Énfasis1 9 2" xfId="314"/>
    <cellStyle name="40% - Énfasis2 10" xfId="315"/>
    <cellStyle name="40% - Énfasis2 2" xfId="316"/>
    <cellStyle name="40% - Énfasis2 2 2" xfId="317"/>
    <cellStyle name="40% - Énfasis2 2 2 2" xfId="318"/>
    <cellStyle name="40% - Énfasis2 2 3" xfId="319"/>
    <cellStyle name="40% - Énfasis2 3" xfId="320"/>
    <cellStyle name="40% - Énfasis2 3 2" xfId="321"/>
    <cellStyle name="40% - Énfasis2 3 2 2" xfId="322"/>
    <cellStyle name="40% - Énfasis2 3 3" xfId="323"/>
    <cellStyle name="40% - Énfasis2 4" xfId="324"/>
    <cellStyle name="40% - Énfasis2 4 2" xfId="325"/>
    <cellStyle name="40% - Énfasis2 4 2 2" xfId="326"/>
    <cellStyle name="40% - Énfasis2 4 3" xfId="327"/>
    <cellStyle name="40% - Énfasis2 5" xfId="328"/>
    <cellStyle name="40% - Énfasis2 5 2" xfId="329"/>
    <cellStyle name="40% - Énfasis2 5 2 2" xfId="330"/>
    <cellStyle name="40% - Énfasis2 5 3" xfId="331"/>
    <cellStyle name="40% - Énfasis2 6" xfId="332"/>
    <cellStyle name="40% - Énfasis2 6 2" xfId="333"/>
    <cellStyle name="40% - Énfasis2 6 2 2" xfId="334"/>
    <cellStyle name="40% - Énfasis2 6 3" xfId="335"/>
    <cellStyle name="40% - Énfasis2 7" xfId="336"/>
    <cellStyle name="40% - Énfasis2 7 2" xfId="337"/>
    <cellStyle name="40% - Énfasis2 7 2 2" xfId="338"/>
    <cellStyle name="40% - Énfasis2 7 3" xfId="339"/>
    <cellStyle name="40% - Énfasis2 8" xfId="340"/>
    <cellStyle name="40% - Énfasis2 8 2" xfId="341"/>
    <cellStyle name="40% - Énfasis2 8 2 2" xfId="342"/>
    <cellStyle name="40% - Énfasis2 8 3" xfId="343"/>
    <cellStyle name="40% - Énfasis2 9" xfId="344"/>
    <cellStyle name="40% - Énfasis3 10" xfId="345"/>
    <cellStyle name="40% - Énfasis3 10 2" xfId="346"/>
    <cellStyle name="40% - Énfasis3 11" xfId="347"/>
    <cellStyle name="40% - Énfasis3 2" xfId="348"/>
    <cellStyle name="40% - Énfasis3 2 2" xfId="349"/>
    <cellStyle name="40% - Énfasis3 2 2 2" xfId="350"/>
    <cellStyle name="40% - Énfasis3 2 2 2 2" xfId="351"/>
    <cellStyle name="40% - Énfasis3 2 3" xfId="352"/>
    <cellStyle name="40% - Énfasis3 2 3 2" xfId="353"/>
    <cellStyle name="40% - Énfasis3 3" xfId="354"/>
    <cellStyle name="40% - Énfasis3 3 2" xfId="355"/>
    <cellStyle name="40% - Énfasis3 3 2 2" xfId="356"/>
    <cellStyle name="40% - Énfasis3 3 2 2 2" xfId="357"/>
    <cellStyle name="40% - Énfasis3 3 3" xfId="358"/>
    <cellStyle name="40% - Énfasis3 3 3 2" xfId="359"/>
    <cellStyle name="40% - Énfasis3 4" xfId="360"/>
    <cellStyle name="40% - Énfasis3 4 2" xfId="361"/>
    <cellStyle name="40% - Énfasis3 4 2 2" xfId="362"/>
    <cellStyle name="40% - Énfasis3 4 2 2 2" xfId="363"/>
    <cellStyle name="40% - Énfasis3 4 3" xfId="364"/>
    <cellStyle name="40% - Énfasis3 4 3 2" xfId="365"/>
    <cellStyle name="40% - Énfasis3 5" xfId="366"/>
    <cellStyle name="40% - Énfasis3 5 2" xfId="367"/>
    <cellStyle name="40% - Énfasis3 5 2 2" xfId="368"/>
    <cellStyle name="40% - Énfasis3 5 2 2 2" xfId="369"/>
    <cellStyle name="40% - Énfasis3 5 3" xfId="370"/>
    <cellStyle name="40% - Énfasis3 5 3 2" xfId="371"/>
    <cellStyle name="40% - Énfasis3 6" xfId="372"/>
    <cellStyle name="40% - Énfasis3 6 2" xfId="373"/>
    <cellStyle name="40% - Énfasis3 6 2 2" xfId="374"/>
    <cellStyle name="40% - Énfasis3 6 2 2 2" xfId="375"/>
    <cellStyle name="40% - Énfasis3 6 3" xfId="376"/>
    <cellStyle name="40% - Énfasis3 6 3 2" xfId="377"/>
    <cellStyle name="40% - Énfasis3 7" xfId="378"/>
    <cellStyle name="40% - Énfasis3 7 2" xfId="379"/>
    <cellStyle name="40% - Énfasis3 7 2 2" xfId="380"/>
    <cellStyle name="40% - Énfasis3 7 2 2 2" xfId="381"/>
    <cellStyle name="40% - Énfasis3 7 3" xfId="382"/>
    <cellStyle name="40% - Énfasis3 7 3 2" xfId="383"/>
    <cellStyle name="40% - Énfasis3 8" xfId="384"/>
    <cellStyle name="40% - Énfasis3 8 2" xfId="385"/>
    <cellStyle name="40% - Énfasis3 8 2 2" xfId="386"/>
    <cellStyle name="40% - Énfasis3 8 2 2 2" xfId="387"/>
    <cellStyle name="40% - Énfasis3 8 3" xfId="388"/>
    <cellStyle name="40% - Énfasis3 8 3 2" xfId="389"/>
    <cellStyle name="40% - Énfasis3 9" xfId="390"/>
    <cellStyle name="40% - Énfasis3 9 2" xfId="391"/>
    <cellStyle name="40% - Énfasis4 10" xfId="392"/>
    <cellStyle name="40% - Énfasis4 10 2" xfId="393"/>
    <cellStyle name="40% - Énfasis4 11" xfId="394"/>
    <cellStyle name="40% - Énfasis4 2" xfId="395"/>
    <cellStyle name="40% - Énfasis4 2 2" xfId="396"/>
    <cellStyle name="40% - Énfasis4 2 2 2" xfId="397"/>
    <cellStyle name="40% - Énfasis4 2 2 2 2" xfId="398"/>
    <cellStyle name="40% - Énfasis4 2 3" xfId="399"/>
    <cellStyle name="40% - Énfasis4 2 3 2" xfId="400"/>
    <cellStyle name="40% - Énfasis4 3" xfId="401"/>
    <cellStyle name="40% - Énfasis4 3 2" xfId="402"/>
    <cellStyle name="40% - Énfasis4 3 2 2" xfId="403"/>
    <cellStyle name="40% - Énfasis4 3 2 2 2" xfId="404"/>
    <cellStyle name="40% - Énfasis4 3 3" xfId="405"/>
    <cellStyle name="40% - Énfasis4 3 3 2" xfId="406"/>
    <cellStyle name="40% - Énfasis4 4" xfId="407"/>
    <cellStyle name="40% - Énfasis4 4 2" xfId="408"/>
    <cellStyle name="40% - Énfasis4 4 2 2" xfId="409"/>
    <cellStyle name="40% - Énfasis4 4 2 2 2" xfId="410"/>
    <cellStyle name="40% - Énfasis4 4 3" xfId="411"/>
    <cellStyle name="40% - Énfasis4 4 3 2" xfId="412"/>
    <cellStyle name="40% - Énfasis4 5" xfId="413"/>
    <cellStyle name="40% - Énfasis4 5 2" xfId="414"/>
    <cellStyle name="40% - Énfasis4 5 2 2" xfId="415"/>
    <cellStyle name="40% - Énfasis4 5 2 2 2" xfId="416"/>
    <cellStyle name="40% - Énfasis4 5 3" xfId="417"/>
    <cellStyle name="40% - Énfasis4 5 3 2" xfId="418"/>
    <cellStyle name="40% - Énfasis4 6" xfId="419"/>
    <cellStyle name="40% - Énfasis4 6 2" xfId="420"/>
    <cellStyle name="40% - Énfasis4 6 2 2" xfId="421"/>
    <cellStyle name="40% - Énfasis4 6 2 2 2" xfId="422"/>
    <cellStyle name="40% - Énfasis4 6 3" xfId="423"/>
    <cellStyle name="40% - Énfasis4 6 3 2" xfId="424"/>
    <cellStyle name="40% - Énfasis4 7" xfId="425"/>
    <cellStyle name="40% - Énfasis4 7 2" xfId="426"/>
    <cellStyle name="40% - Énfasis4 7 2 2" xfId="427"/>
    <cellStyle name="40% - Énfasis4 7 2 2 2" xfId="428"/>
    <cellStyle name="40% - Énfasis4 7 3" xfId="429"/>
    <cellStyle name="40% - Énfasis4 7 3 2" xfId="430"/>
    <cellStyle name="40% - Énfasis4 8" xfId="431"/>
    <cellStyle name="40% - Énfasis4 8 2" xfId="432"/>
    <cellStyle name="40% - Énfasis4 8 2 2" xfId="433"/>
    <cellStyle name="40% - Énfasis4 8 2 2 2" xfId="434"/>
    <cellStyle name="40% - Énfasis4 8 3" xfId="435"/>
    <cellStyle name="40% - Énfasis4 8 3 2" xfId="436"/>
    <cellStyle name="40% - Énfasis4 9" xfId="437"/>
    <cellStyle name="40% - Énfasis4 9 2" xfId="438"/>
    <cellStyle name="40% - Énfasis5 10" xfId="439"/>
    <cellStyle name="40% - Énfasis5 2" xfId="440"/>
    <cellStyle name="40% - Énfasis5 2 2" xfId="441"/>
    <cellStyle name="40% - Énfasis5 2 2 2" xfId="442"/>
    <cellStyle name="40% - Énfasis5 2 3" xfId="443"/>
    <cellStyle name="40% - Énfasis5 3" xfId="444"/>
    <cellStyle name="40% - Énfasis5 3 2" xfId="445"/>
    <cellStyle name="40% - Énfasis5 3 2 2" xfId="446"/>
    <cellStyle name="40% - Énfasis5 3 3" xfId="447"/>
    <cellStyle name="40% - Énfasis5 4" xfId="448"/>
    <cellStyle name="40% - Énfasis5 4 2" xfId="449"/>
    <cellStyle name="40% - Énfasis5 4 2 2" xfId="450"/>
    <cellStyle name="40% - Énfasis5 4 3" xfId="451"/>
    <cellStyle name="40% - Énfasis5 5" xfId="452"/>
    <cellStyle name="40% - Énfasis5 5 2" xfId="453"/>
    <cellStyle name="40% - Énfasis5 5 2 2" xfId="454"/>
    <cellStyle name="40% - Énfasis5 5 3" xfId="455"/>
    <cellStyle name="40% - Énfasis5 6" xfId="456"/>
    <cellStyle name="40% - Énfasis5 6 2" xfId="457"/>
    <cellStyle name="40% - Énfasis5 6 2 2" xfId="458"/>
    <cellStyle name="40% - Énfasis5 6 3" xfId="459"/>
    <cellStyle name="40% - Énfasis5 7" xfId="460"/>
    <cellStyle name="40% - Énfasis5 7 2" xfId="461"/>
    <cellStyle name="40% - Énfasis5 7 2 2" xfId="462"/>
    <cellStyle name="40% - Énfasis5 7 3" xfId="463"/>
    <cellStyle name="40% - Énfasis5 8" xfId="464"/>
    <cellStyle name="40% - Énfasis5 8 2" xfId="465"/>
    <cellStyle name="40% - Énfasis5 8 2 2" xfId="466"/>
    <cellStyle name="40% - Énfasis5 8 3" xfId="467"/>
    <cellStyle name="40% - Énfasis5 9" xfId="468"/>
    <cellStyle name="40% - Énfasis6 10" xfId="469"/>
    <cellStyle name="40% - Énfasis6 10 2" xfId="470"/>
    <cellStyle name="40% - Énfasis6 11" xfId="471"/>
    <cellStyle name="40% - Énfasis6 2" xfId="472"/>
    <cellStyle name="40% - Énfasis6 2 2" xfId="473"/>
    <cellStyle name="40% - Énfasis6 2 2 2" xfId="474"/>
    <cellStyle name="40% - Énfasis6 2 2 2 2" xfId="475"/>
    <cellStyle name="40% - Énfasis6 2 3" xfId="476"/>
    <cellStyle name="40% - Énfasis6 2 3 2" xfId="477"/>
    <cellStyle name="40% - Énfasis6 3" xfId="478"/>
    <cellStyle name="40% - Énfasis6 3 2" xfId="479"/>
    <cellStyle name="40% - Énfasis6 3 2 2" xfId="480"/>
    <cellStyle name="40% - Énfasis6 3 2 2 2" xfId="481"/>
    <cellStyle name="40% - Énfasis6 3 3" xfId="482"/>
    <cellStyle name="40% - Énfasis6 3 3 2" xfId="483"/>
    <cellStyle name="40% - Énfasis6 4" xfId="484"/>
    <cellStyle name="40% - Énfasis6 4 2" xfId="485"/>
    <cellStyle name="40% - Énfasis6 4 2 2" xfId="486"/>
    <cellStyle name="40% - Énfasis6 4 2 2 2" xfId="487"/>
    <cellStyle name="40% - Énfasis6 4 3" xfId="488"/>
    <cellStyle name="40% - Énfasis6 4 3 2" xfId="489"/>
    <cellStyle name="40% - Énfasis6 5" xfId="490"/>
    <cellStyle name="40% - Énfasis6 5 2" xfId="491"/>
    <cellStyle name="40% - Énfasis6 5 2 2" xfId="492"/>
    <cellStyle name="40% - Énfasis6 5 2 2 2" xfId="493"/>
    <cellStyle name="40% - Énfasis6 5 3" xfId="494"/>
    <cellStyle name="40% - Énfasis6 5 3 2" xfId="495"/>
    <cellStyle name="40% - Énfasis6 6" xfId="496"/>
    <cellStyle name="40% - Énfasis6 6 2" xfId="497"/>
    <cellStyle name="40% - Énfasis6 6 2 2" xfId="498"/>
    <cellStyle name="40% - Énfasis6 6 2 2 2" xfId="499"/>
    <cellStyle name="40% - Énfasis6 6 3" xfId="500"/>
    <cellStyle name="40% - Énfasis6 6 3 2" xfId="501"/>
    <cellStyle name="40% - Énfasis6 7" xfId="502"/>
    <cellStyle name="40% - Énfasis6 7 2" xfId="503"/>
    <cellStyle name="40% - Énfasis6 7 2 2" xfId="504"/>
    <cellStyle name="40% - Énfasis6 7 2 2 2" xfId="505"/>
    <cellStyle name="40% - Énfasis6 7 3" xfId="506"/>
    <cellStyle name="40% - Énfasis6 7 3 2" xfId="507"/>
    <cellStyle name="40% - Énfasis6 8" xfId="508"/>
    <cellStyle name="40% - Énfasis6 8 2" xfId="509"/>
    <cellStyle name="40% - Énfasis6 8 2 2" xfId="510"/>
    <cellStyle name="40% - Énfasis6 8 2 2 2" xfId="511"/>
    <cellStyle name="40% - Énfasis6 8 3" xfId="512"/>
    <cellStyle name="40% - Énfasis6 8 3 2" xfId="513"/>
    <cellStyle name="40% - Énfasis6 9" xfId="514"/>
    <cellStyle name="40% - Énfasis6 9 2" xfId="515"/>
    <cellStyle name="60% - Énfasis1 10" xfId="516"/>
    <cellStyle name="60% - Énfasis1 10 2" xfId="517"/>
    <cellStyle name="60% - Énfasis1 2" xfId="518"/>
    <cellStyle name="60% - Énfasis1 2 2" xfId="519"/>
    <cellStyle name="60% - Énfasis1 2 2 2" xfId="520"/>
    <cellStyle name="60% - Énfasis1 2 3" xfId="521"/>
    <cellStyle name="60% - Énfasis1 3" xfId="522"/>
    <cellStyle name="60% - Énfasis1 3 2" xfId="523"/>
    <cellStyle name="60% - Énfasis1 3 2 2" xfId="524"/>
    <cellStyle name="60% - Énfasis1 3 3" xfId="525"/>
    <cellStyle name="60% - Énfasis1 4" xfId="526"/>
    <cellStyle name="60% - Énfasis1 4 2" xfId="527"/>
    <cellStyle name="60% - Énfasis1 4 2 2" xfId="528"/>
    <cellStyle name="60% - Énfasis1 4 3" xfId="529"/>
    <cellStyle name="60% - Énfasis1 5" xfId="530"/>
    <cellStyle name="60% - Énfasis1 5 2" xfId="531"/>
    <cellStyle name="60% - Énfasis1 5 2 2" xfId="532"/>
    <cellStyle name="60% - Énfasis1 5 3" xfId="533"/>
    <cellStyle name="60% - Énfasis1 6" xfId="534"/>
    <cellStyle name="60% - Énfasis1 6 2" xfId="535"/>
    <cellStyle name="60% - Énfasis1 6 2 2" xfId="536"/>
    <cellStyle name="60% - Énfasis1 6 3" xfId="537"/>
    <cellStyle name="60% - Énfasis1 7" xfId="538"/>
    <cellStyle name="60% - Énfasis1 7 2" xfId="539"/>
    <cellStyle name="60% - Énfasis1 7 2 2" xfId="540"/>
    <cellStyle name="60% - Énfasis1 7 3" xfId="541"/>
    <cellStyle name="60% - Énfasis1 8" xfId="542"/>
    <cellStyle name="60% - Énfasis1 8 2" xfId="543"/>
    <cellStyle name="60% - Énfasis1 8 2 2" xfId="544"/>
    <cellStyle name="60% - Énfasis1 8 3" xfId="545"/>
    <cellStyle name="60% - Énfasis1 9" xfId="546"/>
    <cellStyle name="60% - Énfasis2 2" xfId="547"/>
    <cellStyle name="60% - Énfasis2 2 2" xfId="548"/>
    <cellStyle name="60% - Énfasis2 3" xfId="549"/>
    <cellStyle name="60% - Énfasis2 3 2" xfId="550"/>
    <cellStyle name="60% - Énfasis2 4" xfId="551"/>
    <cellStyle name="60% - Énfasis2 4 2" xfId="552"/>
    <cellStyle name="60% - Énfasis2 5" xfId="553"/>
    <cellStyle name="60% - Énfasis2 5 2" xfId="554"/>
    <cellStyle name="60% - Énfasis2 6" xfId="555"/>
    <cellStyle name="60% - Énfasis2 6 2" xfId="556"/>
    <cellStyle name="60% - Énfasis2 7" xfId="557"/>
    <cellStyle name="60% - Énfasis2 7 2" xfId="558"/>
    <cellStyle name="60% - Énfasis2 8" xfId="559"/>
    <cellStyle name="60% - Énfasis2 8 2" xfId="560"/>
    <cellStyle name="60% - Énfasis3 10" xfId="561"/>
    <cellStyle name="60% - Énfasis3 10 2" xfId="562"/>
    <cellStyle name="60% - Énfasis3 2" xfId="563"/>
    <cellStyle name="60% - Énfasis3 2 2" xfId="564"/>
    <cellStyle name="60% - Énfasis3 2 2 2" xfId="565"/>
    <cellStyle name="60% - Énfasis3 2 3" xfId="566"/>
    <cellStyle name="60% - Énfasis3 3" xfId="567"/>
    <cellStyle name="60% - Énfasis3 3 2" xfId="568"/>
    <cellStyle name="60% - Énfasis3 3 2 2" xfId="569"/>
    <cellStyle name="60% - Énfasis3 3 3" xfId="570"/>
    <cellStyle name="60% - Énfasis3 4" xfId="571"/>
    <cellStyle name="60% - Énfasis3 4 2" xfId="572"/>
    <cellStyle name="60% - Énfasis3 4 2 2" xfId="573"/>
    <cellStyle name="60% - Énfasis3 4 3" xfId="574"/>
    <cellStyle name="60% - Énfasis3 5" xfId="575"/>
    <cellStyle name="60% - Énfasis3 5 2" xfId="576"/>
    <cellStyle name="60% - Énfasis3 5 2 2" xfId="577"/>
    <cellStyle name="60% - Énfasis3 5 3" xfId="578"/>
    <cellStyle name="60% - Énfasis3 6" xfId="579"/>
    <cellStyle name="60% - Énfasis3 6 2" xfId="580"/>
    <cellStyle name="60% - Énfasis3 6 2 2" xfId="581"/>
    <cellStyle name="60% - Énfasis3 6 3" xfId="582"/>
    <cellStyle name="60% - Énfasis3 7" xfId="583"/>
    <cellStyle name="60% - Énfasis3 7 2" xfId="584"/>
    <cellStyle name="60% - Énfasis3 7 2 2" xfId="585"/>
    <cellStyle name="60% - Énfasis3 7 3" xfId="586"/>
    <cellStyle name="60% - Énfasis3 8" xfId="587"/>
    <cellStyle name="60% - Énfasis3 8 2" xfId="588"/>
    <cellStyle name="60% - Énfasis3 8 2 2" xfId="589"/>
    <cellStyle name="60% - Énfasis3 8 3" xfId="590"/>
    <cellStyle name="60% - Énfasis3 9" xfId="591"/>
    <cellStyle name="60% - Énfasis4 10" xfId="592"/>
    <cellStyle name="60% - Énfasis4 10 2" xfId="593"/>
    <cellStyle name="60% - Énfasis4 2" xfId="594"/>
    <cellStyle name="60% - Énfasis4 2 2" xfId="595"/>
    <cellStyle name="60% - Énfasis4 2 2 2" xfId="596"/>
    <cellStyle name="60% - Énfasis4 2 3" xfId="597"/>
    <cellStyle name="60% - Énfasis4 3" xfId="598"/>
    <cellStyle name="60% - Énfasis4 3 2" xfId="599"/>
    <cellStyle name="60% - Énfasis4 3 2 2" xfId="600"/>
    <cellStyle name="60% - Énfasis4 3 3" xfId="601"/>
    <cellStyle name="60% - Énfasis4 4" xfId="602"/>
    <cellStyle name="60% - Énfasis4 4 2" xfId="603"/>
    <cellStyle name="60% - Énfasis4 4 2 2" xfId="604"/>
    <cellStyle name="60% - Énfasis4 4 3" xfId="605"/>
    <cellStyle name="60% - Énfasis4 5" xfId="606"/>
    <cellStyle name="60% - Énfasis4 5 2" xfId="607"/>
    <cellStyle name="60% - Énfasis4 5 2 2" xfId="608"/>
    <cellStyle name="60% - Énfasis4 5 3" xfId="609"/>
    <cellStyle name="60% - Énfasis4 6" xfId="610"/>
    <cellStyle name="60% - Énfasis4 6 2" xfId="611"/>
    <cellStyle name="60% - Énfasis4 6 2 2" xfId="612"/>
    <cellStyle name="60% - Énfasis4 6 3" xfId="613"/>
    <cellStyle name="60% - Énfasis4 7" xfId="614"/>
    <cellStyle name="60% - Énfasis4 7 2" xfId="615"/>
    <cellStyle name="60% - Énfasis4 7 2 2" xfId="616"/>
    <cellStyle name="60% - Énfasis4 7 3" xfId="617"/>
    <cellStyle name="60% - Énfasis4 8" xfId="618"/>
    <cellStyle name="60% - Énfasis4 8 2" xfId="619"/>
    <cellStyle name="60% - Énfasis4 8 2 2" xfId="620"/>
    <cellStyle name="60% - Énfasis4 8 3" xfId="621"/>
    <cellStyle name="60% - Énfasis4 9" xfId="622"/>
    <cellStyle name="60% - Énfasis5 2" xfId="623"/>
    <cellStyle name="60% - Énfasis5 2 2" xfId="624"/>
    <cellStyle name="60% - Énfasis5 3" xfId="625"/>
    <cellStyle name="60% - Énfasis5 3 2" xfId="626"/>
    <cellStyle name="60% - Énfasis5 4" xfId="627"/>
    <cellStyle name="60% - Énfasis5 4 2" xfId="628"/>
    <cellStyle name="60% - Énfasis5 5" xfId="629"/>
    <cellStyle name="60% - Énfasis5 5 2" xfId="630"/>
    <cellStyle name="60% - Énfasis5 6" xfId="631"/>
    <cellStyle name="60% - Énfasis5 6 2" xfId="632"/>
    <cellStyle name="60% - Énfasis5 7" xfId="633"/>
    <cellStyle name="60% - Énfasis5 7 2" xfId="634"/>
    <cellStyle name="60% - Énfasis5 8" xfId="635"/>
    <cellStyle name="60% - Énfasis5 8 2" xfId="636"/>
    <cellStyle name="60% - Énfasis6 10" xfId="637"/>
    <cellStyle name="60% - Énfasis6 10 2" xfId="638"/>
    <cellStyle name="60% - Énfasis6 2" xfId="639"/>
    <cellStyle name="60% - Énfasis6 2 2" xfId="640"/>
    <cellStyle name="60% - Énfasis6 2 2 2" xfId="641"/>
    <cellStyle name="60% - Énfasis6 2 3" xfId="642"/>
    <cellStyle name="60% - Énfasis6 3" xfId="643"/>
    <cellStyle name="60% - Énfasis6 3 2" xfId="644"/>
    <cellStyle name="60% - Énfasis6 3 2 2" xfId="645"/>
    <cellStyle name="60% - Énfasis6 3 3" xfId="646"/>
    <cellStyle name="60% - Énfasis6 4" xfId="647"/>
    <cellStyle name="60% - Énfasis6 4 2" xfId="648"/>
    <cellStyle name="60% - Énfasis6 4 2 2" xfId="649"/>
    <cellStyle name="60% - Énfasis6 4 3" xfId="650"/>
    <cellStyle name="60% - Énfasis6 5" xfId="651"/>
    <cellStyle name="60% - Énfasis6 5 2" xfId="652"/>
    <cellStyle name="60% - Énfasis6 5 2 2" xfId="653"/>
    <cellStyle name="60% - Énfasis6 5 3" xfId="654"/>
    <cellStyle name="60% - Énfasis6 6" xfId="655"/>
    <cellStyle name="60% - Énfasis6 6 2" xfId="656"/>
    <cellStyle name="60% - Énfasis6 6 2 2" xfId="657"/>
    <cellStyle name="60% - Énfasis6 6 3" xfId="658"/>
    <cellStyle name="60% - Énfasis6 7" xfId="659"/>
    <cellStyle name="60% - Énfasis6 7 2" xfId="660"/>
    <cellStyle name="60% - Énfasis6 7 2 2" xfId="661"/>
    <cellStyle name="60% - Énfasis6 7 3" xfId="662"/>
    <cellStyle name="60% - Énfasis6 8" xfId="663"/>
    <cellStyle name="60% - Énfasis6 8 2" xfId="664"/>
    <cellStyle name="60% - Énfasis6 8 2 2" xfId="665"/>
    <cellStyle name="60% - Énfasis6 8 3" xfId="666"/>
    <cellStyle name="60% - Énfasis6 9" xfId="667"/>
    <cellStyle name="Buena 2" xfId="668"/>
    <cellStyle name="Buena 2 2" xfId="669"/>
    <cellStyle name="Buena 3" xfId="670"/>
    <cellStyle name="Buena 3 2" xfId="671"/>
    <cellStyle name="Buena 4" xfId="672"/>
    <cellStyle name="Buena 4 2" xfId="673"/>
    <cellStyle name="Buena 5" xfId="674"/>
    <cellStyle name="Buena 5 2" xfId="675"/>
    <cellStyle name="Buena 6" xfId="676"/>
    <cellStyle name="Buena 6 2" xfId="677"/>
    <cellStyle name="Buena 7" xfId="678"/>
    <cellStyle name="Buena 7 2" xfId="679"/>
    <cellStyle name="Buena 8" xfId="680"/>
    <cellStyle name="Buena 8 2" xfId="681"/>
    <cellStyle name="Cálculo 10" xfId="682"/>
    <cellStyle name="Cálculo 10 2" xfId="683"/>
    <cellStyle name="Cálculo 2" xfId="684"/>
    <cellStyle name="Cálculo 2 2" xfId="685"/>
    <cellStyle name="Cálculo 2 2 2" xfId="686"/>
    <cellStyle name="Cálculo 2 3" xfId="687"/>
    <cellStyle name="Cálculo 3" xfId="688"/>
    <cellStyle name="Cálculo 3 2" xfId="689"/>
    <cellStyle name="Cálculo 3 2 2" xfId="690"/>
    <cellStyle name="Cálculo 3 3" xfId="691"/>
    <cellStyle name="Cálculo 4" xfId="692"/>
    <cellStyle name="Cálculo 4 2" xfId="693"/>
    <cellStyle name="Cálculo 4 2 2" xfId="694"/>
    <cellStyle name="Cálculo 4 3" xfId="695"/>
    <cellStyle name="Cálculo 5" xfId="696"/>
    <cellStyle name="Cálculo 5 2" xfId="697"/>
    <cellStyle name="Cálculo 5 2 2" xfId="698"/>
    <cellStyle name="Cálculo 5 3" xfId="699"/>
    <cellStyle name="Cálculo 6" xfId="700"/>
    <cellStyle name="Cálculo 6 2" xfId="701"/>
    <cellStyle name="Cálculo 6 2 2" xfId="702"/>
    <cellStyle name="Cálculo 6 3" xfId="703"/>
    <cellStyle name="Cálculo 7" xfId="704"/>
    <cellStyle name="Cálculo 7 2" xfId="705"/>
    <cellStyle name="Cálculo 7 2 2" xfId="706"/>
    <cellStyle name="Cálculo 7 3" xfId="707"/>
    <cellStyle name="Cálculo 8" xfId="708"/>
    <cellStyle name="Cálculo 8 2" xfId="709"/>
    <cellStyle name="Cálculo 8 2 2" xfId="710"/>
    <cellStyle name="Cálculo 8 3" xfId="711"/>
    <cellStyle name="Cálculo 9" xfId="712"/>
    <cellStyle name="Celda de comprobación 2" xfId="713"/>
    <cellStyle name="Celda de comprobación 2 2" xfId="714"/>
    <cellStyle name="Celda de comprobación 3" xfId="715"/>
    <cellStyle name="Celda de comprobación 3 2" xfId="716"/>
    <cellStyle name="Celda de comprobación 4" xfId="717"/>
    <cellStyle name="Celda de comprobación 4 2" xfId="718"/>
    <cellStyle name="Celda de comprobación 5" xfId="719"/>
    <cellStyle name="Celda de comprobación 5 2" xfId="720"/>
    <cellStyle name="Celda de comprobación 6" xfId="721"/>
    <cellStyle name="Celda de comprobación 6 2" xfId="722"/>
    <cellStyle name="Celda de comprobación 7" xfId="723"/>
    <cellStyle name="Celda de comprobación 7 2" xfId="724"/>
    <cellStyle name="Celda de comprobación 8" xfId="725"/>
    <cellStyle name="Celda de comprobación 8 2" xfId="726"/>
    <cellStyle name="Celda vinculada 2" xfId="727"/>
    <cellStyle name="Celda vinculada 2 2" xfId="728"/>
    <cellStyle name="Celda vinculada 3" xfId="729"/>
    <cellStyle name="Celda vinculada 3 2" xfId="730"/>
    <cellStyle name="Celda vinculada 4" xfId="731"/>
    <cellStyle name="Celda vinculada 4 2" xfId="732"/>
    <cellStyle name="Celda vinculada 5" xfId="733"/>
    <cellStyle name="Celda vinculada 5 2" xfId="734"/>
    <cellStyle name="Celda vinculada 6" xfId="735"/>
    <cellStyle name="Celda vinculada 6 2" xfId="736"/>
    <cellStyle name="Celda vinculada 7" xfId="737"/>
    <cellStyle name="Celda vinculada 7 2" xfId="738"/>
    <cellStyle name="Celda vinculada 8" xfId="739"/>
    <cellStyle name="Celda vinculada 8 2" xfId="740"/>
    <cellStyle name="Comma 2" xfId="1393"/>
    <cellStyle name="Encabezado 4 10" xfId="741"/>
    <cellStyle name="Encabezado 4 10 2" xfId="742"/>
    <cellStyle name="Encabezado 4 10 3" xfId="743"/>
    <cellStyle name="Encabezado 4 11" xfId="744"/>
    <cellStyle name="Encabezado 4 11 2" xfId="745"/>
    <cellStyle name="Encabezado 4 2" xfId="746"/>
    <cellStyle name="Encabezado 4 2 2" xfId="747"/>
    <cellStyle name="Encabezado 4 2 2 2" xfId="748"/>
    <cellStyle name="Encabezado 4 2 2 2 2" xfId="749"/>
    <cellStyle name="Encabezado 4 2 2 3" xfId="750"/>
    <cellStyle name="Encabezado 4 2 3" xfId="751"/>
    <cellStyle name="Encabezado 4 2 3 2" xfId="752"/>
    <cellStyle name="Encabezado 4 2 4" xfId="753"/>
    <cellStyle name="Encabezado 4 3" xfId="754"/>
    <cellStyle name="Encabezado 4 3 2" xfId="755"/>
    <cellStyle name="Encabezado 4 3 2 2" xfId="756"/>
    <cellStyle name="Encabezado 4 3 2 2 2" xfId="757"/>
    <cellStyle name="Encabezado 4 3 2 3" xfId="758"/>
    <cellStyle name="Encabezado 4 3 3" xfId="759"/>
    <cellStyle name="Encabezado 4 3 3 2" xfId="760"/>
    <cellStyle name="Encabezado 4 3 4" xfId="761"/>
    <cellStyle name="Encabezado 4 4" xfId="762"/>
    <cellStyle name="Encabezado 4 4 2" xfId="763"/>
    <cellStyle name="Encabezado 4 4 2 2" xfId="764"/>
    <cellStyle name="Encabezado 4 4 2 2 2" xfId="765"/>
    <cellStyle name="Encabezado 4 4 2 3" xfId="766"/>
    <cellStyle name="Encabezado 4 4 3" xfId="767"/>
    <cellStyle name="Encabezado 4 4 3 2" xfId="768"/>
    <cellStyle name="Encabezado 4 4 4" xfId="769"/>
    <cellStyle name="Encabezado 4 5" xfId="770"/>
    <cellStyle name="Encabezado 4 5 2" xfId="771"/>
    <cellStyle name="Encabezado 4 5 2 2" xfId="772"/>
    <cellStyle name="Encabezado 4 5 2 2 2" xfId="773"/>
    <cellStyle name="Encabezado 4 5 2 3" xfId="774"/>
    <cellStyle name="Encabezado 4 5 3" xfId="775"/>
    <cellStyle name="Encabezado 4 5 3 2" xfId="776"/>
    <cellStyle name="Encabezado 4 5 4" xfId="777"/>
    <cellStyle name="Encabezado 4 6" xfId="778"/>
    <cellStyle name="Encabezado 4 6 2" xfId="779"/>
    <cellStyle name="Encabezado 4 6 2 2" xfId="780"/>
    <cellStyle name="Encabezado 4 6 2 2 2" xfId="781"/>
    <cellStyle name="Encabezado 4 6 2 3" xfId="782"/>
    <cellStyle name="Encabezado 4 6 3" xfId="783"/>
    <cellStyle name="Encabezado 4 6 3 2" xfId="784"/>
    <cellStyle name="Encabezado 4 6 4" xfId="785"/>
    <cellStyle name="Encabezado 4 7" xfId="786"/>
    <cellStyle name="Encabezado 4 7 2" xfId="787"/>
    <cellStyle name="Encabezado 4 7 2 2" xfId="788"/>
    <cellStyle name="Encabezado 4 7 2 2 2" xfId="789"/>
    <cellStyle name="Encabezado 4 7 2 3" xfId="790"/>
    <cellStyle name="Encabezado 4 7 3" xfId="791"/>
    <cellStyle name="Encabezado 4 7 3 2" xfId="792"/>
    <cellStyle name="Encabezado 4 7 4" xfId="793"/>
    <cellStyle name="Encabezado 4 8" xfId="794"/>
    <cellStyle name="Encabezado 4 8 2" xfId="795"/>
    <cellStyle name="Encabezado 4 8 2 2" xfId="796"/>
    <cellStyle name="Encabezado 4 8 2 2 2" xfId="797"/>
    <cellStyle name="Encabezado 4 8 2 3" xfId="798"/>
    <cellStyle name="Encabezado 4 8 3" xfId="799"/>
    <cellStyle name="Encabezado 4 8 3 2" xfId="800"/>
    <cellStyle name="Encabezado 4 8 4" xfId="801"/>
    <cellStyle name="Encabezado 4 9" xfId="802"/>
    <cellStyle name="Encabezado 4 9 2" xfId="803"/>
    <cellStyle name="Énfasis1 10" xfId="804"/>
    <cellStyle name="Énfasis1 10 2" xfId="805"/>
    <cellStyle name="Énfasis1 2" xfId="806"/>
    <cellStyle name="Énfasis1 2 2" xfId="807"/>
    <cellStyle name="Énfasis1 2 2 2" xfId="808"/>
    <cellStyle name="Énfasis1 2 3" xfId="809"/>
    <cellStyle name="Énfasis1 3" xfId="810"/>
    <cellStyle name="Énfasis1 3 2" xfId="811"/>
    <cellStyle name="Énfasis1 3 2 2" xfId="812"/>
    <cellStyle name="Énfasis1 3 3" xfId="813"/>
    <cellStyle name="Énfasis1 4" xfId="814"/>
    <cellStyle name="Énfasis1 4 2" xfId="815"/>
    <cellStyle name="Énfasis1 4 2 2" xfId="816"/>
    <cellStyle name="Énfasis1 4 3" xfId="817"/>
    <cellStyle name="Énfasis1 5" xfId="818"/>
    <cellStyle name="Énfasis1 5 2" xfId="819"/>
    <cellStyle name="Énfasis1 5 2 2" xfId="820"/>
    <cellStyle name="Énfasis1 5 3" xfId="821"/>
    <cellStyle name="Énfasis1 6" xfId="822"/>
    <cellStyle name="Énfasis1 6 2" xfId="823"/>
    <cellStyle name="Énfasis1 6 2 2" xfId="824"/>
    <cellStyle name="Énfasis1 6 3" xfId="825"/>
    <cellStyle name="Énfasis1 7" xfId="826"/>
    <cellStyle name="Énfasis1 7 2" xfId="827"/>
    <cellStyle name="Énfasis1 7 2 2" xfId="828"/>
    <cellStyle name="Énfasis1 7 3" xfId="829"/>
    <cellStyle name="Énfasis1 8" xfId="830"/>
    <cellStyle name="Énfasis1 8 2" xfId="831"/>
    <cellStyle name="Énfasis1 8 2 2" xfId="832"/>
    <cellStyle name="Énfasis1 8 3" xfId="833"/>
    <cellStyle name="Énfasis1 9" xfId="834"/>
    <cellStyle name="Énfasis2 10" xfId="835"/>
    <cellStyle name="Énfasis2 10 2" xfId="836"/>
    <cellStyle name="Énfasis2 2" xfId="837"/>
    <cellStyle name="Énfasis2 2 2" xfId="838"/>
    <cellStyle name="Énfasis2 2 2 2" xfId="839"/>
    <cellStyle name="Énfasis2 2 3" xfId="840"/>
    <cellStyle name="Énfasis2 3" xfId="841"/>
    <cellStyle name="Énfasis2 3 2" xfId="842"/>
    <cellStyle name="Énfasis2 3 2 2" xfId="843"/>
    <cellStyle name="Énfasis2 3 3" xfId="844"/>
    <cellStyle name="Énfasis2 4" xfId="845"/>
    <cellStyle name="Énfasis2 4 2" xfId="846"/>
    <cellStyle name="Énfasis2 4 2 2" xfId="847"/>
    <cellStyle name="Énfasis2 4 3" xfId="848"/>
    <cellStyle name="Énfasis2 5" xfId="849"/>
    <cellStyle name="Énfasis2 5 2" xfId="850"/>
    <cellStyle name="Énfasis2 5 2 2" xfId="851"/>
    <cellStyle name="Énfasis2 5 3" xfId="852"/>
    <cellStyle name="Énfasis2 6" xfId="853"/>
    <cellStyle name="Énfasis2 6 2" xfId="854"/>
    <cellStyle name="Énfasis2 6 2 2" xfId="855"/>
    <cellStyle name="Énfasis2 6 3" xfId="856"/>
    <cellStyle name="Énfasis2 7" xfId="857"/>
    <cellStyle name="Énfasis2 7 2" xfId="858"/>
    <cellStyle name="Énfasis2 7 2 2" xfId="859"/>
    <cellStyle name="Énfasis2 7 3" xfId="860"/>
    <cellStyle name="Énfasis2 8" xfId="861"/>
    <cellStyle name="Énfasis2 8 2" xfId="862"/>
    <cellStyle name="Énfasis2 8 2 2" xfId="863"/>
    <cellStyle name="Énfasis2 8 3" xfId="864"/>
    <cellStyle name="Énfasis2 9" xfId="865"/>
    <cellStyle name="Énfasis3 10" xfId="866"/>
    <cellStyle name="Énfasis3 10 2" xfId="867"/>
    <cellStyle name="Énfasis3 2" xfId="868"/>
    <cellStyle name="Énfasis3 2 2" xfId="869"/>
    <cellStyle name="Énfasis3 2 2 2" xfId="870"/>
    <cellStyle name="Énfasis3 2 3" xfId="871"/>
    <cellStyle name="Énfasis3 3" xfId="872"/>
    <cellStyle name="Énfasis3 3 2" xfId="873"/>
    <cellStyle name="Énfasis3 3 2 2" xfId="874"/>
    <cellStyle name="Énfasis3 3 3" xfId="875"/>
    <cellStyle name="Énfasis3 4" xfId="876"/>
    <cellStyle name="Énfasis3 4 2" xfId="877"/>
    <cellStyle name="Énfasis3 4 2 2" xfId="878"/>
    <cellStyle name="Énfasis3 4 3" xfId="879"/>
    <cellStyle name="Énfasis3 5" xfId="880"/>
    <cellStyle name="Énfasis3 5 2" xfId="881"/>
    <cellStyle name="Énfasis3 5 2 2" xfId="882"/>
    <cellStyle name="Énfasis3 5 3" xfId="883"/>
    <cellStyle name="Énfasis3 6" xfId="884"/>
    <cellStyle name="Énfasis3 6 2" xfId="885"/>
    <cellStyle name="Énfasis3 6 2 2" xfId="886"/>
    <cellStyle name="Énfasis3 6 3" xfId="887"/>
    <cellStyle name="Énfasis3 7" xfId="888"/>
    <cellStyle name="Énfasis3 7 2" xfId="889"/>
    <cellStyle name="Énfasis3 7 2 2" xfId="890"/>
    <cellStyle name="Énfasis3 7 3" xfId="891"/>
    <cellStyle name="Énfasis3 8" xfId="892"/>
    <cellStyle name="Énfasis3 8 2" xfId="893"/>
    <cellStyle name="Énfasis3 8 2 2" xfId="894"/>
    <cellStyle name="Énfasis3 8 3" xfId="895"/>
    <cellStyle name="Énfasis3 9" xfId="896"/>
    <cellStyle name="Énfasis4 10" xfId="897"/>
    <cellStyle name="Énfasis4 10 2" xfId="898"/>
    <cellStyle name="Énfasis4 2" xfId="899"/>
    <cellStyle name="Énfasis4 2 2" xfId="900"/>
    <cellStyle name="Énfasis4 2 2 2" xfId="901"/>
    <cellStyle name="Énfasis4 2 3" xfId="902"/>
    <cellStyle name="Énfasis4 3" xfId="903"/>
    <cellStyle name="Énfasis4 3 2" xfId="904"/>
    <cellStyle name="Énfasis4 3 2 2" xfId="905"/>
    <cellStyle name="Énfasis4 3 3" xfId="906"/>
    <cellStyle name="Énfasis4 4" xfId="907"/>
    <cellStyle name="Énfasis4 4 2" xfId="908"/>
    <cellStyle name="Énfasis4 4 2 2" xfId="909"/>
    <cellStyle name="Énfasis4 4 3" xfId="910"/>
    <cellStyle name="Énfasis4 5" xfId="911"/>
    <cellStyle name="Énfasis4 5 2" xfId="912"/>
    <cellStyle name="Énfasis4 5 2 2" xfId="913"/>
    <cellStyle name="Énfasis4 5 3" xfId="914"/>
    <cellStyle name="Énfasis4 6" xfId="915"/>
    <cellStyle name="Énfasis4 6 2" xfId="916"/>
    <cellStyle name="Énfasis4 6 2 2" xfId="917"/>
    <cellStyle name="Énfasis4 6 3" xfId="918"/>
    <cellStyle name="Énfasis4 7" xfId="919"/>
    <cellStyle name="Énfasis4 7 2" xfId="920"/>
    <cellStyle name="Énfasis4 7 2 2" xfId="921"/>
    <cellStyle name="Énfasis4 7 3" xfId="922"/>
    <cellStyle name="Énfasis4 8" xfId="923"/>
    <cellStyle name="Énfasis4 8 2" xfId="924"/>
    <cellStyle name="Énfasis4 8 2 2" xfId="925"/>
    <cellStyle name="Énfasis4 8 3" xfId="926"/>
    <cellStyle name="Énfasis4 9" xfId="927"/>
    <cellStyle name="Énfasis5 2" xfId="928"/>
    <cellStyle name="Énfasis5 2 2" xfId="929"/>
    <cellStyle name="Énfasis5 3" xfId="930"/>
    <cellStyle name="Énfasis5 3 2" xfId="931"/>
    <cellStyle name="Énfasis5 4" xfId="932"/>
    <cellStyle name="Énfasis5 4 2" xfId="933"/>
    <cellStyle name="Énfasis5 5" xfId="934"/>
    <cellStyle name="Énfasis5 5 2" xfId="935"/>
    <cellStyle name="Énfasis5 6" xfId="936"/>
    <cellStyle name="Énfasis5 6 2" xfId="937"/>
    <cellStyle name="Énfasis5 7" xfId="938"/>
    <cellStyle name="Énfasis5 7 2" xfId="939"/>
    <cellStyle name="Énfasis5 8" xfId="940"/>
    <cellStyle name="Énfasis5 8 2" xfId="941"/>
    <cellStyle name="Énfasis6 2" xfId="942"/>
    <cellStyle name="Énfasis6 2 2" xfId="943"/>
    <cellStyle name="Énfasis6 3" xfId="944"/>
    <cellStyle name="Énfasis6 3 2" xfId="945"/>
    <cellStyle name="Énfasis6 4" xfId="946"/>
    <cellStyle name="Énfasis6 4 2" xfId="947"/>
    <cellStyle name="Énfasis6 5" xfId="948"/>
    <cellStyle name="Énfasis6 5 2" xfId="949"/>
    <cellStyle name="Énfasis6 6" xfId="950"/>
    <cellStyle name="Énfasis6 6 2" xfId="951"/>
    <cellStyle name="Énfasis6 7" xfId="952"/>
    <cellStyle name="Énfasis6 7 2" xfId="953"/>
    <cellStyle name="Énfasis6 8" xfId="954"/>
    <cellStyle name="Énfasis6 8 2" xfId="955"/>
    <cellStyle name="Entrada 2" xfId="956"/>
    <cellStyle name="Entrada 2 2" xfId="957"/>
    <cellStyle name="Entrada 3" xfId="958"/>
    <cellStyle name="Entrada 3 2" xfId="959"/>
    <cellStyle name="Entrada 4" xfId="960"/>
    <cellStyle name="Entrada 4 2" xfId="961"/>
    <cellStyle name="Entrada 5" xfId="962"/>
    <cellStyle name="Entrada 5 2" xfId="963"/>
    <cellStyle name="Entrada 6" xfId="964"/>
    <cellStyle name="Entrada 6 2" xfId="965"/>
    <cellStyle name="Entrada 7" xfId="966"/>
    <cellStyle name="Entrada 7 2" xfId="967"/>
    <cellStyle name="Entrada 8" xfId="968"/>
    <cellStyle name="Entrada 8 2" xfId="969"/>
    <cellStyle name="Estilo 1" xfId="970"/>
    <cellStyle name="Euro" xfId="971"/>
    <cellStyle name="Excel Built-in Normal" xfId="972"/>
    <cellStyle name="Hipervínculo" xfId="1421" builtinId="8"/>
    <cellStyle name="Hipervínculo 2" xfId="973"/>
    <cellStyle name="Incorrecto 10" xfId="974"/>
    <cellStyle name="Incorrecto 10 2" xfId="975"/>
    <cellStyle name="Incorrecto 2" xfId="976"/>
    <cellStyle name="Incorrecto 2 2" xfId="977"/>
    <cellStyle name="Incorrecto 2 2 2" xfId="978"/>
    <cellStyle name="Incorrecto 2 3" xfId="979"/>
    <cellStyle name="Incorrecto 3" xfId="980"/>
    <cellStyle name="Incorrecto 3 2" xfId="981"/>
    <cellStyle name="Incorrecto 3 2 2" xfId="982"/>
    <cellStyle name="Incorrecto 3 3" xfId="983"/>
    <cellStyle name="Incorrecto 4" xfId="984"/>
    <cellStyle name="Incorrecto 4 2" xfId="985"/>
    <cellStyle name="Incorrecto 4 2 2" xfId="986"/>
    <cellStyle name="Incorrecto 4 3" xfId="987"/>
    <cellStyle name="Incorrecto 5" xfId="988"/>
    <cellStyle name="Incorrecto 5 2" xfId="989"/>
    <cellStyle name="Incorrecto 5 2 2" xfId="990"/>
    <cellStyle name="Incorrecto 5 3" xfId="991"/>
    <cellStyle name="Incorrecto 6" xfId="992"/>
    <cellStyle name="Incorrecto 6 2" xfId="993"/>
    <cellStyle name="Incorrecto 6 2 2" xfId="994"/>
    <cellStyle name="Incorrecto 6 3" xfId="995"/>
    <cellStyle name="Incorrecto 7" xfId="996"/>
    <cellStyle name="Incorrecto 7 2" xfId="997"/>
    <cellStyle name="Incorrecto 7 2 2" xfId="998"/>
    <cellStyle name="Incorrecto 7 3" xfId="999"/>
    <cellStyle name="Incorrecto 8" xfId="1000"/>
    <cellStyle name="Incorrecto 8 2" xfId="1001"/>
    <cellStyle name="Incorrecto 8 2 2" xfId="1002"/>
    <cellStyle name="Incorrecto 8 3" xfId="1003"/>
    <cellStyle name="Incorrecto 9" xfId="1004"/>
    <cellStyle name="Millares 2" xfId="4"/>
    <cellStyle name="Millares 2 2" xfId="1005"/>
    <cellStyle name="Millares 2 3" xfId="1394"/>
    <cellStyle name="Millares 3" xfId="1006"/>
    <cellStyle name="Millares 3 2" xfId="1007"/>
    <cellStyle name="Millares 4" xfId="1008"/>
    <cellStyle name="Millares 4 2" xfId="1395"/>
    <cellStyle name="Millares 5" xfId="1009"/>
    <cellStyle name="Millares 6" xfId="1396"/>
    <cellStyle name="Moneda 2" xfId="1010"/>
    <cellStyle name="Neutral 2" xfId="1011"/>
    <cellStyle name="Neutral 2 2" xfId="1012"/>
    <cellStyle name="Neutral 3" xfId="1013"/>
    <cellStyle name="Neutral 3 2" xfId="1014"/>
    <cellStyle name="Neutral 4" xfId="1015"/>
    <cellStyle name="Neutral 4 2" xfId="1016"/>
    <cellStyle name="Neutral 5" xfId="1017"/>
    <cellStyle name="Neutral 5 2" xfId="1018"/>
    <cellStyle name="Neutral 6" xfId="1019"/>
    <cellStyle name="Neutral 6 2" xfId="1020"/>
    <cellStyle name="Neutral 7" xfId="1021"/>
    <cellStyle name="Neutral 7 2" xfId="1022"/>
    <cellStyle name="Neutral 8" xfId="1023"/>
    <cellStyle name="Neutral 8 2" xfId="1024"/>
    <cellStyle name="Normal" xfId="0" builtinId="0"/>
    <cellStyle name="Normal 10" xfId="12"/>
    <cellStyle name="Normal 10 2" xfId="1025"/>
    <cellStyle name="Normal 10 3" xfId="1397"/>
    <cellStyle name="Normal 11" xfId="8"/>
    <cellStyle name="Normal 11 2" xfId="1026"/>
    <cellStyle name="Normal 11 3" xfId="1027"/>
    <cellStyle name="Normal 12" xfId="1028"/>
    <cellStyle name="Normal 12 2" xfId="1029"/>
    <cellStyle name="Normal 12 3" xfId="1030"/>
    <cellStyle name="Normal 13" xfId="13"/>
    <cellStyle name="Normal 13 2" xfId="1031"/>
    <cellStyle name="Normal 14" xfId="16"/>
    <cellStyle name="Normal 15" xfId="1032"/>
    <cellStyle name="Normal 15 2" xfId="1398"/>
    <cellStyle name="Normal 15 3" xfId="1399"/>
    <cellStyle name="Normal 16" xfId="1033"/>
    <cellStyle name="Normal 16 2" xfId="1034"/>
    <cellStyle name="Normal 17" xfId="1035"/>
    <cellStyle name="Normal 18" xfId="1036"/>
    <cellStyle name="Normal 19" xfId="17"/>
    <cellStyle name="Normal 2" xfId="2"/>
    <cellStyle name="Normal 2 10" xfId="14"/>
    <cellStyle name="Normal 2 10 2" xfId="1037"/>
    <cellStyle name="Normal 2 11" xfId="1038"/>
    <cellStyle name="Normal 2 11 2" xfId="1039"/>
    <cellStyle name="Normal 2 12" xfId="1040"/>
    <cellStyle name="Normal 2 2" xfId="6"/>
    <cellStyle name="Normal 2 2 10" xfId="1041"/>
    <cellStyle name="Normal 2 2 2" xfId="1042"/>
    <cellStyle name="Normal 2 2 3" xfId="1043"/>
    <cellStyle name="Normal 2 2 4" xfId="1044"/>
    <cellStyle name="Normal 2 2 5" xfId="1045"/>
    <cellStyle name="Normal 2 2 6" xfId="1046"/>
    <cellStyle name="Normal 2 2 7" xfId="1047"/>
    <cellStyle name="Normal 2 2 8" xfId="1048"/>
    <cellStyle name="Normal 2 2 9" xfId="1049"/>
    <cellStyle name="Normal 2 2 9 2" xfId="1400"/>
    <cellStyle name="Normal 2 3" xfId="11"/>
    <cellStyle name="Normal 2 3 2" xfId="1050"/>
    <cellStyle name="Normal 2 3 3" xfId="1401"/>
    <cellStyle name="Normal 2 4" xfId="1051"/>
    <cellStyle name="Normal 2 4 2" xfId="1052"/>
    <cellStyle name="Normal 2 5" xfId="1053"/>
    <cellStyle name="Normal 2 6" xfId="1054"/>
    <cellStyle name="Normal 2 7" xfId="1055"/>
    <cellStyle name="Normal 2 8" xfId="1056"/>
    <cellStyle name="Normal 2 9" xfId="1057"/>
    <cellStyle name="Normal 3" xfId="3"/>
    <cellStyle name="Normal 3 2" xfId="1058"/>
    <cellStyle name="Normal 3 2 2" xfId="1059"/>
    <cellStyle name="Normal 3 2 2 2" xfId="1060"/>
    <cellStyle name="Normal 3 3" xfId="1061"/>
    <cellStyle name="Normal 3 3 2" xfId="1062"/>
    <cellStyle name="Normal 3 3 3" xfId="1063"/>
    <cellStyle name="Normal 3 4" xfId="1064"/>
    <cellStyle name="Normal 33" xfId="9"/>
    <cellStyle name="Normal 33 2" xfId="1065"/>
    <cellStyle name="Normal 35" xfId="10"/>
    <cellStyle name="Normal 35 2" xfId="1066"/>
    <cellStyle name="Normal 4" xfId="5"/>
    <cellStyle name="Normal 4 2" xfId="1067"/>
    <cellStyle name="Normal 4 2 2" xfId="1068"/>
    <cellStyle name="Normal 4 2 2 2" xfId="1069"/>
    <cellStyle name="Normal 4 2 3" xfId="1402"/>
    <cellStyle name="Normal 4 3" xfId="1070"/>
    <cellStyle name="Normal 4 3 2" xfId="1071"/>
    <cellStyle name="Normal 4 4" xfId="1072"/>
    <cellStyle name="Normal 4 4 2" xfId="1403"/>
    <cellStyle name="Normal 4 5" xfId="1073"/>
    <cellStyle name="Normal 5" xfId="1074"/>
    <cellStyle name="Normal 5 2" xfId="1075"/>
    <cellStyle name="Normal 6" xfId="1"/>
    <cellStyle name="Normal 6 2" xfId="1076"/>
    <cellStyle name="Normal 6 3" xfId="1077"/>
    <cellStyle name="Normal 6 4" xfId="1078"/>
    <cellStyle name="Normal 6 4 2" xfId="1079"/>
    <cellStyle name="Normal 6 5" xfId="1080"/>
    <cellStyle name="Normal 7" xfId="1081"/>
    <cellStyle name="Normal 7 2" xfId="1082"/>
    <cellStyle name="Normal 7 2 2" xfId="1083"/>
    <cellStyle name="Normal 7 3" xfId="1084"/>
    <cellStyle name="Normal 7 3 2" xfId="1085"/>
    <cellStyle name="Normal 7 4" xfId="1086"/>
    <cellStyle name="Normal 8" xfId="1087"/>
    <cellStyle name="Normal 8 2" xfId="1088"/>
    <cellStyle name="Normal 8 2 2" xfId="1089"/>
    <cellStyle name="Normal 8 3" xfId="1090"/>
    <cellStyle name="Normal 9" xfId="1091"/>
    <cellStyle name="Normal 9 2" xfId="1092"/>
    <cellStyle name="Normal_A047" xfId="19"/>
    <cellStyle name="Normal_B    Cuadro resumen anual" xfId="18"/>
    <cellStyle name="Normal_C03" xfId="15"/>
    <cellStyle name="Notas 10" xfId="1093"/>
    <cellStyle name="Notas 10 2" xfId="1094"/>
    <cellStyle name="Notas 10 3" xfId="1095"/>
    <cellStyle name="Notas 11" xfId="1096"/>
    <cellStyle name="Notas 11 2" xfId="1097"/>
    <cellStyle name="Notas 12" xfId="1098"/>
    <cellStyle name="Notas 12 2" xfId="1099"/>
    <cellStyle name="Notas 2" xfId="1100"/>
    <cellStyle name="Notas 2 2" xfId="1101"/>
    <cellStyle name="Notas 2 2 2" xfId="1102"/>
    <cellStyle name="Notas 2 3" xfId="1103"/>
    <cellStyle name="Notas 2 4" xfId="1104"/>
    <cellStyle name="Notas 3" xfId="1105"/>
    <cellStyle name="Notas 3 2" xfId="1106"/>
    <cellStyle name="Notas 3 2 2" xfId="1107"/>
    <cellStyle name="Notas 3 3" xfId="1108"/>
    <cellStyle name="Notas 3 4" xfId="1109"/>
    <cellStyle name="Notas 4" xfId="1110"/>
    <cellStyle name="Notas 4 2" xfId="1111"/>
    <cellStyle name="Notas 4 2 2" xfId="1112"/>
    <cellStyle name="Notas 4 3" xfId="1113"/>
    <cellStyle name="Notas 4 4" xfId="1114"/>
    <cellStyle name="Notas 5" xfId="1115"/>
    <cellStyle name="Notas 5 2" xfId="1116"/>
    <cellStyle name="Notas 5 2 2" xfId="1117"/>
    <cellStyle name="Notas 5 3" xfId="1118"/>
    <cellStyle name="Notas 6" xfId="1119"/>
    <cellStyle name="Notas 6 2" xfId="1120"/>
    <cellStyle name="Notas 6 2 2" xfId="1121"/>
    <cellStyle name="Notas 6 3" xfId="1122"/>
    <cellStyle name="Notas 7" xfId="1123"/>
    <cellStyle name="Notas 7 2" xfId="1124"/>
    <cellStyle name="Notas 7 2 2" xfId="1125"/>
    <cellStyle name="Notas 7 3" xfId="1126"/>
    <cellStyle name="Notas 8" xfId="1127"/>
    <cellStyle name="Notas 8 2" xfId="1128"/>
    <cellStyle name="Notas 8 2 2" xfId="1129"/>
    <cellStyle name="Notas 8 3" xfId="1130"/>
    <cellStyle name="Notas 9" xfId="1131"/>
    <cellStyle name="Notas 9 2" xfId="1132"/>
    <cellStyle name="Porcentaje" xfId="1420" builtinId="5"/>
    <cellStyle name="Porcentaje 2" xfId="7"/>
    <cellStyle name="Porcentaje 2 2" xfId="1133"/>
    <cellStyle name="Porcentaje 3" xfId="1134"/>
    <cellStyle name="Porcentaje 4" xfId="1135"/>
    <cellStyle name="Porcentaje 5" xfId="1136"/>
    <cellStyle name="Porcentaje 6" xfId="1137"/>
    <cellStyle name="Porcentual 2" xfId="1138"/>
    <cellStyle name="Salida 10" xfId="1139"/>
    <cellStyle name="Salida 10 2" xfId="1140"/>
    <cellStyle name="Salida 2" xfId="1141"/>
    <cellStyle name="Salida 2 2" xfId="1142"/>
    <cellStyle name="Salida 2 2 2" xfId="1143"/>
    <cellStyle name="Salida 2 3" xfId="1144"/>
    <cellStyle name="Salida 3" xfId="1145"/>
    <cellStyle name="Salida 3 2" xfId="1146"/>
    <cellStyle name="Salida 3 2 2" xfId="1147"/>
    <cellStyle name="Salida 3 3" xfId="1148"/>
    <cellStyle name="Salida 4" xfId="1149"/>
    <cellStyle name="Salida 4 2" xfId="1150"/>
    <cellStyle name="Salida 4 2 2" xfId="1151"/>
    <cellStyle name="Salida 4 3" xfId="1152"/>
    <cellStyle name="Salida 5" xfId="1153"/>
    <cellStyle name="Salida 5 2" xfId="1154"/>
    <cellStyle name="Salida 5 2 2" xfId="1155"/>
    <cellStyle name="Salida 5 3" xfId="1156"/>
    <cellStyle name="Salida 6" xfId="1157"/>
    <cellStyle name="Salida 6 2" xfId="1158"/>
    <cellStyle name="Salida 6 2 2" xfId="1159"/>
    <cellStyle name="Salida 6 3" xfId="1160"/>
    <cellStyle name="Salida 7" xfId="1161"/>
    <cellStyle name="Salida 7 2" xfId="1162"/>
    <cellStyle name="Salida 7 2 2" xfId="1163"/>
    <cellStyle name="Salida 7 3" xfId="1164"/>
    <cellStyle name="Salida 8" xfId="1165"/>
    <cellStyle name="Salida 8 2" xfId="1166"/>
    <cellStyle name="Salida 8 2 2" xfId="1167"/>
    <cellStyle name="Salida 8 3" xfId="1168"/>
    <cellStyle name="Salida 9" xfId="1169"/>
    <cellStyle name="Texto de advertencia 2" xfId="1170"/>
    <cellStyle name="Texto de advertencia 2 2" xfId="1171"/>
    <cellStyle name="Texto de advertencia 3" xfId="1172"/>
    <cellStyle name="Texto de advertencia 3 2" xfId="1173"/>
    <cellStyle name="Texto de advertencia 4" xfId="1174"/>
    <cellStyle name="Texto de advertencia 4 2" xfId="1175"/>
    <cellStyle name="Texto de advertencia 5" xfId="1176"/>
    <cellStyle name="Texto de advertencia 5 2" xfId="1177"/>
    <cellStyle name="Texto de advertencia 6" xfId="1178"/>
    <cellStyle name="Texto de advertencia 6 2" xfId="1179"/>
    <cellStyle name="Texto de advertencia 7" xfId="1180"/>
    <cellStyle name="Texto de advertencia 7 2" xfId="1181"/>
    <cellStyle name="Texto de advertencia 8" xfId="1182"/>
    <cellStyle name="Texto de advertencia 8 2" xfId="1183"/>
    <cellStyle name="Texto explicativo 2" xfId="1184"/>
    <cellStyle name="Texto explicativo 2 2" xfId="1185"/>
    <cellStyle name="Texto explicativo 3" xfId="1186"/>
    <cellStyle name="Texto explicativo 3 2" xfId="1187"/>
    <cellStyle name="Texto explicativo 4" xfId="1188"/>
    <cellStyle name="Texto explicativo 4 2" xfId="1189"/>
    <cellStyle name="Texto explicativo 5" xfId="1190"/>
    <cellStyle name="Texto explicativo 5 2" xfId="1191"/>
    <cellStyle name="Texto explicativo 6" xfId="1192"/>
    <cellStyle name="Texto explicativo 6 2" xfId="1193"/>
    <cellStyle name="Texto explicativo 7" xfId="1194"/>
    <cellStyle name="Texto explicativo 7 2" xfId="1195"/>
    <cellStyle name="Texto explicativo 8" xfId="1196"/>
    <cellStyle name="Texto explicativo 8 2" xfId="1197"/>
    <cellStyle name="Título 1 10" xfId="1198"/>
    <cellStyle name="Título 1 10 2" xfId="1199"/>
    <cellStyle name="Título 1 10 3" xfId="1200"/>
    <cellStyle name="Título 1 11" xfId="1201"/>
    <cellStyle name="Título 1 11 2" xfId="1202"/>
    <cellStyle name="Título 1 2" xfId="1203"/>
    <cellStyle name="Título 1 2 2" xfId="1204"/>
    <cellStyle name="Título 1 2 2 2" xfId="1205"/>
    <cellStyle name="Título 1 2 2 2 2" xfId="1206"/>
    <cellStyle name="Título 1 2 2 3" xfId="1207"/>
    <cellStyle name="Título 1 2 3" xfId="1208"/>
    <cellStyle name="Título 1 2 3 2" xfId="1209"/>
    <cellStyle name="Título 1 2 4" xfId="1210"/>
    <cellStyle name="Título 1 3" xfId="1211"/>
    <cellStyle name="Título 1 3 2" xfId="1212"/>
    <cellStyle name="Título 1 3 2 2" xfId="1213"/>
    <cellStyle name="Título 1 3 2 2 2" xfId="1214"/>
    <cellStyle name="Título 1 3 2 3" xfId="1215"/>
    <cellStyle name="Título 1 3 3" xfId="1216"/>
    <cellStyle name="Título 1 3 3 2" xfId="1217"/>
    <cellStyle name="Título 1 3 4" xfId="1218"/>
    <cellStyle name="Título 1 4" xfId="1219"/>
    <cellStyle name="Título 1 4 2" xfId="1220"/>
    <cellStyle name="Título 1 4 2 2" xfId="1221"/>
    <cellStyle name="Título 1 4 2 2 2" xfId="1222"/>
    <cellStyle name="Título 1 4 2 3" xfId="1223"/>
    <cellStyle name="Título 1 4 3" xfId="1224"/>
    <cellStyle name="Título 1 4 3 2" xfId="1225"/>
    <cellStyle name="Título 1 4 4" xfId="1226"/>
    <cellStyle name="Título 1 5" xfId="1227"/>
    <cellStyle name="Título 1 5 2" xfId="1228"/>
    <cellStyle name="Título 1 5 2 2" xfId="1229"/>
    <cellStyle name="Título 1 5 2 2 2" xfId="1230"/>
    <cellStyle name="Título 1 5 2 3" xfId="1231"/>
    <cellStyle name="Título 1 5 3" xfId="1232"/>
    <cellStyle name="Título 1 5 3 2" xfId="1233"/>
    <cellStyle name="Título 1 5 4" xfId="1234"/>
    <cellStyle name="Título 1 6" xfId="1235"/>
    <cellStyle name="Título 1 6 2" xfId="1236"/>
    <cellStyle name="Título 1 6 2 2" xfId="1237"/>
    <cellStyle name="Título 1 6 2 2 2" xfId="1238"/>
    <cellStyle name="Título 1 6 2 3" xfId="1239"/>
    <cellStyle name="Título 1 6 3" xfId="1240"/>
    <cellStyle name="Título 1 6 3 2" xfId="1241"/>
    <cellStyle name="Título 1 6 4" xfId="1242"/>
    <cellStyle name="Título 1 7" xfId="1243"/>
    <cellStyle name="Título 1 7 2" xfId="1244"/>
    <cellStyle name="Título 1 7 2 2" xfId="1245"/>
    <cellStyle name="Título 1 7 2 2 2" xfId="1246"/>
    <cellStyle name="Título 1 7 2 3" xfId="1247"/>
    <cellStyle name="Título 1 7 3" xfId="1248"/>
    <cellStyle name="Título 1 7 3 2" xfId="1249"/>
    <cellStyle name="Título 1 7 4" xfId="1250"/>
    <cellStyle name="Título 1 8" xfId="1251"/>
    <cellStyle name="Título 1 8 2" xfId="1252"/>
    <cellStyle name="Título 1 8 2 2" xfId="1253"/>
    <cellStyle name="Título 1 8 2 2 2" xfId="1254"/>
    <cellStyle name="Título 1 8 2 3" xfId="1255"/>
    <cellStyle name="Título 1 8 3" xfId="1256"/>
    <cellStyle name="Título 1 8 3 2" xfId="1257"/>
    <cellStyle name="Título 1 8 4" xfId="1258"/>
    <cellStyle name="Título 1 9" xfId="1259"/>
    <cellStyle name="Título 1 9 2" xfId="1260"/>
    <cellStyle name="Título 2 10" xfId="1261"/>
    <cellStyle name="Título 2 10 2" xfId="1262"/>
    <cellStyle name="Título 2 2" xfId="1263"/>
    <cellStyle name="Título 2 2 2" xfId="1264"/>
    <cellStyle name="Título 2 2 2 2" xfId="1265"/>
    <cellStyle name="Título 2 2 3" xfId="1266"/>
    <cellStyle name="Título 2 3" xfId="1267"/>
    <cellStyle name="Título 2 3 2" xfId="1268"/>
    <cellStyle name="Título 2 3 2 2" xfId="1269"/>
    <cellStyle name="Título 2 3 3" xfId="1270"/>
    <cellStyle name="Título 2 4" xfId="1271"/>
    <cellStyle name="Título 2 4 2" xfId="1272"/>
    <cellStyle name="Título 2 4 2 2" xfId="1273"/>
    <cellStyle name="Título 2 4 3" xfId="1274"/>
    <cellStyle name="Título 2 5" xfId="1275"/>
    <cellStyle name="Título 2 5 2" xfId="1276"/>
    <cellStyle name="Título 2 5 2 2" xfId="1277"/>
    <cellStyle name="Título 2 5 3" xfId="1278"/>
    <cellStyle name="Título 2 6" xfId="1279"/>
    <cellStyle name="Título 2 6 2" xfId="1280"/>
    <cellStyle name="Título 2 6 2 2" xfId="1281"/>
    <cellStyle name="Título 2 6 3" xfId="1282"/>
    <cellStyle name="Título 2 7" xfId="1283"/>
    <cellStyle name="Título 2 7 2" xfId="1284"/>
    <cellStyle name="Título 2 7 2 2" xfId="1285"/>
    <cellStyle name="Título 2 7 3" xfId="1286"/>
    <cellStyle name="Título 2 8" xfId="1287"/>
    <cellStyle name="Título 2 8 2" xfId="1288"/>
    <cellStyle name="Título 2 8 2 2" xfId="1289"/>
    <cellStyle name="Título 2 8 3" xfId="1290"/>
    <cellStyle name="Título 2 9" xfId="1291"/>
    <cellStyle name="Título 3 10" xfId="1292"/>
    <cellStyle name="Título 3 10 2" xfId="1293"/>
    <cellStyle name="Título 3 10 3" xfId="1294"/>
    <cellStyle name="Título 3 11" xfId="1295"/>
    <cellStyle name="Título 3 11 2" xfId="1296"/>
    <cellStyle name="Título 3 2" xfId="1297"/>
    <cellStyle name="Título 3 2 2" xfId="1298"/>
    <cellStyle name="Título 3 2 2 2" xfId="1299"/>
    <cellStyle name="Título 3 2 2 2 2" xfId="1300"/>
    <cellStyle name="Título 3 2 2 3" xfId="1301"/>
    <cellStyle name="Título 3 2 3" xfId="1302"/>
    <cellStyle name="Título 3 2 3 2" xfId="1303"/>
    <cellStyle name="Título 3 2 4" xfId="1304"/>
    <cellStyle name="Título 3 3" xfId="1305"/>
    <cellStyle name="Título 3 3 2" xfId="1306"/>
    <cellStyle name="Título 3 3 2 2" xfId="1307"/>
    <cellStyle name="Título 3 3 2 2 2" xfId="1308"/>
    <cellStyle name="Título 3 3 2 3" xfId="1309"/>
    <cellStyle name="Título 3 3 3" xfId="1310"/>
    <cellStyle name="Título 3 3 3 2" xfId="1311"/>
    <cellStyle name="Título 3 3 4" xfId="1312"/>
    <cellStyle name="Título 3 4" xfId="1313"/>
    <cellStyle name="Título 3 4 2" xfId="1314"/>
    <cellStyle name="Título 3 4 2 2" xfId="1315"/>
    <cellStyle name="Título 3 4 2 2 2" xfId="1316"/>
    <cellStyle name="Título 3 4 2 3" xfId="1317"/>
    <cellStyle name="Título 3 4 3" xfId="1318"/>
    <cellStyle name="Título 3 4 3 2" xfId="1319"/>
    <cellStyle name="Título 3 4 4" xfId="1320"/>
    <cellStyle name="Título 3 5" xfId="1321"/>
    <cellStyle name="Título 3 5 2" xfId="1322"/>
    <cellStyle name="Título 3 5 2 2" xfId="1323"/>
    <cellStyle name="Título 3 5 2 2 2" xfId="1324"/>
    <cellStyle name="Título 3 5 2 3" xfId="1325"/>
    <cellStyle name="Título 3 5 3" xfId="1326"/>
    <cellStyle name="Título 3 5 3 2" xfId="1327"/>
    <cellStyle name="Título 3 5 4" xfId="1328"/>
    <cellStyle name="Título 3 6" xfId="1329"/>
    <cellStyle name="Título 3 6 2" xfId="1330"/>
    <cellStyle name="Título 3 6 2 2" xfId="1331"/>
    <cellStyle name="Título 3 6 2 2 2" xfId="1332"/>
    <cellStyle name="Título 3 6 2 3" xfId="1333"/>
    <cellStyle name="Título 3 6 3" xfId="1334"/>
    <cellStyle name="Título 3 6 3 2" xfId="1335"/>
    <cellStyle name="Título 3 6 4" xfId="1336"/>
    <cellStyle name="Título 3 7" xfId="1337"/>
    <cellStyle name="Título 3 7 2" xfId="1338"/>
    <cellStyle name="Título 3 7 2 2" xfId="1339"/>
    <cellStyle name="Título 3 7 2 2 2" xfId="1340"/>
    <cellStyle name="Título 3 7 2 3" xfId="1341"/>
    <cellStyle name="Título 3 7 3" xfId="1342"/>
    <cellStyle name="Título 3 7 3 2" xfId="1343"/>
    <cellStyle name="Título 3 7 4" xfId="1344"/>
    <cellStyle name="Título 3 8" xfId="1345"/>
    <cellStyle name="Título 3 8 2" xfId="1346"/>
    <cellStyle name="Título 3 8 2 2" xfId="1347"/>
    <cellStyle name="Título 3 8 2 2 2" xfId="1348"/>
    <cellStyle name="Título 3 8 2 3" xfId="1349"/>
    <cellStyle name="Título 3 8 3" xfId="1350"/>
    <cellStyle name="Título 3 8 3 2" xfId="1351"/>
    <cellStyle name="Título 3 8 4" xfId="1352"/>
    <cellStyle name="Título 3 9" xfId="1353"/>
    <cellStyle name="Título 3 9 2" xfId="1354"/>
    <cellStyle name="Título 4" xfId="1355"/>
    <cellStyle name="Título 4 2" xfId="1356"/>
    <cellStyle name="Título 5" xfId="1357"/>
    <cellStyle name="Título 5 2" xfId="1358"/>
    <cellStyle name="Título 5 3" xfId="1359"/>
    <cellStyle name="Título 6" xfId="1360"/>
    <cellStyle name="Título 6 2" xfId="1361"/>
    <cellStyle name="Total 10" xfId="1362"/>
    <cellStyle name="Total 10 2" xfId="1363"/>
    <cellStyle name="Total 10 3" xfId="1404"/>
    <cellStyle name="Total 2" xfId="1364"/>
    <cellStyle name="Total 2 2" xfId="1365"/>
    <cellStyle name="Total 2 2 2" xfId="1366"/>
    <cellStyle name="Total 2 2 3" xfId="1405"/>
    <cellStyle name="Total 2 3" xfId="1367"/>
    <cellStyle name="Total 2 4" xfId="1406"/>
    <cellStyle name="Total 3" xfId="1368"/>
    <cellStyle name="Total 3 2" xfId="1369"/>
    <cellStyle name="Total 3 2 2" xfId="1370"/>
    <cellStyle name="Total 3 2 3" xfId="1407"/>
    <cellStyle name="Total 3 3" xfId="1371"/>
    <cellStyle name="Total 3 4" xfId="1408"/>
    <cellStyle name="Total 4" xfId="1372"/>
    <cellStyle name="Total 4 2" xfId="1373"/>
    <cellStyle name="Total 4 2 2" xfId="1374"/>
    <cellStyle name="Total 4 2 3" xfId="1409"/>
    <cellStyle name="Total 4 3" xfId="1375"/>
    <cellStyle name="Total 4 4" xfId="1410"/>
    <cellStyle name="Total 5" xfId="1376"/>
    <cellStyle name="Total 5 2" xfId="1377"/>
    <cellStyle name="Total 5 2 2" xfId="1378"/>
    <cellStyle name="Total 5 2 3" xfId="1411"/>
    <cellStyle name="Total 5 3" xfId="1379"/>
    <cellStyle name="Total 5 4" xfId="1412"/>
    <cellStyle name="Total 6" xfId="1380"/>
    <cellStyle name="Total 6 2" xfId="1381"/>
    <cellStyle name="Total 6 2 2" xfId="1382"/>
    <cellStyle name="Total 6 2 3" xfId="1413"/>
    <cellStyle name="Total 6 3" xfId="1383"/>
    <cellStyle name="Total 6 4" xfId="1414"/>
    <cellStyle name="Total 7" xfId="1384"/>
    <cellStyle name="Total 7 2" xfId="1385"/>
    <cellStyle name="Total 7 2 2" xfId="1386"/>
    <cellStyle name="Total 7 2 3" xfId="1415"/>
    <cellStyle name="Total 7 3" xfId="1387"/>
    <cellStyle name="Total 7 4" xfId="1416"/>
    <cellStyle name="Total 8" xfId="1388"/>
    <cellStyle name="Total 8 2" xfId="1389"/>
    <cellStyle name="Total 8 2 2" xfId="1390"/>
    <cellStyle name="Total 8 2 3" xfId="1417"/>
    <cellStyle name="Total 8 3" xfId="1391"/>
    <cellStyle name="Total 8 4" xfId="1418"/>
    <cellStyle name="Total 9" xfId="1392"/>
    <cellStyle name="Total 9 2" xfId="1419"/>
  </cellStyles>
  <dxfs count="0"/>
  <tableStyles count="0" defaultTableStyle="TableStyleMedium2" defaultPivotStyle="PivotStyleLight16"/>
  <colors>
    <mruColors>
      <color rgb="FFC5D9F1"/>
      <color rgb="FFC6D9F1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3877565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87756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\PREVISIO\PREV_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g000182\MJESUS\GASTO\PTO99\PE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kg000182\MJESUS\GASTO\PTO99\PE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ANDALUCIA\2017-02-Febrero%20ANDALUCI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AA\ESTABILIDAD\Medidas\2015%20-%20Medidas\Modelos\PEF\Incumplidoras%20estabilidad,%20deudad%20y%20regla%20gasto\Modelo%20escenario%20y%20medidas%202014%20(toqueteado%20para%20imagen%20del%20borrado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.denia\AppData\Local\Microsoft\Windows\Temporary%20Internet%20Files\Content.Outlook\LR31Q7GY\CUADROS\EscenarioMacro_2013%204%2019%20v%2018%20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varo.denia\AppData\Local\Microsoft\Windows\Temporary%20Internet%20Files\Content.Outlook\LR31Q7GY\CUADROS\EscenarioMacro_2013%204%2019%20v%2018%20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sers\alvaro.denia\AppData\Local\Microsoft\Windows\Temporary%20Internet%20Files\Content.Outlook\LR31Q7GY\CUADROS\EscenarioMacro_2013%204%2019%20v%2018%204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CUADROS\cuadros%20rent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CUADROS\cuadros%20rent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CUADROS\cuadros%20ren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G\PREVISIO\PREV_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BALEARES\2017-02-Febrero%20BALEARES%20DESPROTEGI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_gabi\Rufino\PG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_gabi\Rufino\PG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_gabi\Rufino\PG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ING\PREVISIO\PREV_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PALMAM\BEP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\PALMAM\BEPE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B\PALMAM\BEPE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RET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RET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RET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I_I</v>
          </cell>
          <cell r="C3" t="str">
            <v>Enero</v>
          </cell>
          <cell r="D3">
            <v>2010</v>
          </cell>
          <cell r="E3" t="str">
            <v>Norma Estatal</v>
          </cell>
          <cell r="F3" t="str">
            <v>Incluida en la Ley de Presupuestos y/o Medidas de la CA</v>
          </cell>
          <cell r="G3" t="str">
            <v>Incluido en el ámbito estadística ejecución</v>
          </cell>
          <cell r="H3" t="str">
            <v>RDL 14/2012</v>
          </cell>
          <cell r="I3" t="str">
            <v>One-off</v>
          </cell>
          <cell r="J3" t="str">
            <v>Sanidad</v>
          </cell>
        </row>
        <row r="4">
          <cell r="B4" t="str">
            <v>I_II</v>
          </cell>
          <cell r="C4" t="str">
            <v>Febrero</v>
          </cell>
          <cell r="D4">
            <v>2011</v>
          </cell>
          <cell r="E4" t="str">
            <v>Norma Autonómica</v>
          </cell>
          <cell r="F4" t="str">
            <v>Adicional a la Ley de Presupuestos y/o Medidas de la CA</v>
          </cell>
          <cell r="G4" t="str">
            <v>Fuera del ámbito estadística ejecución</v>
          </cell>
          <cell r="H4" t="str">
            <v>RDL 16/2012</v>
          </cell>
          <cell r="I4" t="str">
            <v>No One-off</v>
          </cell>
          <cell r="J4" t="str">
            <v>Educación</v>
          </cell>
        </row>
        <row r="5">
          <cell r="B5" t="str">
            <v>I_III</v>
          </cell>
          <cell r="C5" t="str">
            <v>Marzo</v>
          </cell>
          <cell r="D5">
            <v>2012</v>
          </cell>
          <cell r="E5" t="str">
            <v>Norma Estatal y Autonómica</v>
          </cell>
          <cell r="H5" t="str">
            <v>RDL 20/2012</v>
          </cell>
          <cell r="J5" t="str">
            <v>S. Sociales</v>
          </cell>
        </row>
        <row r="6">
          <cell r="B6" t="str">
            <v>I_IV</v>
          </cell>
          <cell r="C6" t="str">
            <v>Abril</v>
          </cell>
          <cell r="D6">
            <v>2013</v>
          </cell>
          <cell r="H6" t="str">
            <v>RDL 17/2014</v>
          </cell>
          <cell r="J6" t="str">
            <v>Justicia</v>
          </cell>
        </row>
        <row r="7">
          <cell r="B7" t="str">
            <v>I_V</v>
          </cell>
          <cell r="C7" t="str">
            <v>Mayo</v>
          </cell>
          <cell r="D7">
            <v>2014</v>
          </cell>
          <cell r="H7" t="str">
            <v>Ley de Presupuestos de la CA para 2012</v>
          </cell>
          <cell r="J7" t="str">
            <v>Resto de materias</v>
          </cell>
        </row>
        <row r="8">
          <cell r="B8" t="str">
            <v>I_VI</v>
          </cell>
          <cell r="C8" t="str">
            <v>Junio</v>
          </cell>
          <cell r="D8">
            <v>2015</v>
          </cell>
          <cell r="H8" t="str">
            <v>Ley de Presupuestos de la CA para 2013</v>
          </cell>
        </row>
        <row r="9">
          <cell r="B9" t="str">
            <v>I_VII</v>
          </cell>
          <cell r="C9" t="str">
            <v>Julio</v>
          </cell>
          <cell r="D9">
            <v>2016</v>
          </cell>
          <cell r="H9" t="str">
            <v>Ley de Presupuestos de la CA para 2014</v>
          </cell>
        </row>
        <row r="10">
          <cell r="B10" t="str">
            <v>I_VIII</v>
          </cell>
          <cell r="C10" t="str">
            <v>Agosto</v>
          </cell>
          <cell r="D10">
            <v>2017</v>
          </cell>
          <cell r="H10" t="str">
            <v>Ley de Presupuestos de la CA para 2015</v>
          </cell>
        </row>
        <row r="11">
          <cell r="B11" t="str">
            <v>I_IX</v>
          </cell>
          <cell r="C11" t="str">
            <v>Septiembre</v>
          </cell>
          <cell r="D11">
            <v>2018</v>
          </cell>
          <cell r="H11" t="str">
            <v>Ley de Presupuestos de la CA para 2016</v>
          </cell>
        </row>
        <row r="12">
          <cell r="C12" t="str">
            <v>Octubre</v>
          </cell>
          <cell r="D12">
            <v>2019</v>
          </cell>
          <cell r="H12" t="str">
            <v>Ley de Presupuestos de la CA para 2017</v>
          </cell>
        </row>
        <row r="13">
          <cell r="C13" t="str">
            <v>Noviembre</v>
          </cell>
          <cell r="D13">
            <v>2020</v>
          </cell>
          <cell r="H13" t="str">
            <v>Ley de Medidas de la CA para 2012</v>
          </cell>
        </row>
        <row r="14">
          <cell r="C14" t="str">
            <v>Diciembre</v>
          </cell>
          <cell r="H14" t="str">
            <v>Ley de Medidas de la CA para 2013</v>
          </cell>
        </row>
        <row r="15">
          <cell r="H15" t="str">
            <v>Ley de Medidas de la CA para 2014</v>
          </cell>
        </row>
        <row r="16">
          <cell r="H16" t="str">
            <v>Ley de Medidas de la CA para 2015</v>
          </cell>
        </row>
        <row r="17">
          <cell r="H17" t="str">
            <v>Ley de Medidas de la CA para 2016</v>
          </cell>
        </row>
        <row r="18">
          <cell r="H18" t="str">
            <v>Ley de Medidas de la CA para 2017</v>
          </cell>
        </row>
        <row r="19">
          <cell r="H19" t="str">
            <v>Acuerdo no disponibilidad</v>
          </cell>
        </row>
        <row r="20">
          <cell r="H20" t="str">
            <v>Reordenación S. Público</v>
          </cell>
        </row>
        <row r="21">
          <cell r="H21" t="str">
            <v>Otro origen normativo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PRESUPUESTARIO"/>
      <sheetName val="ESCENARIO AJUSTES CN"/>
      <sheetName val="Detalle Inejecución"/>
      <sheetName val="ESCENARIO CUENTA 413"/>
      <sheetName val="CORRELACIÓN ESCENARIO-MEDIDAS"/>
      <sheetName val="AJUSTE FISCAL"/>
      <sheetName val="RESUMEN MEDIDAS INGRESOS"/>
      <sheetName val="RESUMEN MEDIDAS GASTOS"/>
      <sheetName val="DETALLE ACUERDOS NO DISPON."/>
      <sheetName val="MEDIDAS INGRESOS"/>
      <sheetName val="MEDIDAS GASTOS"/>
      <sheetName val="RESUMEN CUADRO GASTOS"/>
      <sheetName val="RESUMEN CUADRO INGRESOS"/>
      <sheetName val="Claves"/>
    </sheetNames>
    <sheetDataSet>
      <sheetData sheetId="0">
        <row r="1">
          <cell r="B1" t="str">
            <v>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Enero</v>
          </cell>
          <cell r="N2" t="str">
            <v>Incluida en la Ley de Presupuestos de la CA</v>
          </cell>
          <cell r="V2" t="str">
            <v>Medidas retributivas generales</v>
          </cell>
          <cell r="W2" t="str">
            <v>Medidas de ahorro relacionadas con prestación de servicios y suministros</v>
          </cell>
          <cell r="Y2" t="str">
            <v>Subvenciones/ayudas</v>
          </cell>
          <cell r="AF2" t="str">
            <v>I_I</v>
          </cell>
          <cell r="AH2" t="str">
            <v>ITPAJD</v>
          </cell>
        </row>
        <row r="3">
          <cell r="N3" t="str">
            <v>Adicional a la Ley de Presupuestos de la CA</v>
          </cell>
          <cell r="V3" t="str">
            <v>Supresión/reducción paga extra</v>
          </cell>
          <cell r="W3" t="str">
            <v>Gastos protocolarios, formación e indemnizaciones por razón de servicio</v>
          </cell>
          <cell r="Y3" t="str">
            <v>Gastos farmacéuticos derivados de la compra centralizada de medicamentos</v>
          </cell>
          <cell r="AF3" t="str">
            <v>I_II</v>
          </cell>
          <cell r="AH3" t="str">
            <v>ISDMT</v>
          </cell>
        </row>
        <row r="4">
          <cell r="V4" t="str">
            <v>Medidas retributivas altos cargos</v>
          </cell>
          <cell r="W4" t="str">
            <v>Gastos farmacéuticos derivados de la compra centralizada de medicamentos</v>
          </cell>
          <cell r="Y4" t="str">
            <v>Otras medidas en materia de farmacia</v>
          </cell>
          <cell r="AF4" t="str">
            <v>I_III</v>
          </cell>
          <cell r="AH4" t="str">
            <v>Impuesto_especiales</v>
          </cell>
        </row>
        <row r="5">
          <cell r="V5" t="str">
            <v>Reducción proporcional de jornada y retribuciones</v>
          </cell>
          <cell r="W5" t="str">
            <v>Otras medidas en materia de farmacia</v>
          </cell>
          <cell r="Y5" t="str">
            <v>Medidas retributivas conciertos</v>
          </cell>
          <cell r="AF5" t="str">
            <v>I_IV</v>
          </cell>
          <cell r="AH5" t="str">
            <v>IH__IVMDH</v>
          </cell>
        </row>
        <row r="6">
          <cell r="V6" t="str">
            <v>Reducción/ supresión gratificaciones y productividad</v>
          </cell>
          <cell r="W6" t="str">
            <v>Medidas retributivas conciertos</v>
          </cell>
          <cell r="Y6" t="str">
            <v>Medidas retributivas sector público instrumental</v>
          </cell>
          <cell r="AF6" t="str">
            <v>I_V</v>
          </cell>
          <cell r="AH6" t="str">
            <v>IGIC_AIEM</v>
          </cell>
        </row>
        <row r="7">
          <cell r="V7" t="str">
            <v>Medidas de gestión/planificación de personal</v>
          </cell>
          <cell r="W7" t="str">
            <v>Otras medidas conciertos</v>
          </cell>
          <cell r="Y7" t="str">
            <v>Supresión/reducción paga extra</v>
          </cell>
          <cell r="AF7" t="str">
            <v>I_VI</v>
          </cell>
          <cell r="AH7" t="str">
            <v>Impuestos_ambientales</v>
          </cell>
        </row>
        <row r="8">
          <cell r="V8" t="str">
            <v>Otras medidas gastos del capítulo I</v>
          </cell>
          <cell r="W8" t="str">
            <v>Otras medidas gastos del capítulo II</v>
          </cell>
          <cell r="Y8" t="str">
            <v>Otras medidas conciertos</v>
          </cell>
          <cell r="AF8" t="str">
            <v>I_VII</v>
          </cell>
          <cell r="AH8" t="str">
            <v>Otros_tributos</v>
          </cell>
        </row>
        <row r="9">
          <cell r="Y9" t="str">
            <v>Otras medidas gastos del capítulo IV</v>
          </cell>
          <cell r="AF9" t="str">
            <v>I_VIII</v>
          </cell>
        </row>
        <row r="10">
          <cell r="AF10" t="str">
            <v>I_IX</v>
          </cell>
        </row>
        <row r="90">
          <cell r="S90" t="str">
            <v>Otras de naturaleza tributaria</v>
          </cell>
        </row>
        <row r="92">
          <cell r="S92" t="str">
            <v>Modificación de bases imponibles</v>
          </cell>
        </row>
        <row r="93">
          <cell r="S93" t="str">
            <v>Modificación de tipos impositivos</v>
          </cell>
        </row>
        <row r="94">
          <cell r="S94" t="str">
            <v>Modificación de bonificaciones o reducciones</v>
          </cell>
        </row>
        <row r="95">
          <cell r="S95" t="str">
            <v>Reducción mínimo exento</v>
          </cell>
        </row>
        <row r="96">
          <cell r="S96" t="str">
            <v>Exenciones y deducciones</v>
          </cell>
        </row>
        <row r="97">
          <cell r="S97" t="str">
            <v>Reducción del fraude fiscal</v>
          </cell>
        </row>
        <row r="98">
          <cell r="S98" t="str">
            <v>Nuevos tributos</v>
          </cell>
        </row>
        <row r="99">
          <cell r="S99" t="str">
            <v>Otras de naturaleza tributaria</v>
          </cell>
        </row>
        <row r="101">
          <cell r="S101" t="str">
            <v>Enajenación de inversiones reales</v>
          </cell>
        </row>
        <row r="102">
          <cell r="S102" t="str">
            <v>Concesiones</v>
          </cell>
        </row>
        <row r="103">
          <cell r="S103" t="str">
            <v>Otras de naturaleza no tributaria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>
        <row r="8">
          <cell r="B8" t="str">
            <v>Comunidad Autónoma de las Illes Balears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2">
          <cell r="A152" t="str">
            <v>(*)     Asociar a cada medida un número, que se mantendrá para los detalles aportados de dicha medida.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26">
          <cell r="A26" t="str">
            <v/>
          </cell>
        </row>
      </sheetData>
      <sheetData sheetId="13">
        <row r="35">
          <cell r="A35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A3" t="str">
            <v>G_I</v>
          </cell>
          <cell r="AO3" t="str">
            <v>Ingresos</v>
          </cell>
          <cell r="AQ3" t="str">
            <v>I_III</v>
          </cell>
          <cell r="AR3">
            <v>1</v>
          </cell>
          <cell r="AS3" t="str">
            <v>Consorcios</v>
          </cell>
          <cell r="AT3" t="str">
            <v>RDL 14/2012</v>
          </cell>
        </row>
        <row r="4">
          <cell r="A4" t="str">
            <v>G_II</v>
          </cell>
          <cell r="AO4" t="str">
            <v>Gastos</v>
          </cell>
          <cell r="AQ4" t="str">
            <v>I_IV</v>
          </cell>
          <cell r="AR4">
            <v>0</v>
          </cell>
          <cell r="AS4" t="str">
            <v>Sociedades mercantiles</v>
          </cell>
          <cell r="AT4" t="str">
            <v>RDL 16/2012</v>
          </cell>
        </row>
        <row r="5">
          <cell r="A5" t="str">
            <v>G_III</v>
          </cell>
          <cell r="AQ5" t="str">
            <v>I_V</v>
          </cell>
          <cell r="AR5">
            <v>-1</v>
          </cell>
          <cell r="AS5" t="str">
            <v>Fundaciones y Otras Instituciones sin ánimo de lucro</v>
          </cell>
          <cell r="AT5" t="str">
            <v>RDL 20/2012</v>
          </cell>
        </row>
        <row r="6">
          <cell r="A6" t="str">
            <v>G_IV</v>
          </cell>
          <cell r="AQ6" t="str">
            <v>I_VI</v>
          </cell>
          <cell r="AS6" t="str">
            <v>OO.AA. y resto de entes públicos</v>
          </cell>
          <cell r="AT6" t="str">
            <v>RDL 17/2014</v>
          </cell>
        </row>
        <row r="7">
          <cell r="A7" t="str">
            <v>G_V</v>
          </cell>
          <cell r="AQ7" t="str">
            <v>I_VII</v>
          </cell>
          <cell r="AT7" t="str">
            <v>Ley de Presupuestos de la CA para 2012</v>
          </cell>
        </row>
        <row r="8">
          <cell r="A8" t="str">
            <v>G_VI</v>
          </cell>
          <cell r="AQ8" t="str">
            <v>I_VIII</v>
          </cell>
          <cell r="AT8" t="str">
            <v>Ley de Presupuestos de la CA para 2013</v>
          </cell>
        </row>
        <row r="9">
          <cell r="A9" t="str">
            <v>G_VII</v>
          </cell>
          <cell r="AQ9" t="str">
            <v>I_IX</v>
          </cell>
          <cell r="AT9" t="str">
            <v>Ley de Presupuestos de la CA para 2014</v>
          </cell>
        </row>
        <row r="10">
          <cell r="A10" t="str">
            <v>G_VIII</v>
          </cell>
          <cell r="AQ10" t="str">
            <v>G_I</v>
          </cell>
          <cell r="AT10" t="str">
            <v>Ley de Presupuestos de la CA para 2015</v>
          </cell>
        </row>
        <row r="11">
          <cell r="A11" t="str">
            <v>G_IX</v>
          </cell>
          <cell r="AQ11" t="str">
            <v>G_II</v>
          </cell>
          <cell r="AT11" t="str">
            <v>Ley de Presupuestos de la CA para 2016</v>
          </cell>
        </row>
        <row r="12">
          <cell r="AQ12" t="str">
            <v>G_III</v>
          </cell>
          <cell r="AT12" t="str">
            <v>Ley de Presupuestos de la CA para 2017</v>
          </cell>
        </row>
        <row r="13">
          <cell r="AQ13" t="str">
            <v>G_IV</v>
          </cell>
          <cell r="AT13" t="str">
            <v>Ley de Medidas de la CA para 2012</v>
          </cell>
        </row>
        <row r="14">
          <cell r="AQ14" t="str">
            <v>G_V</v>
          </cell>
          <cell r="AT14" t="str">
            <v>Ley de Medidas de la CA para 2013</v>
          </cell>
        </row>
        <row r="15">
          <cell r="AQ15" t="str">
            <v>G_VI</v>
          </cell>
          <cell r="AT15" t="str">
            <v>Ley de Medidas de la CA para 2014</v>
          </cell>
        </row>
        <row r="16">
          <cell r="AQ16" t="str">
            <v>G_VII</v>
          </cell>
          <cell r="AT16" t="str">
            <v>Ley de Medidas de la CA para 2015</v>
          </cell>
        </row>
        <row r="17">
          <cell r="AQ17" t="str">
            <v>G_VIII</v>
          </cell>
          <cell r="AT17" t="str">
            <v>Ley de Medidas de la CA para 2016</v>
          </cell>
        </row>
        <row r="18">
          <cell r="AQ18" t="str">
            <v>G_IX</v>
          </cell>
          <cell r="AT18" t="str">
            <v>Ley de Medidas de la CA para 2017</v>
          </cell>
        </row>
        <row r="19">
          <cell r="AT19" t="str">
            <v>Acuerdo no disponibilidad</v>
          </cell>
        </row>
        <row r="20">
          <cell r="AT20" t="str">
            <v>Reordenación S. Público</v>
          </cell>
        </row>
        <row r="21">
          <cell r="AT21" t="str">
            <v>Otro origen normativo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 refreshError="1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  <sheetName val="Potencial y OG_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cienda.gob.es/Documentacion/Publico/CDI/EstrategiaPoliticaFiscal/2017/Plan%20Presupuestario%202017_IAE.pdf" TargetMode="External"/><Relationship Id="rId1" Type="http://schemas.openxmlformats.org/officeDocument/2006/relationships/hyperlink" Target="https://www.hacienda.gob.es/es-ES/CDI/Paginas/EstrategiaPoliticaFiscal/PlanesPresupuestarios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5"/>
  <sheetViews>
    <sheetView tabSelected="1" zoomScale="75" zoomScaleNormal="75" workbookViewId="0"/>
  </sheetViews>
  <sheetFormatPr baseColWidth="10" defaultRowHeight="15"/>
  <cols>
    <col min="1" max="1" width="2.5703125" customWidth="1"/>
    <col min="2" max="2" width="165.5703125" customWidth="1"/>
  </cols>
  <sheetData>
    <row r="8" spans="2:2" ht="20.25">
      <c r="B8" s="180" t="s">
        <v>180</v>
      </c>
    </row>
    <row r="10" spans="2:2" ht="15.75">
      <c r="B10" s="181" t="s">
        <v>167</v>
      </c>
    </row>
    <row r="11" spans="2:2" ht="15.75">
      <c r="B11" s="181" t="s">
        <v>168</v>
      </c>
    </row>
    <row r="12" spans="2:2" ht="15.75">
      <c r="B12" s="181" t="s">
        <v>169</v>
      </c>
    </row>
    <row r="13" spans="2:2" ht="15.75">
      <c r="B13" s="181" t="s">
        <v>170</v>
      </c>
    </row>
    <row r="15" spans="2:2" ht="15.75">
      <c r="B15" s="181" t="s">
        <v>171</v>
      </c>
    </row>
    <row r="16" spans="2:2" ht="15.75">
      <c r="B16" s="181" t="s">
        <v>172</v>
      </c>
    </row>
    <row r="17" spans="2:2" ht="15.75">
      <c r="B17" s="181" t="s">
        <v>173</v>
      </c>
    </row>
    <row r="18" spans="2:2" ht="15.75">
      <c r="B18" s="181" t="s">
        <v>175</v>
      </c>
    </row>
    <row r="19" spans="2:2" ht="15.75">
      <c r="B19" s="181" t="s">
        <v>176</v>
      </c>
    </row>
    <row r="20" spans="2:2" ht="15.75">
      <c r="B20" s="181" t="s">
        <v>177</v>
      </c>
    </row>
    <row r="21" spans="2:2" ht="15.75">
      <c r="B21" s="181" t="s">
        <v>179</v>
      </c>
    </row>
    <row r="22" spans="2:2" ht="15.75">
      <c r="B22" s="181" t="s">
        <v>178</v>
      </c>
    </row>
    <row r="24" spans="2:2">
      <c r="B24" s="183" t="s">
        <v>183</v>
      </c>
    </row>
    <row r="25" spans="2:2">
      <c r="B25" s="184" t="s">
        <v>182</v>
      </c>
    </row>
  </sheetData>
  <hyperlinks>
    <hyperlink ref="B10" location="'1.1 Supuestos básicos '!A1" display="1.1 Supuestos básicos"/>
    <hyperlink ref="B11" location="'1.2 Perspectivas macreconóm'!A1" display="1.2 Perspectivas macroeconómicas"/>
    <hyperlink ref="B12" location="'1.3 Evolución precios'!A1" display="1.3 Evolución de los precios"/>
    <hyperlink ref="B13" location="'1.4 Mercado trabajo'!A1" display="1.4 Evolución del mercado de trabajo"/>
    <hyperlink ref="B15" location="'2.1 Obj AAPP'!A1" display="2.1 Objetivos de déficit fijados por el Acuerdo de Consejo de Ministros de 10 de julio de 2015"/>
    <hyperlink ref="B16" location="'2.2 Obj Programa Estabilidad'!A1" display="2.2 Objetivos de déficit incluidos en el Programa de Estabilidad 2016-2019"/>
    <hyperlink ref="B17" location="'2.3 Obj senda consolidacion'!A1" display="2.3 Objetivos de déficit Senda consolidación aprobada por el Consejo de la UE (8 agosto 2016)"/>
    <hyperlink ref="B18" location="'2.4 Obj presupuestarios'!A1" display="2.4 Objetivos presupuestarios para el total de las Administraciones Públicas y sus subsectores"/>
    <hyperlink ref="B19" location="'2.5 Esfuerzo discrecional'!A1" display="2.5 Indicador de Esfuerzo Discrecional"/>
    <hyperlink ref="B20" location="'2.6 Evolución deuda'!A1" display="2.6. Evolución de la deuda de las Administraciones Públicas  (S.13) y perspectivas"/>
    <hyperlink ref="B21" location="'2.7 Proyecciones con medidas'!A1" display="2.7 Objetivos de ingresos y gastos para el total Administraciones Públicas "/>
    <hyperlink ref="B22" location="'2.7 bis Avance liquidacion CN'!A1" display="2.7.bis Escenario de avance de liquidación en contabilidad nacional"/>
    <hyperlink ref="B25" r:id="rId1"/>
    <hyperlink ref="B24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1"/>
  <sheetViews>
    <sheetView showGridLines="0" zoomScaleNormal="10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46.85546875" style="2" customWidth="1"/>
    <col min="3" max="3" width="14.85546875" style="2" customWidth="1"/>
    <col min="4" max="4" width="14.28515625" style="2" customWidth="1"/>
    <col min="5" max="16384" width="11.42578125" style="2"/>
  </cols>
  <sheetData>
    <row r="1" spans="1:7">
      <c r="A1" s="182" t="s">
        <v>181</v>
      </c>
    </row>
    <row r="2" spans="1:7" s="6" customFormat="1" ht="20.100000000000001" customHeight="1">
      <c r="A2" s="2"/>
      <c r="B2" s="212" t="s">
        <v>141</v>
      </c>
      <c r="C2" s="212"/>
      <c r="D2" s="212"/>
    </row>
    <row r="3" spans="1:7" s="5" customFormat="1" ht="20.100000000000001" customHeight="1">
      <c r="A3" s="2"/>
      <c r="B3" s="222" t="s">
        <v>142</v>
      </c>
      <c r="C3" s="222"/>
      <c r="D3" s="222"/>
    </row>
    <row r="4" spans="1:7" s="6" customFormat="1" ht="9.9499999999999993" customHeight="1">
      <c r="A4" s="2"/>
      <c r="B4" s="156"/>
      <c r="C4" s="157"/>
      <c r="D4" s="157"/>
    </row>
    <row r="5" spans="1:7" ht="27" customHeight="1">
      <c r="B5" s="55"/>
      <c r="C5" s="55">
        <v>2016</v>
      </c>
      <c r="D5" s="55">
        <f>+C5+1</f>
        <v>2017</v>
      </c>
    </row>
    <row r="6" spans="1:7" ht="27" customHeight="1">
      <c r="B6" s="145" t="s">
        <v>151</v>
      </c>
      <c r="C6" s="161">
        <v>1114.7</v>
      </c>
      <c r="D6" s="146" t="s">
        <v>152</v>
      </c>
    </row>
    <row r="7" spans="1:7" ht="20.100000000000001" customHeight="1">
      <c r="B7" s="145" t="s">
        <v>143</v>
      </c>
      <c r="C7" s="146">
        <v>-0.6</v>
      </c>
      <c r="D7" s="146">
        <v>-1.4</v>
      </c>
      <c r="F7" s="158"/>
      <c r="G7" s="158"/>
    </row>
    <row r="8" spans="1:7" ht="20.100000000000001" customHeight="1">
      <c r="B8" s="145" t="s">
        <v>144</v>
      </c>
      <c r="C8" s="17">
        <v>473</v>
      </c>
      <c r="D8" s="146">
        <v>477.8</v>
      </c>
    </row>
    <row r="9" spans="1:7" ht="20.100000000000001" customHeight="1">
      <c r="B9" s="145" t="s">
        <v>145</v>
      </c>
      <c r="C9" s="146">
        <v>30.9</v>
      </c>
      <c r="D9" s="146">
        <v>30.7</v>
      </c>
      <c r="F9" s="158"/>
      <c r="G9" s="158"/>
    </row>
    <row r="10" spans="1:7" ht="20.100000000000001" customHeight="1">
      <c r="B10" s="145" t="s">
        <v>146</v>
      </c>
      <c r="C10" s="146">
        <v>18.8</v>
      </c>
      <c r="D10" s="146">
        <v>16.600000000000001</v>
      </c>
    </row>
    <row r="11" spans="1:7" ht="27" customHeight="1">
      <c r="B11" s="145" t="s">
        <v>147</v>
      </c>
      <c r="C11" s="146">
        <v>423.4</v>
      </c>
      <c r="D11" s="146">
        <v>430.5</v>
      </c>
      <c r="F11" s="158"/>
      <c r="G11" s="158"/>
    </row>
    <row r="12" spans="1:7" ht="20.100000000000001" customHeight="1">
      <c r="B12" s="145" t="s">
        <v>148</v>
      </c>
      <c r="C12" s="146">
        <v>6.5</v>
      </c>
      <c r="D12" s="146">
        <v>7.1</v>
      </c>
    </row>
    <row r="13" spans="1:7" ht="20.100000000000001" customHeight="1">
      <c r="B13" s="145" t="s">
        <v>149</v>
      </c>
      <c r="C13" s="146">
        <v>1.2</v>
      </c>
      <c r="D13" s="17">
        <v>2</v>
      </c>
      <c r="F13" s="158"/>
      <c r="G13" s="158"/>
    </row>
    <row r="14" spans="1:7" ht="27" customHeight="1">
      <c r="B14" s="145" t="s">
        <v>153</v>
      </c>
      <c r="C14" s="146">
        <v>-2.2000000000000002</v>
      </c>
      <c r="D14" s="146">
        <v>-0.4</v>
      </c>
    </row>
    <row r="15" spans="1:7" ht="20.100000000000001" customHeight="1">
      <c r="B15" s="145" t="s">
        <v>154</v>
      </c>
      <c r="C15" s="146">
        <v>8</v>
      </c>
      <c r="D15" s="146">
        <v>5.3</v>
      </c>
      <c r="F15" s="158"/>
      <c r="G15" s="158"/>
    </row>
    <row r="16" spans="1:7" ht="34.5" customHeight="1">
      <c r="B16" s="162" t="s">
        <v>150</v>
      </c>
      <c r="C16" s="170">
        <v>-0.2</v>
      </c>
      <c r="D16" s="171">
        <v>0</v>
      </c>
      <c r="E16" s="159"/>
    </row>
    <row r="17" spans="2:5" ht="20.100000000000001" customHeight="1">
      <c r="B17" s="163" t="s">
        <v>155</v>
      </c>
      <c r="C17" s="172">
        <v>-0.3</v>
      </c>
      <c r="D17" s="173">
        <v>0.2</v>
      </c>
      <c r="E17" s="159"/>
    </row>
    <row r="18" spans="2:5" ht="19.5" customHeight="1">
      <c r="B18" s="164" t="s">
        <v>156</v>
      </c>
      <c r="C18" s="165"/>
      <c r="D18" s="166"/>
      <c r="E18" s="159"/>
    </row>
    <row r="19" spans="2:5" ht="33.75" customHeight="1">
      <c r="B19" s="167" t="s">
        <v>157</v>
      </c>
      <c r="C19" s="168"/>
      <c r="D19" s="169"/>
      <c r="E19" s="159"/>
    </row>
    <row r="21" spans="2:5">
      <c r="C21" s="160"/>
      <c r="D21" s="160"/>
    </row>
  </sheetData>
  <mergeCells count="2">
    <mergeCell ref="B2:D2"/>
    <mergeCell ref="B3:D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26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5" width="12.7109375" style="5" hidden="1" customWidth="1"/>
    <col min="6" max="7" width="12.7109375" style="5" customWidth="1"/>
    <col min="8" max="16384" width="11.42578125" style="5"/>
  </cols>
  <sheetData>
    <row r="1" spans="1:11">
      <c r="A1" s="182" t="s">
        <v>181</v>
      </c>
    </row>
    <row r="2" spans="1:11" s="1" customFormat="1" ht="20.100000000000001" customHeight="1">
      <c r="A2" s="2"/>
      <c r="B2" s="212" t="s">
        <v>158</v>
      </c>
      <c r="C2" s="212"/>
      <c r="D2" s="212"/>
      <c r="E2" s="212"/>
      <c r="F2" s="212"/>
      <c r="G2" s="212"/>
    </row>
    <row r="3" spans="1:11" s="1" customFormat="1" ht="9.9499999999999993" customHeight="1">
      <c r="A3" s="2"/>
      <c r="B3" s="98"/>
      <c r="C3" s="98"/>
      <c r="D3" s="98"/>
      <c r="E3" s="98"/>
      <c r="F3" s="4"/>
      <c r="G3" s="4"/>
    </row>
    <row r="4" spans="1:11" ht="20.100000000000001" customHeight="1">
      <c r="B4" s="12"/>
      <c r="C4" s="55" t="s">
        <v>13</v>
      </c>
      <c r="D4" s="55">
        <v>2014</v>
      </c>
      <c r="E4" s="55">
        <v>2015</v>
      </c>
      <c r="F4" s="55">
        <v>2016</v>
      </c>
      <c r="G4" s="55">
        <v>2017</v>
      </c>
    </row>
    <row r="5" spans="1:11" ht="20.100000000000001" customHeight="1">
      <c r="B5" s="31" t="s">
        <v>73</v>
      </c>
      <c r="C5" s="13"/>
      <c r="D5" s="14">
        <v>100.37203837901689</v>
      </c>
      <c r="E5" s="14">
        <v>99.772195225349776</v>
      </c>
      <c r="F5" s="14">
        <v>99.8</v>
      </c>
      <c r="G5" s="14">
        <v>99.7</v>
      </c>
      <c r="H5" s="7"/>
    </row>
    <row r="6" spans="1:11" ht="20.100000000000001" customHeight="1">
      <c r="B6" s="32" t="s">
        <v>61</v>
      </c>
      <c r="C6" s="15"/>
      <c r="D6" s="16">
        <v>4.9898601360959276</v>
      </c>
      <c r="E6" s="16">
        <v>-0.59984315366710916</v>
      </c>
      <c r="F6" s="16">
        <v>0</v>
      </c>
      <c r="G6" s="16">
        <v>0</v>
      </c>
      <c r="H6" s="7"/>
    </row>
    <row r="7" spans="1:11" ht="20.100000000000001" customHeight="1">
      <c r="B7" s="223" t="s">
        <v>14</v>
      </c>
      <c r="C7" s="224"/>
      <c r="D7" s="224"/>
      <c r="E7" s="224"/>
      <c r="F7" s="224"/>
      <c r="G7" s="224"/>
      <c r="H7" s="7"/>
    </row>
    <row r="8" spans="1:11" ht="20.100000000000001" customHeight="1">
      <c r="B8" s="33" t="s">
        <v>64</v>
      </c>
      <c r="C8" s="13"/>
      <c r="D8" s="11">
        <v>-2.521925700923306</v>
      </c>
      <c r="E8" s="11">
        <v>-2.0393459143820571</v>
      </c>
      <c r="F8" s="14">
        <v>-1.7872263614907169</v>
      </c>
      <c r="G8" s="14">
        <v>-1</v>
      </c>
      <c r="H8" s="8"/>
      <c r="I8" s="8"/>
      <c r="J8" s="8"/>
      <c r="K8" s="8"/>
    </row>
    <row r="9" spans="1:11" ht="20.100000000000001" customHeight="1">
      <c r="B9" s="34" t="s">
        <v>65</v>
      </c>
      <c r="C9" s="17" t="s">
        <v>5</v>
      </c>
      <c r="D9" s="18">
        <v>3.4739760372218607</v>
      </c>
      <c r="E9" s="18">
        <v>3.0890475336056058</v>
      </c>
      <c r="F9" s="18">
        <v>2.7631489611940889</v>
      </c>
      <c r="G9" s="18">
        <v>2.6973880882629739</v>
      </c>
      <c r="H9" s="8"/>
      <c r="I9" s="8"/>
      <c r="J9" s="8"/>
      <c r="K9" s="8"/>
    </row>
    <row r="10" spans="1:11" ht="20.100000000000001" customHeight="1">
      <c r="B10" s="34" t="s">
        <v>62</v>
      </c>
      <c r="C10" s="17"/>
      <c r="D10" s="18">
        <v>4.1665437188119478E-2</v>
      </c>
      <c r="E10" s="18">
        <v>-2.1250148051530395</v>
      </c>
      <c r="F10" s="18">
        <v>-1.1000000000000001</v>
      </c>
      <c r="G10" s="18">
        <v>0</v>
      </c>
      <c r="H10" s="7"/>
    </row>
    <row r="11" spans="1:11" ht="20.100000000000001" customHeight="1">
      <c r="B11" s="34" t="s">
        <v>17</v>
      </c>
      <c r="C11" s="17"/>
      <c r="D11" s="18">
        <v>3.6826156895722413</v>
      </c>
      <c r="E11" s="29">
        <v>3.1921931492998703</v>
      </c>
      <c r="F11" s="29">
        <v>2.9</v>
      </c>
      <c r="G11" s="29">
        <v>2.8</v>
      </c>
      <c r="H11" s="7"/>
    </row>
    <row r="12" spans="1:11" ht="20.100000000000001" customHeight="1">
      <c r="B12" s="164" t="s">
        <v>63</v>
      </c>
      <c r="C12" s="165"/>
      <c r="D12" s="165"/>
      <c r="E12" s="165"/>
      <c r="F12" s="165"/>
      <c r="G12" s="166"/>
    </row>
    <row r="13" spans="1:11" ht="20.100000000000001" customHeight="1">
      <c r="B13" s="174" t="s">
        <v>78</v>
      </c>
      <c r="C13" s="175"/>
      <c r="D13" s="175"/>
      <c r="E13" s="175"/>
      <c r="F13" s="175"/>
      <c r="G13" s="176"/>
    </row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2">
    <mergeCell ref="B2:G2"/>
    <mergeCell ref="B7:G7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0"/>
  <sheetViews>
    <sheetView showGridLines="0" zoomScaleNormal="100"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4" customWidth="1"/>
    <col min="3" max="3" width="11.42578125" customWidth="1"/>
    <col min="4" max="7" width="10" customWidth="1"/>
  </cols>
  <sheetData>
    <row r="1" spans="1:8" ht="15" customHeight="1">
      <c r="A1" s="182" t="s">
        <v>181</v>
      </c>
      <c r="B1" s="232" t="s">
        <v>159</v>
      </c>
      <c r="C1" s="232"/>
      <c r="D1" s="232"/>
      <c r="E1" s="232"/>
      <c r="F1" s="232"/>
      <c r="G1" s="232"/>
    </row>
    <row r="2" spans="1:8">
      <c r="B2" s="232"/>
      <c r="C2" s="232"/>
      <c r="D2" s="232"/>
      <c r="E2" s="232"/>
      <c r="F2" s="232"/>
      <c r="G2" s="232"/>
    </row>
    <row r="3" spans="1:8">
      <c r="B3" s="232"/>
      <c r="C3" s="232"/>
      <c r="D3" s="232"/>
      <c r="E3" s="232"/>
      <c r="F3" s="232"/>
      <c r="G3" s="232"/>
    </row>
    <row r="4" spans="1:8" ht="24" customHeight="1">
      <c r="B4" s="95"/>
      <c r="C4" s="97" t="s">
        <v>13</v>
      </c>
      <c r="D4" s="233">
        <v>2016</v>
      </c>
      <c r="E4" s="233"/>
      <c r="F4" s="233">
        <v>2017</v>
      </c>
      <c r="G4" s="233"/>
    </row>
    <row r="5" spans="1:8" ht="24" customHeight="1">
      <c r="B5" s="77" t="s">
        <v>99</v>
      </c>
      <c r="C5" s="96" t="s">
        <v>100</v>
      </c>
      <c r="D5" s="234">
        <v>37.840000000000003</v>
      </c>
      <c r="E5" s="234"/>
      <c r="F5" s="234">
        <v>37.65</v>
      </c>
      <c r="G5" s="234"/>
    </row>
    <row r="6" spans="1:8">
      <c r="B6" s="79" t="s">
        <v>101</v>
      </c>
      <c r="C6" s="80"/>
      <c r="D6" s="231"/>
      <c r="E6" s="231"/>
      <c r="F6" s="231"/>
      <c r="G6" s="231"/>
    </row>
    <row r="7" spans="1:8" ht="32.25" customHeight="1">
      <c r="B7" s="81" t="s">
        <v>102</v>
      </c>
      <c r="C7" s="82" t="s">
        <v>103</v>
      </c>
      <c r="D7" s="226">
        <v>11.82</v>
      </c>
      <c r="E7" s="226"/>
      <c r="F7" s="226">
        <v>11.81</v>
      </c>
      <c r="G7" s="226"/>
    </row>
    <row r="8" spans="1:8" ht="32.25" customHeight="1">
      <c r="B8" s="81" t="s">
        <v>104</v>
      </c>
      <c r="C8" s="82" t="s">
        <v>105</v>
      </c>
      <c r="D8" s="226">
        <v>9.57</v>
      </c>
      <c r="E8" s="226"/>
      <c r="F8" s="226">
        <v>9.61</v>
      </c>
      <c r="G8" s="226"/>
    </row>
    <row r="9" spans="1:8" ht="24" customHeight="1">
      <c r="B9" s="83" t="s">
        <v>106</v>
      </c>
      <c r="C9" s="82" t="s">
        <v>107</v>
      </c>
      <c r="D9" s="226">
        <v>0.59</v>
      </c>
      <c r="E9" s="226"/>
      <c r="F9" s="226">
        <v>0.62</v>
      </c>
      <c r="G9" s="226"/>
    </row>
    <row r="10" spans="1:8" ht="24" customHeight="1">
      <c r="B10" s="83" t="s">
        <v>108</v>
      </c>
      <c r="C10" s="82" t="s">
        <v>109</v>
      </c>
      <c r="D10" s="226">
        <v>12.22</v>
      </c>
      <c r="E10" s="226"/>
      <c r="F10" s="226">
        <v>12.07</v>
      </c>
      <c r="G10" s="226"/>
    </row>
    <row r="11" spans="1:8" ht="24" customHeight="1">
      <c r="B11" s="84" t="s">
        <v>110</v>
      </c>
      <c r="C11" s="85" t="s">
        <v>111</v>
      </c>
      <c r="D11" s="229">
        <v>0.77</v>
      </c>
      <c r="E11" s="229"/>
      <c r="F11" s="229">
        <v>0.73</v>
      </c>
      <c r="G11" s="229"/>
    </row>
    <row r="12" spans="1:8" ht="24" customHeight="1">
      <c r="B12" s="84" t="s">
        <v>112</v>
      </c>
      <c r="C12" s="86"/>
      <c r="D12" s="229">
        <v>2.87</v>
      </c>
      <c r="E12" s="229"/>
      <c r="F12" s="229">
        <v>2.82</v>
      </c>
      <c r="G12" s="229"/>
      <c r="H12" s="87"/>
    </row>
    <row r="13" spans="1:8" ht="32.25" customHeight="1">
      <c r="B13" s="81" t="s">
        <v>113</v>
      </c>
      <c r="C13" s="88"/>
      <c r="D13" s="229">
        <v>34</v>
      </c>
      <c r="E13" s="229"/>
      <c r="F13" s="229">
        <v>33.9</v>
      </c>
      <c r="G13" s="229"/>
    </row>
    <row r="14" spans="1:8" ht="24" customHeight="1">
      <c r="B14" s="77" t="s">
        <v>114</v>
      </c>
      <c r="C14" s="78" t="s">
        <v>93</v>
      </c>
      <c r="D14" s="230">
        <v>42.43</v>
      </c>
      <c r="E14" s="230"/>
      <c r="F14" s="230">
        <v>41.29</v>
      </c>
      <c r="G14" s="230"/>
    </row>
    <row r="15" spans="1:8">
      <c r="B15" s="79" t="s">
        <v>101</v>
      </c>
      <c r="C15" s="89"/>
      <c r="D15" s="231"/>
      <c r="E15" s="231"/>
      <c r="F15" s="231"/>
      <c r="G15" s="231"/>
    </row>
    <row r="16" spans="1:8" ht="24" customHeight="1">
      <c r="B16" s="81" t="s">
        <v>115</v>
      </c>
      <c r="C16" s="82" t="s">
        <v>15</v>
      </c>
      <c r="D16" s="226">
        <v>10.97</v>
      </c>
      <c r="E16" s="226"/>
      <c r="F16" s="226">
        <v>10.63</v>
      </c>
      <c r="G16" s="226"/>
    </row>
    <row r="17" spans="1:7" ht="24" customHeight="1">
      <c r="B17" s="83" t="s">
        <v>116</v>
      </c>
      <c r="C17" s="82" t="s">
        <v>117</v>
      </c>
      <c r="D17" s="226">
        <v>5.07</v>
      </c>
      <c r="E17" s="226"/>
      <c r="F17" s="226">
        <v>4.8899999999999997</v>
      </c>
      <c r="G17" s="226"/>
    </row>
    <row r="18" spans="1:7" ht="24" customHeight="1">
      <c r="B18" s="83" t="s">
        <v>118</v>
      </c>
      <c r="C18" s="90" t="s">
        <v>119</v>
      </c>
      <c r="D18" s="226">
        <v>18.34</v>
      </c>
      <c r="E18" s="226"/>
      <c r="F18" s="226">
        <v>17.96</v>
      </c>
      <c r="G18" s="226"/>
    </row>
    <row r="19" spans="1:7" ht="32.25" customHeight="1">
      <c r="B19" s="91" t="s">
        <v>120</v>
      </c>
      <c r="C19" s="92"/>
      <c r="D19" s="228">
        <v>1.69</v>
      </c>
      <c r="E19" s="228"/>
      <c r="F19" s="228">
        <v>1.51</v>
      </c>
      <c r="G19" s="228"/>
    </row>
    <row r="20" spans="1:7" ht="24" customHeight="1">
      <c r="B20" s="83" t="s">
        <v>121</v>
      </c>
      <c r="C20" s="93" t="s">
        <v>5</v>
      </c>
      <c r="D20" s="226">
        <v>2.77</v>
      </c>
      <c r="E20" s="226"/>
      <c r="F20" s="226">
        <v>2.66</v>
      </c>
      <c r="G20" s="226"/>
    </row>
    <row r="21" spans="1:7" ht="24" customHeight="1">
      <c r="B21" s="83" t="s">
        <v>122</v>
      </c>
      <c r="C21" s="93" t="s">
        <v>123</v>
      </c>
      <c r="D21" s="226">
        <v>1.1000000000000001</v>
      </c>
      <c r="E21" s="226"/>
      <c r="F21" s="226">
        <v>1.07</v>
      </c>
      <c r="G21" s="226"/>
    </row>
    <row r="22" spans="1:7" ht="24" customHeight="1">
      <c r="B22" s="83" t="s">
        <v>124</v>
      </c>
      <c r="C22" s="93" t="s">
        <v>125</v>
      </c>
      <c r="D22" s="226">
        <v>2.1</v>
      </c>
      <c r="E22" s="226"/>
      <c r="F22" s="226">
        <v>2.09</v>
      </c>
      <c r="G22" s="226"/>
    </row>
    <row r="23" spans="1:7" ht="24" customHeight="1">
      <c r="B23" s="83" t="s">
        <v>126</v>
      </c>
      <c r="C23" s="93" t="s">
        <v>127</v>
      </c>
      <c r="D23" s="226">
        <v>0.63</v>
      </c>
      <c r="E23" s="226"/>
      <c r="F23" s="226">
        <v>0.53</v>
      </c>
      <c r="G23" s="226"/>
    </row>
    <row r="24" spans="1:7" ht="24" customHeight="1">
      <c r="B24" s="139" t="s">
        <v>128</v>
      </c>
      <c r="C24" s="140"/>
      <c r="D24" s="227">
        <v>1.44</v>
      </c>
      <c r="E24" s="227"/>
      <c r="F24" s="227">
        <v>1.6890400847474383</v>
      </c>
      <c r="G24" s="227"/>
    </row>
    <row r="25" spans="1:7" ht="25.5">
      <c r="B25" s="77" t="s">
        <v>132</v>
      </c>
      <c r="C25" s="78"/>
      <c r="D25" s="225">
        <f>D5-D14</f>
        <v>-4.5899999999999963</v>
      </c>
      <c r="E25" s="225"/>
      <c r="F25" s="225">
        <f>F5-F14</f>
        <v>-3.6400000000000006</v>
      </c>
      <c r="G25" s="225"/>
    </row>
    <row r="26" spans="1:7" s="94" customFormat="1">
      <c r="A26" s="2"/>
      <c r="B26" s="141" t="s">
        <v>129</v>
      </c>
      <c r="C26" s="142"/>
      <c r="D26" s="143">
        <v>1114716</v>
      </c>
      <c r="E26" s="143"/>
      <c r="F26" s="143">
        <v>1157156</v>
      </c>
      <c r="G26" s="143"/>
    </row>
    <row r="29" spans="1:7">
      <c r="D29" s="87"/>
      <c r="E29" s="87"/>
      <c r="F29" s="87"/>
    </row>
    <row r="30" spans="1:7">
      <c r="D30" s="87"/>
      <c r="E30" s="87"/>
      <c r="F30" s="87"/>
    </row>
  </sheetData>
  <mergeCells count="45">
    <mergeCell ref="D6:E6"/>
    <mergeCell ref="F6:G6"/>
    <mergeCell ref="B1:G3"/>
    <mergeCell ref="D4:E4"/>
    <mergeCell ref="F4:G4"/>
    <mergeCell ref="D5:E5"/>
    <mergeCell ref="F5:G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5:E25"/>
    <mergeCell ref="F25:G25"/>
    <mergeCell ref="D22:E22"/>
    <mergeCell ref="F22:G22"/>
    <mergeCell ref="D23:E23"/>
    <mergeCell ref="F23:G23"/>
    <mergeCell ref="D24:E24"/>
    <mergeCell ref="F24:G24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9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0.7109375" customWidth="1"/>
    <col min="3" max="3" width="21.28515625" customWidth="1"/>
    <col min="4" max="4" width="17.5703125" customWidth="1"/>
  </cols>
  <sheetData>
    <row r="1" spans="1:4" ht="15">
      <c r="A1" s="182" t="s">
        <v>181</v>
      </c>
    </row>
    <row r="3" spans="1:4" ht="39" customHeight="1">
      <c r="B3" s="210" t="s">
        <v>160</v>
      </c>
      <c r="C3" s="210"/>
      <c r="D3" s="210"/>
    </row>
    <row r="4" spans="1:4">
      <c r="B4" s="210"/>
      <c r="C4" s="210"/>
      <c r="D4" s="210"/>
    </row>
    <row r="5" spans="1:4" ht="30">
      <c r="B5" s="101" t="s">
        <v>161</v>
      </c>
      <c r="C5" s="101" t="s">
        <v>165</v>
      </c>
      <c r="D5" s="101" t="s">
        <v>166</v>
      </c>
    </row>
    <row r="6" spans="1:4">
      <c r="B6" s="177" t="s">
        <v>162</v>
      </c>
      <c r="C6" s="179">
        <v>-2.5999999999999999E-2</v>
      </c>
      <c r="D6" s="179">
        <v>-2.1000000000000001E-2</v>
      </c>
    </row>
    <row r="7" spans="1:4">
      <c r="B7" s="177" t="s">
        <v>97</v>
      </c>
      <c r="C7" s="179">
        <v>-1.7000000000000001E-2</v>
      </c>
      <c r="D7" s="179">
        <v>-1.4E-2</v>
      </c>
    </row>
    <row r="8" spans="1:4" ht="30">
      <c r="B8" s="177" t="s">
        <v>163</v>
      </c>
      <c r="C8" s="179">
        <v>-3.0000000000000001E-3</v>
      </c>
      <c r="D8" s="179">
        <v>-1E-3</v>
      </c>
    </row>
    <row r="9" spans="1:4">
      <c r="B9" s="178" t="s">
        <v>164</v>
      </c>
      <c r="C9" s="179">
        <f>SUM(C6:C8)</f>
        <v>-4.5999999999999999E-2</v>
      </c>
      <c r="D9" s="179">
        <f>SUM(D6:D8)</f>
        <v>-3.6000000000000004E-2</v>
      </c>
    </row>
  </sheetData>
  <mergeCells count="2">
    <mergeCell ref="B3:D3"/>
    <mergeCell ref="B4:D4"/>
  </mergeCells>
  <hyperlinks>
    <hyperlink ref="A1" location="Indice!A1" display="&lt;&lt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3"/>
  <sheetViews>
    <sheetView showGridLines="0" zoomScaleNormal="100" workbookViewId="0">
      <selection activeCell="H16" sqref="H16"/>
    </sheetView>
  </sheetViews>
  <sheetFormatPr baseColWidth="10" defaultRowHeight="16.5"/>
  <cols>
    <col min="1" max="1" width="3" style="2" bestFit="1" customWidth="1"/>
    <col min="2" max="2" width="65.7109375" style="2" customWidth="1"/>
    <col min="3" max="5" width="12.7109375" style="2" customWidth="1"/>
    <col min="6" max="8" width="11.42578125" style="2" customWidth="1"/>
    <col min="9" max="11" width="12.7109375" style="2" customWidth="1"/>
    <col min="12" max="249" width="11.42578125" style="2"/>
    <col min="250" max="254" width="0" style="2" hidden="1" customWidth="1"/>
    <col min="255" max="255" width="14.7109375" style="2" customWidth="1"/>
    <col min="256" max="256" width="58.85546875" style="2" customWidth="1"/>
    <col min="257" max="257" width="13.85546875" style="2" customWidth="1"/>
    <col min="258" max="259" width="13.7109375" style="2" customWidth="1"/>
    <col min="260" max="260" width="12.28515625" style="2" customWidth="1"/>
    <col min="261" max="261" width="12.140625" style="2" customWidth="1"/>
    <col min="262" max="262" width="11.42578125" style="2"/>
    <col min="263" max="263" width="85.42578125" style="2" customWidth="1"/>
    <col min="264" max="505" width="11.42578125" style="2"/>
    <col min="506" max="510" width="0" style="2" hidden="1" customWidth="1"/>
    <col min="511" max="511" width="14.7109375" style="2" customWidth="1"/>
    <col min="512" max="512" width="58.85546875" style="2" customWidth="1"/>
    <col min="513" max="513" width="13.85546875" style="2" customWidth="1"/>
    <col min="514" max="515" width="13.7109375" style="2" customWidth="1"/>
    <col min="516" max="516" width="12.28515625" style="2" customWidth="1"/>
    <col min="517" max="517" width="12.140625" style="2" customWidth="1"/>
    <col min="518" max="518" width="11.42578125" style="2"/>
    <col min="519" max="519" width="85.42578125" style="2" customWidth="1"/>
    <col min="520" max="761" width="11.42578125" style="2"/>
    <col min="762" max="766" width="0" style="2" hidden="1" customWidth="1"/>
    <col min="767" max="767" width="14.7109375" style="2" customWidth="1"/>
    <col min="768" max="768" width="58.85546875" style="2" customWidth="1"/>
    <col min="769" max="769" width="13.85546875" style="2" customWidth="1"/>
    <col min="770" max="771" width="13.7109375" style="2" customWidth="1"/>
    <col min="772" max="772" width="12.28515625" style="2" customWidth="1"/>
    <col min="773" max="773" width="12.140625" style="2" customWidth="1"/>
    <col min="774" max="774" width="11.42578125" style="2"/>
    <col min="775" max="775" width="85.42578125" style="2" customWidth="1"/>
    <col min="776" max="1017" width="11.42578125" style="2"/>
    <col min="1018" max="1022" width="0" style="2" hidden="1" customWidth="1"/>
    <col min="1023" max="1023" width="14.7109375" style="2" customWidth="1"/>
    <col min="1024" max="1024" width="58.85546875" style="2" customWidth="1"/>
    <col min="1025" max="1025" width="13.85546875" style="2" customWidth="1"/>
    <col min="1026" max="1027" width="13.7109375" style="2" customWidth="1"/>
    <col min="1028" max="1028" width="12.28515625" style="2" customWidth="1"/>
    <col min="1029" max="1029" width="12.140625" style="2" customWidth="1"/>
    <col min="1030" max="1030" width="11.42578125" style="2"/>
    <col min="1031" max="1031" width="85.42578125" style="2" customWidth="1"/>
    <col min="1032" max="1273" width="11.42578125" style="2"/>
    <col min="1274" max="1278" width="0" style="2" hidden="1" customWidth="1"/>
    <col min="1279" max="1279" width="14.7109375" style="2" customWidth="1"/>
    <col min="1280" max="1280" width="58.85546875" style="2" customWidth="1"/>
    <col min="1281" max="1281" width="13.85546875" style="2" customWidth="1"/>
    <col min="1282" max="1283" width="13.7109375" style="2" customWidth="1"/>
    <col min="1284" max="1284" width="12.28515625" style="2" customWidth="1"/>
    <col min="1285" max="1285" width="12.140625" style="2" customWidth="1"/>
    <col min="1286" max="1286" width="11.42578125" style="2"/>
    <col min="1287" max="1287" width="85.42578125" style="2" customWidth="1"/>
    <col min="1288" max="1529" width="11.42578125" style="2"/>
    <col min="1530" max="1534" width="0" style="2" hidden="1" customWidth="1"/>
    <col min="1535" max="1535" width="14.7109375" style="2" customWidth="1"/>
    <col min="1536" max="1536" width="58.85546875" style="2" customWidth="1"/>
    <col min="1537" max="1537" width="13.85546875" style="2" customWidth="1"/>
    <col min="1538" max="1539" width="13.7109375" style="2" customWidth="1"/>
    <col min="1540" max="1540" width="12.28515625" style="2" customWidth="1"/>
    <col min="1541" max="1541" width="12.140625" style="2" customWidth="1"/>
    <col min="1542" max="1542" width="11.42578125" style="2"/>
    <col min="1543" max="1543" width="85.42578125" style="2" customWidth="1"/>
    <col min="1544" max="1785" width="11.42578125" style="2"/>
    <col min="1786" max="1790" width="0" style="2" hidden="1" customWidth="1"/>
    <col min="1791" max="1791" width="14.7109375" style="2" customWidth="1"/>
    <col min="1792" max="1792" width="58.85546875" style="2" customWidth="1"/>
    <col min="1793" max="1793" width="13.85546875" style="2" customWidth="1"/>
    <col min="1794" max="1795" width="13.7109375" style="2" customWidth="1"/>
    <col min="1796" max="1796" width="12.28515625" style="2" customWidth="1"/>
    <col min="1797" max="1797" width="12.140625" style="2" customWidth="1"/>
    <col min="1798" max="1798" width="11.42578125" style="2"/>
    <col min="1799" max="1799" width="85.42578125" style="2" customWidth="1"/>
    <col min="1800" max="2041" width="11.42578125" style="2"/>
    <col min="2042" max="2046" width="0" style="2" hidden="1" customWidth="1"/>
    <col min="2047" max="2047" width="14.7109375" style="2" customWidth="1"/>
    <col min="2048" max="2048" width="58.85546875" style="2" customWidth="1"/>
    <col min="2049" max="2049" width="13.85546875" style="2" customWidth="1"/>
    <col min="2050" max="2051" width="13.7109375" style="2" customWidth="1"/>
    <col min="2052" max="2052" width="12.28515625" style="2" customWidth="1"/>
    <col min="2053" max="2053" width="12.140625" style="2" customWidth="1"/>
    <col min="2054" max="2054" width="11.42578125" style="2"/>
    <col min="2055" max="2055" width="85.42578125" style="2" customWidth="1"/>
    <col min="2056" max="2297" width="11.42578125" style="2"/>
    <col min="2298" max="2302" width="0" style="2" hidden="1" customWidth="1"/>
    <col min="2303" max="2303" width="14.7109375" style="2" customWidth="1"/>
    <col min="2304" max="2304" width="58.85546875" style="2" customWidth="1"/>
    <col min="2305" max="2305" width="13.85546875" style="2" customWidth="1"/>
    <col min="2306" max="2307" width="13.7109375" style="2" customWidth="1"/>
    <col min="2308" max="2308" width="12.28515625" style="2" customWidth="1"/>
    <col min="2309" max="2309" width="12.140625" style="2" customWidth="1"/>
    <col min="2310" max="2310" width="11.42578125" style="2"/>
    <col min="2311" max="2311" width="85.42578125" style="2" customWidth="1"/>
    <col min="2312" max="2553" width="11.42578125" style="2"/>
    <col min="2554" max="2558" width="0" style="2" hidden="1" customWidth="1"/>
    <col min="2559" max="2559" width="14.7109375" style="2" customWidth="1"/>
    <col min="2560" max="2560" width="58.85546875" style="2" customWidth="1"/>
    <col min="2561" max="2561" width="13.85546875" style="2" customWidth="1"/>
    <col min="2562" max="2563" width="13.7109375" style="2" customWidth="1"/>
    <col min="2564" max="2564" width="12.28515625" style="2" customWidth="1"/>
    <col min="2565" max="2565" width="12.140625" style="2" customWidth="1"/>
    <col min="2566" max="2566" width="11.42578125" style="2"/>
    <col min="2567" max="2567" width="85.42578125" style="2" customWidth="1"/>
    <col min="2568" max="2809" width="11.42578125" style="2"/>
    <col min="2810" max="2814" width="0" style="2" hidden="1" customWidth="1"/>
    <col min="2815" max="2815" width="14.7109375" style="2" customWidth="1"/>
    <col min="2816" max="2816" width="58.85546875" style="2" customWidth="1"/>
    <col min="2817" max="2817" width="13.85546875" style="2" customWidth="1"/>
    <col min="2818" max="2819" width="13.7109375" style="2" customWidth="1"/>
    <col min="2820" max="2820" width="12.28515625" style="2" customWidth="1"/>
    <col min="2821" max="2821" width="12.140625" style="2" customWidth="1"/>
    <col min="2822" max="2822" width="11.42578125" style="2"/>
    <col min="2823" max="2823" width="85.42578125" style="2" customWidth="1"/>
    <col min="2824" max="3065" width="11.42578125" style="2"/>
    <col min="3066" max="3070" width="0" style="2" hidden="1" customWidth="1"/>
    <col min="3071" max="3071" width="14.7109375" style="2" customWidth="1"/>
    <col min="3072" max="3072" width="58.85546875" style="2" customWidth="1"/>
    <col min="3073" max="3073" width="13.85546875" style="2" customWidth="1"/>
    <col min="3074" max="3075" width="13.7109375" style="2" customWidth="1"/>
    <col min="3076" max="3076" width="12.28515625" style="2" customWidth="1"/>
    <col min="3077" max="3077" width="12.140625" style="2" customWidth="1"/>
    <col min="3078" max="3078" width="11.42578125" style="2"/>
    <col min="3079" max="3079" width="85.42578125" style="2" customWidth="1"/>
    <col min="3080" max="3321" width="11.42578125" style="2"/>
    <col min="3322" max="3326" width="0" style="2" hidden="1" customWidth="1"/>
    <col min="3327" max="3327" width="14.7109375" style="2" customWidth="1"/>
    <col min="3328" max="3328" width="58.85546875" style="2" customWidth="1"/>
    <col min="3329" max="3329" width="13.85546875" style="2" customWidth="1"/>
    <col min="3330" max="3331" width="13.7109375" style="2" customWidth="1"/>
    <col min="3332" max="3332" width="12.28515625" style="2" customWidth="1"/>
    <col min="3333" max="3333" width="12.140625" style="2" customWidth="1"/>
    <col min="3334" max="3334" width="11.42578125" style="2"/>
    <col min="3335" max="3335" width="85.42578125" style="2" customWidth="1"/>
    <col min="3336" max="3577" width="11.42578125" style="2"/>
    <col min="3578" max="3582" width="0" style="2" hidden="1" customWidth="1"/>
    <col min="3583" max="3583" width="14.7109375" style="2" customWidth="1"/>
    <col min="3584" max="3584" width="58.85546875" style="2" customWidth="1"/>
    <col min="3585" max="3585" width="13.85546875" style="2" customWidth="1"/>
    <col min="3586" max="3587" width="13.7109375" style="2" customWidth="1"/>
    <col min="3588" max="3588" width="12.28515625" style="2" customWidth="1"/>
    <col min="3589" max="3589" width="12.140625" style="2" customWidth="1"/>
    <col min="3590" max="3590" width="11.42578125" style="2"/>
    <col min="3591" max="3591" width="85.42578125" style="2" customWidth="1"/>
    <col min="3592" max="3833" width="11.42578125" style="2"/>
    <col min="3834" max="3838" width="0" style="2" hidden="1" customWidth="1"/>
    <col min="3839" max="3839" width="14.7109375" style="2" customWidth="1"/>
    <col min="3840" max="3840" width="58.85546875" style="2" customWidth="1"/>
    <col min="3841" max="3841" width="13.85546875" style="2" customWidth="1"/>
    <col min="3842" max="3843" width="13.7109375" style="2" customWidth="1"/>
    <col min="3844" max="3844" width="12.28515625" style="2" customWidth="1"/>
    <col min="3845" max="3845" width="12.140625" style="2" customWidth="1"/>
    <col min="3846" max="3846" width="11.42578125" style="2"/>
    <col min="3847" max="3847" width="85.42578125" style="2" customWidth="1"/>
    <col min="3848" max="4089" width="11.42578125" style="2"/>
    <col min="4090" max="4094" width="0" style="2" hidden="1" customWidth="1"/>
    <col min="4095" max="4095" width="14.7109375" style="2" customWidth="1"/>
    <col min="4096" max="4096" width="58.85546875" style="2" customWidth="1"/>
    <col min="4097" max="4097" width="13.85546875" style="2" customWidth="1"/>
    <col min="4098" max="4099" width="13.7109375" style="2" customWidth="1"/>
    <col min="4100" max="4100" width="12.28515625" style="2" customWidth="1"/>
    <col min="4101" max="4101" width="12.140625" style="2" customWidth="1"/>
    <col min="4102" max="4102" width="11.42578125" style="2"/>
    <col min="4103" max="4103" width="85.42578125" style="2" customWidth="1"/>
    <col min="4104" max="4345" width="11.42578125" style="2"/>
    <col min="4346" max="4350" width="0" style="2" hidden="1" customWidth="1"/>
    <col min="4351" max="4351" width="14.7109375" style="2" customWidth="1"/>
    <col min="4352" max="4352" width="58.85546875" style="2" customWidth="1"/>
    <col min="4353" max="4353" width="13.85546875" style="2" customWidth="1"/>
    <col min="4354" max="4355" width="13.7109375" style="2" customWidth="1"/>
    <col min="4356" max="4356" width="12.28515625" style="2" customWidth="1"/>
    <col min="4357" max="4357" width="12.140625" style="2" customWidth="1"/>
    <col min="4358" max="4358" width="11.42578125" style="2"/>
    <col min="4359" max="4359" width="85.42578125" style="2" customWidth="1"/>
    <col min="4360" max="4601" width="11.42578125" style="2"/>
    <col min="4602" max="4606" width="0" style="2" hidden="1" customWidth="1"/>
    <col min="4607" max="4607" width="14.7109375" style="2" customWidth="1"/>
    <col min="4608" max="4608" width="58.85546875" style="2" customWidth="1"/>
    <col min="4609" max="4609" width="13.85546875" style="2" customWidth="1"/>
    <col min="4610" max="4611" width="13.7109375" style="2" customWidth="1"/>
    <col min="4612" max="4612" width="12.28515625" style="2" customWidth="1"/>
    <col min="4613" max="4613" width="12.140625" style="2" customWidth="1"/>
    <col min="4614" max="4614" width="11.42578125" style="2"/>
    <col min="4615" max="4615" width="85.42578125" style="2" customWidth="1"/>
    <col min="4616" max="4857" width="11.42578125" style="2"/>
    <col min="4858" max="4862" width="0" style="2" hidden="1" customWidth="1"/>
    <col min="4863" max="4863" width="14.7109375" style="2" customWidth="1"/>
    <col min="4864" max="4864" width="58.85546875" style="2" customWidth="1"/>
    <col min="4865" max="4865" width="13.85546875" style="2" customWidth="1"/>
    <col min="4866" max="4867" width="13.7109375" style="2" customWidth="1"/>
    <col min="4868" max="4868" width="12.28515625" style="2" customWidth="1"/>
    <col min="4869" max="4869" width="12.140625" style="2" customWidth="1"/>
    <col min="4870" max="4870" width="11.42578125" style="2"/>
    <col min="4871" max="4871" width="85.42578125" style="2" customWidth="1"/>
    <col min="4872" max="5113" width="11.42578125" style="2"/>
    <col min="5114" max="5118" width="0" style="2" hidden="1" customWidth="1"/>
    <col min="5119" max="5119" width="14.7109375" style="2" customWidth="1"/>
    <col min="5120" max="5120" width="58.85546875" style="2" customWidth="1"/>
    <col min="5121" max="5121" width="13.85546875" style="2" customWidth="1"/>
    <col min="5122" max="5123" width="13.7109375" style="2" customWidth="1"/>
    <col min="5124" max="5124" width="12.28515625" style="2" customWidth="1"/>
    <col min="5125" max="5125" width="12.140625" style="2" customWidth="1"/>
    <col min="5126" max="5126" width="11.42578125" style="2"/>
    <col min="5127" max="5127" width="85.42578125" style="2" customWidth="1"/>
    <col min="5128" max="5369" width="11.42578125" style="2"/>
    <col min="5370" max="5374" width="0" style="2" hidden="1" customWidth="1"/>
    <col min="5375" max="5375" width="14.7109375" style="2" customWidth="1"/>
    <col min="5376" max="5376" width="58.85546875" style="2" customWidth="1"/>
    <col min="5377" max="5377" width="13.85546875" style="2" customWidth="1"/>
    <col min="5378" max="5379" width="13.7109375" style="2" customWidth="1"/>
    <col min="5380" max="5380" width="12.28515625" style="2" customWidth="1"/>
    <col min="5381" max="5381" width="12.140625" style="2" customWidth="1"/>
    <col min="5382" max="5382" width="11.42578125" style="2"/>
    <col min="5383" max="5383" width="85.42578125" style="2" customWidth="1"/>
    <col min="5384" max="5625" width="11.42578125" style="2"/>
    <col min="5626" max="5630" width="0" style="2" hidden="1" customWidth="1"/>
    <col min="5631" max="5631" width="14.7109375" style="2" customWidth="1"/>
    <col min="5632" max="5632" width="58.85546875" style="2" customWidth="1"/>
    <col min="5633" max="5633" width="13.85546875" style="2" customWidth="1"/>
    <col min="5634" max="5635" width="13.7109375" style="2" customWidth="1"/>
    <col min="5636" max="5636" width="12.28515625" style="2" customWidth="1"/>
    <col min="5637" max="5637" width="12.140625" style="2" customWidth="1"/>
    <col min="5638" max="5638" width="11.42578125" style="2"/>
    <col min="5639" max="5639" width="85.42578125" style="2" customWidth="1"/>
    <col min="5640" max="5881" width="11.42578125" style="2"/>
    <col min="5882" max="5886" width="0" style="2" hidden="1" customWidth="1"/>
    <col min="5887" max="5887" width="14.7109375" style="2" customWidth="1"/>
    <col min="5888" max="5888" width="58.85546875" style="2" customWidth="1"/>
    <col min="5889" max="5889" width="13.85546875" style="2" customWidth="1"/>
    <col min="5890" max="5891" width="13.7109375" style="2" customWidth="1"/>
    <col min="5892" max="5892" width="12.28515625" style="2" customWidth="1"/>
    <col min="5893" max="5893" width="12.140625" style="2" customWidth="1"/>
    <col min="5894" max="5894" width="11.42578125" style="2"/>
    <col min="5895" max="5895" width="85.42578125" style="2" customWidth="1"/>
    <col min="5896" max="6137" width="11.42578125" style="2"/>
    <col min="6138" max="6142" width="0" style="2" hidden="1" customWidth="1"/>
    <col min="6143" max="6143" width="14.7109375" style="2" customWidth="1"/>
    <col min="6144" max="6144" width="58.85546875" style="2" customWidth="1"/>
    <col min="6145" max="6145" width="13.85546875" style="2" customWidth="1"/>
    <col min="6146" max="6147" width="13.7109375" style="2" customWidth="1"/>
    <col min="6148" max="6148" width="12.28515625" style="2" customWidth="1"/>
    <col min="6149" max="6149" width="12.140625" style="2" customWidth="1"/>
    <col min="6150" max="6150" width="11.42578125" style="2"/>
    <col min="6151" max="6151" width="85.42578125" style="2" customWidth="1"/>
    <col min="6152" max="6393" width="11.42578125" style="2"/>
    <col min="6394" max="6398" width="0" style="2" hidden="1" customWidth="1"/>
    <col min="6399" max="6399" width="14.7109375" style="2" customWidth="1"/>
    <col min="6400" max="6400" width="58.85546875" style="2" customWidth="1"/>
    <col min="6401" max="6401" width="13.85546875" style="2" customWidth="1"/>
    <col min="6402" max="6403" width="13.7109375" style="2" customWidth="1"/>
    <col min="6404" max="6404" width="12.28515625" style="2" customWidth="1"/>
    <col min="6405" max="6405" width="12.140625" style="2" customWidth="1"/>
    <col min="6406" max="6406" width="11.42578125" style="2"/>
    <col min="6407" max="6407" width="85.42578125" style="2" customWidth="1"/>
    <col min="6408" max="6649" width="11.42578125" style="2"/>
    <col min="6650" max="6654" width="0" style="2" hidden="1" customWidth="1"/>
    <col min="6655" max="6655" width="14.7109375" style="2" customWidth="1"/>
    <col min="6656" max="6656" width="58.85546875" style="2" customWidth="1"/>
    <col min="6657" max="6657" width="13.85546875" style="2" customWidth="1"/>
    <col min="6658" max="6659" width="13.7109375" style="2" customWidth="1"/>
    <col min="6660" max="6660" width="12.28515625" style="2" customWidth="1"/>
    <col min="6661" max="6661" width="12.140625" style="2" customWidth="1"/>
    <col min="6662" max="6662" width="11.42578125" style="2"/>
    <col min="6663" max="6663" width="85.42578125" style="2" customWidth="1"/>
    <col min="6664" max="6905" width="11.42578125" style="2"/>
    <col min="6906" max="6910" width="0" style="2" hidden="1" customWidth="1"/>
    <col min="6911" max="6911" width="14.7109375" style="2" customWidth="1"/>
    <col min="6912" max="6912" width="58.85546875" style="2" customWidth="1"/>
    <col min="6913" max="6913" width="13.85546875" style="2" customWidth="1"/>
    <col min="6914" max="6915" width="13.7109375" style="2" customWidth="1"/>
    <col min="6916" max="6916" width="12.28515625" style="2" customWidth="1"/>
    <col min="6917" max="6917" width="12.140625" style="2" customWidth="1"/>
    <col min="6918" max="6918" width="11.42578125" style="2"/>
    <col min="6919" max="6919" width="85.42578125" style="2" customWidth="1"/>
    <col min="6920" max="7161" width="11.42578125" style="2"/>
    <col min="7162" max="7166" width="0" style="2" hidden="1" customWidth="1"/>
    <col min="7167" max="7167" width="14.7109375" style="2" customWidth="1"/>
    <col min="7168" max="7168" width="58.85546875" style="2" customWidth="1"/>
    <col min="7169" max="7169" width="13.85546875" style="2" customWidth="1"/>
    <col min="7170" max="7171" width="13.7109375" style="2" customWidth="1"/>
    <col min="7172" max="7172" width="12.28515625" style="2" customWidth="1"/>
    <col min="7173" max="7173" width="12.140625" style="2" customWidth="1"/>
    <col min="7174" max="7174" width="11.42578125" style="2"/>
    <col min="7175" max="7175" width="85.42578125" style="2" customWidth="1"/>
    <col min="7176" max="7417" width="11.42578125" style="2"/>
    <col min="7418" max="7422" width="0" style="2" hidden="1" customWidth="1"/>
    <col min="7423" max="7423" width="14.7109375" style="2" customWidth="1"/>
    <col min="7424" max="7424" width="58.85546875" style="2" customWidth="1"/>
    <col min="7425" max="7425" width="13.85546875" style="2" customWidth="1"/>
    <col min="7426" max="7427" width="13.7109375" style="2" customWidth="1"/>
    <col min="7428" max="7428" width="12.28515625" style="2" customWidth="1"/>
    <col min="7429" max="7429" width="12.140625" style="2" customWidth="1"/>
    <col min="7430" max="7430" width="11.42578125" style="2"/>
    <col min="7431" max="7431" width="85.42578125" style="2" customWidth="1"/>
    <col min="7432" max="7673" width="11.42578125" style="2"/>
    <col min="7674" max="7678" width="0" style="2" hidden="1" customWidth="1"/>
    <col min="7679" max="7679" width="14.7109375" style="2" customWidth="1"/>
    <col min="7680" max="7680" width="58.85546875" style="2" customWidth="1"/>
    <col min="7681" max="7681" width="13.85546875" style="2" customWidth="1"/>
    <col min="7682" max="7683" width="13.7109375" style="2" customWidth="1"/>
    <col min="7684" max="7684" width="12.28515625" style="2" customWidth="1"/>
    <col min="7685" max="7685" width="12.140625" style="2" customWidth="1"/>
    <col min="7686" max="7686" width="11.42578125" style="2"/>
    <col min="7687" max="7687" width="85.42578125" style="2" customWidth="1"/>
    <col min="7688" max="7929" width="11.42578125" style="2"/>
    <col min="7930" max="7934" width="0" style="2" hidden="1" customWidth="1"/>
    <col min="7935" max="7935" width="14.7109375" style="2" customWidth="1"/>
    <col min="7936" max="7936" width="58.85546875" style="2" customWidth="1"/>
    <col min="7937" max="7937" width="13.85546875" style="2" customWidth="1"/>
    <col min="7938" max="7939" width="13.7109375" style="2" customWidth="1"/>
    <col min="7940" max="7940" width="12.28515625" style="2" customWidth="1"/>
    <col min="7941" max="7941" width="12.140625" style="2" customWidth="1"/>
    <col min="7942" max="7942" width="11.42578125" style="2"/>
    <col min="7943" max="7943" width="85.42578125" style="2" customWidth="1"/>
    <col min="7944" max="8185" width="11.42578125" style="2"/>
    <col min="8186" max="8190" width="0" style="2" hidden="1" customWidth="1"/>
    <col min="8191" max="8191" width="14.7109375" style="2" customWidth="1"/>
    <col min="8192" max="8192" width="58.85546875" style="2" customWidth="1"/>
    <col min="8193" max="8193" width="13.85546875" style="2" customWidth="1"/>
    <col min="8194" max="8195" width="13.7109375" style="2" customWidth="1"/>
    <col min="8196" max="8196" width="12.28515625" style="2" customWidth="1"/>
    <col min="8197" max="8197" width="12.140625" style="2" customWidth="1"/>
    <col min="8198" max="8198" width="11.42578125" style="2"/>
    <col min="8199" max="8199" width="85.42578125" style="2" customWidth="1"/>
    <col min="8200" max="8441" width="11.42578125" style="2"/>
    <col min="8442" max="8446" width="0" style="2" hidden="1" customWidth="1"/>
    <col min="8447" max="8447" width="14.7109375" style="2" customWidth="1"/>
    <col min="8448" max="8448" width="58.85546875" style="2" customWidth="1"/>
    <col min="8449" max="8449" width="13.85546875" style="2" customWidth="1"/>
    <col min="8450" max="8451" width="13.7109375" style="2" customWidth="1"/>
    <col min="8452" max="8452" width="12.28515625" style="2" customWidth="1"/>
    <col min="8453" max="8453" width="12.140625" style="2" customWidth="1"/>
    <col min="8454" max="8454" width="11.42578125" style="2"/>
    <col min="8455" max="8455" width="85.42578125" style="2" customWidth="1"/>
    <col min="8456" max="8697" width="11.42578125" style="2"/>
    <col min="8698" max="8702" width="0" style="2" hidden="1" customWidth="1"/>
    <col min="8703" max="8703" width="14.7109375" style="2" customWidth="1"/>
    <col min="8704" max="8704" width="58.85546875" style="2" customWidth="1"/>
    <col min="8705" max="8705" width="13.85546875" style="2" customWidth="1"/>
    <col min="8706" max="8707" width="13.7109375" style="2" customWidth="1"/>
    <col min="8708" max="8708" width="12.28515625" style="2" customWidth="1"/>
    <col min="8709" max="8709" width="12.140625" style="2" customWidth="1"/>
    <col min="8710" max="8710" width="11.42578125" style="2"/>
    <col min="8711" max="8711" width="85.42578125" style="2" customWidth="1"/>
    <col min="8712" max="8953" width="11.42578125" style="2"/>
    <col min="8954" max="8958" width="0" style="2" hidden="1" customWidth="1"/>
    <col min="8959" max="8959" width="14.7109375" style="2" customWidth="1"/>
    <col min="8960" max="8960" width="58.85546875" style="2" customWidth="1"/>
    <col min="8961" max="8961" width="13.85546875" style="2" customWidth="1"/>
    <col min="8962" max="8963" width="13.7109375" style="2" customWidth="1"/>
    <col min="8964" max="8964" width="12.28515625" style="2" customWidth="1"/>
    <col min="8965" max="8965" width="12.140625" style="2" customWidth="1"/>
    <col min="8966" max="8966" width="11.42578125" style="2"/>
    <col min="8967" max="8967" width="85.42578125" style="2" customWidth="1"/>
    <col min="8968" max="9209" width="11.42578125" style="2"/>
    <col min="9210" max="9214" width="0" style="2" hidden="1" customWidth="1"/>
    <col min="9215" max="9215" width="14.7109375" style="2" customWidth="1"/>
    <col min="9216" max="9216" width="58.85546875" style="2" customWidth="1"/>
    <col min="9217" max="9217" width="13.85546875" style="2" customWidth="1"/>
    <col min="9218" max="9219" width="13.7109375" style="2" customWidth="1"/>
    <col min="9220" max="9220" width="12.28515625" style="2" customWidth="1"/>
    <col min="9221" max="9221" width="12.140625" style="2" customWidth="1"/>
    <col min="9222" max="9222" width="11.42578125" style="2"/>
    <col min="9223" max="9223" width="85.42578125" style="2" customWidth="1"/>
    <col min="9224" max="9465" width="11.42578125" style="2"/>
    <col min="9466" max="9470" width="0" style="2" hidden="1" customWidth="1"/>
    <col min="9471" max="9471" width="14.7109375" style="2" customWidth="1"/>
    <col min="9472" max="9472" width="58.85546875" style="2" customWidth="1"/>
    <col min="9473" max="9473" width="13.85546875" style="2" customWidth="1"/>
    <col min="9474" max="9475" width="13.7109375" style="2" customWidth="1"/>
    <col min="9476" max="9476" width="12.28515625" style="2" customWidth="1"/>
    <col min="9477" max="9477" width="12.140625" style="2" customWidth="1"/>
    <col min="9478" max="9478" width="11.42578125" style="2"/>
    <col min="9479" max="9479" width="85.42578125" style="2" customWidth="1"/>
    <col min="9480" max="9721" width="11.42578125" style="2"/>
    <col min="9722" max="9726" width="0" style="2" hidden="1" customWidth="1"/>
    <col min="9727" max="9727" width="14.7109375" style="2" customWidth="1"/>
    <col min="9728" max="9728" width="58.85546875" style="2" customWidth="1"/>
    <col min="9729" max="9729" width="13.85546875" style="2" customWidth="1"/>
    <col min="9730" max="9731" width="13.7109375" style="2" customWidth="1"/>
    <col min="9732" max="9732" width="12.28515625" style="2" customWidth="1"/>
    <col min="9733" max="9733" width="12.140625" style="2" customWidth="1"/>
    <col min="9734" max="9734" width="11.42578125" style="2"/>
    <col min="9735" max="9735" width="85.42578125" style="2" customWidth="1"/>
    <col min="9736" max="9977" width="11.42578125" style="2"/>
    <col min="9978" max="9982" width="0" style="2" hidden="1" customWidth="1"/>
    <col min="9983" max="9983" width="14.7109375" style="2" customWidth="1"/>
    <col min="9984" max="9984" width="58.85546875" style="2" customWidth="1"/>
    <col min="9985" max="9985" width="13.85546875" style="2" customWidth="1"/>
    <col min="9986" max="9987" width="13.7109375" style="2" customWidth="1"/>
    <col min="9988" max="9988" width="12.28515625" style="2" customWidth="1"/>
    <col min="9989" max="9989" width="12.140625" style="2" customWidth="1"/>
    <col min="9990" max="9990" width="11.42578125" style="2"/>
    <col min="9991" max="9991" width="85.42578125" style="2" customWidth="1"/>
    <col min="9992" max="10233" width="11.42578125" style="2"/>
    <col min="10234" max="10238" width="0" style="2" hidden="1" customWidth="1"/>
    <col min="10239" max="10239" width="14.7109375" style="2" customWidth="1"/>
    <col min="10240" max="10240" width="58.85546875" style="2" customWidth="1"/>
    <col min="10241" max="10241" width="13.85546875" style="2" customWidth="1"/>
    <col min="10242" max="10243" width="13.7109375" style="2" customWidth="1"/>
    <col min="10244" max="10244" width="12.28515625" style="2" customWidth="1"/>
    <col min="10245" max="10245" width="12.140625" style="2" customWidth="1"/>
    <col min="10246" max="10246" width="11.42578125" style="2"/>
    <col min="10247" max="10247" width="85.42578125" style="2" customWidth="1"/>
    <col min="10248" max="10489" width="11.42578125" style="2"/>
    <col min="10490" max="10494" width="0" style="2" hidden="1" customWidth="1"/>
    <col min="10495" max="10495" width="14.7109375" style="2" customWidth="1"/>
    <col min="10496" max="10496" width="58.85546875" style="2" customWidth="1"/>
    <col min="10497" max="10497" width="13.85546875" style="2" customWidth="1"/>
    <col min="10498" max="10499" width="13.7109375" style="2" customWidth="1"/>
    <col min="10500" max="10500" width="12.28515625" style="2" customWidth="1"/>
    <col min="10501" max="10501" width="12.140625" style="2" customWidth="1"/>
    <col min="10502" max="10502" width="11.42578125" style="2"/>
    <col min="10503" max="10503" width="85.42578125" style="2" customWidth="1"/>
    <col min="10504" max="10745" width="11.42578125" style="2"/>
    <col min="10746" max="10750" width="0" style="2" hidden="1" customWidth="1"/>
    <col min="10751" max="10751" width="14.7109375" style="2" customWidth="1"/>
    <col min="10752" max="10752" width="58.85546875" style="2" customWidth="1"/>
    <col min="10753" max="10753" width="13.85546875" style="2" customWidth="1"/>
    <col min="10754" max="10755" width="13.7109375" style="2" customWidth="1"/>
    <col min="10756" max="10756" width="12.28515625" style="2" customWidth="1"/>
    <col min="10757" max="10757" width="12.140625" style="2" customWidth="1"/>
    <col min="10758" max="10758" width="11.42578125" style="2"/>
    <col min="10759" max="10759" width="85.42578125" style="2" customWidth="1"/>
    <col min="10760" max="11001" width="11.42578125" style="2"/>
    <col min="11002" max="11006" width="0" style="2" hidden="1" customWidth="1"/>
    <col min="11007" max="11007" width="14.7109375" style="2" customWidth="1"/>
    <col min="11008" max="11008" width="58.85546875" style="2" customWidth="1"/>
    <col min="11009" max="11009" width="13.85546875" style="2" customWidth="1"/>
    <col min="11010" max="11011" width="13.7109375" style="2" customWidth="1"/>
    <col min="11012" max="11012" width="12.28515625" style="2" customWidth="1"/>
    <col min="11013" max="11013" width="12.140625" style="2" customWidth="1"/>
    <col min="11014" max="11014" width="11.42578125" style="2"/>
    <col min="11015" max="11015" width="85.42578125" style="2" customWidth="1"/>
    <col min="11016" max="11257" width="11.42578125" style="2"/>
    <col min="11258" max="11262" width="0" style="2" hidden="1" customWidth="1"/>
    <col min="11263" max="11263" width="14.7109375" style="2" customWidth="1"/>
    <col min="11264" max="11264" width="58.85546875" style="2" customWidth="1"/>
    <col min="11265" max="11265" width="13.85546875" style="2" customWidth="1"/>
    <col min="11266" max="11267" width="13.7109375" style="2" customWidth="1"/>
    <col min="11268" max="11268" width="12.28515625" style="2" customWidth="1"/>
    <col min="11269" max="11269" width="12.140625" style="2" customWidth="1"/>
    <col min="11270" max="11270" width="11.42578125" style="2"/>
    <col min="11271" max="11271" width="85.42578125" style="2" customWidth="1"/>
    <col min="11272" max="11513" width="11.42578125" style="2"/>
    <col min="11514" max="11518" width="0" style="2" hidden="1" customWidth="1"/>
    <col min="11519" max="11519" width="14.7109375" style="2" customWidth="1"/>
    <col min="11520" max="11520" width="58.85546875" style="2" customWidth="1"/>
    <col min="11521" max="11521" width="13.85546875" style="2" customWidth="1"/>
    <col min="11522" max="11523" width="13.7109375" style="2" customWidth="1"/>
    <col min="11524" max="11524" width="12.28515625" style="2" customWidth="1"/>
    <col min="11525" max="11525" width="12.140625" style="2" customWidth="1"/>
    <col min="11526" max="11526" width="11.42578125" style="2"/>
    <col min="11527" max="11527" width="85.42578125" style="2" customWidth="1"/>
    <col min="11528" max="11769" width="11.42578125" style="2"/>
    <col min="11770" max="11774" width="0" style="2" hidden="1" customWidth="1"/>
    <col min="11775" max="11775" width="14.7109375" style="2" customWidth="1"/>
    <col min="11776" max="11776" width="58.85546875" style="2" customWidth="1"/>
    <col min="11777" max="11777" width="13.85546875" style="2" customWidth="1"/>
    <col min="11778" max="11779" width="13.7109375" style="2" customWidth="1"/>
    <col min="11780" max="11780" width="12.28515625" style="2" customWidth="1"/>
    <col min="11781" max="11781" width="12.140625" style="2" customWidth="1"/>
    <col min="11782" max="11782" width="11.42578125" style="2"/>
    <col min="11783" max="11783" width="85.42578125" style="2" customWidth="1"/>
    <col min="11784" max="12025" width="11.42578125" style="2"/>
    <col min="12026" max="12030" width="0" style="2" hidden="1" customWidth="1"/>
    <col min="12031" max="12031" width="14.7109375" style="2" customWidth="1"/>
    <col min="12032" max="12032" width="58.85546875" style="2" customWidth="1"/>
    <col min="12033" max="12033" width="13.85546875" style="2" customWidth="1"/>
    <col min="12034" max="12035" width="13.7109375" style="2" customWidth="1"/>
    <col min="12036" max="12036" width="12.28515625" style="2" customWidth="1"/>
    <col min="12037" max="12037" width="12.140625" style="2" customWidth="1"/>
    <col min="12038" max="12038" width="11.42578125" style="2"/>
    <col min="12039" max="12039" width="85.42578125" style="2" customWidth="1"/>
    <col min="12040" max="12281" width="11.42578125" style="2"/>
    <col min="12282" max="12286" width="0" style="2" hidden="1" customWidth="1"/>
    <col min="12287" max="12287" width="14.7109375" style="2" customWidth="1"/>
    <col min="12288" max="12288" width="58.85546875" style="2" customWidth="1"/>
    <col min="12289" max="12289" width="13.85546875" style="2" customWidth="1"/>
    <col min="12290" max="12291" width="13.7109375" style="2" customWidth="1"/>
    <col min="12292" max="12292" width="12.28515625" style="2" customWidth="1"/>
    <col min="12293" max="12293" width="12.140625" style="2" customWidth="1"/>
    <col min="12294" max="12294" width="11.42578125" style="2"/>
    <col min="12295" max="12295" width="85.42578125" style="2" customWidth="1"/>
    <col min="12296" max="12537" width="11.42578125" style="2"/>
    <col min="12538" max="12542" width="0" style="2" hidden="1" customWidth="1"/>
    <col min="12543" max="12543" width="14.7109375" style="2" customWidth="1"/>
    <col min="12544" max="12544" width="58.85546875" style="2" customWidth="1"/>
    <col min="12545" max="12545" width="13.85546875" style="2" customWidth="1"/>
    <col min="12546" max="12547" width="13.7109375" style="2" customWidth="1"/>
    <col min="12548" max="12548" width="12.28515625" style="2" customWidth="1"/>
    <col min="12549" max="12549" width="12.140625" style="2" customWidth="1"/>
    <col min="12550" max="12550" width="11.42578125" style="2"/>
    <col min="12551" max="12551" width="85.42578125" style="2" customWidth="1"/>
    <col min="12552" max="12793" width="11.42578125" style="2"/>
    <col min="12794" max="12798" width="0" style="2" hidden="1" customWidth="1"/>
    <col min="12799" max="12799" width="14.7109375" style="2" customWidth="1"/>
    <col min="12800" max="12800" width="58.85546875" style="2" customWidth="1"/>
    <col min="12801" max="12801" width="13.85546875" style="2" customWidth="1"/>
    <col min="12802" max="12803" width="13.7109375" style="2" customWidth="1"/>
    <col min="12804" max="12804" width="12.28515625" style="2" customWidth="1"/>
    <col min="12805" max="12805" width="12.140625" style="2" customWidth="1"/>
    <col min="12806" max="12806" width="11.42578125" style="2"/>
    <col min="12807" max="12807" width="85.42578125" style="2" customWidth="1"/>
    <col min="12808" max="13049" width="11.42578125" style="2"/>
    <col min="13050" max="13054" width="0" style="2" hidden="1" customWidth="1"/>
    <col min="13055" max="13055" width="14.7109375" style="2" customWidth="1"/>
    <col min="13056" max="13056" width="58.85546875" style="2" customWidth="1"/>
    <col min="13057" max="13057" width="13.85546875" style="2" customWidth="1"/>
    <col min="13058" max="13059" width="13.7109375" style="2" customWidth="1"/>
    <col min="13060" max="13060" width="12.28515625" style="2" customWidth="1"/>
    <col min="13061" max="13061" width="12.140625" style="2" customWidth="1"/>
    <col min="13062" max="13062" width="11.42578125" style="2"/>
    <col min="13063" max="13063" width="85.42578125" style="2" customWidth="1"/>
    <col min="13064" max="13305" width="11.42578125" style="2"/>
    <col min="13306" max="13310" width="0" style="2" hidden="1" customWidth="1"/>
    <col min="13311" max="13311" width="14.7109375" style="2" customWidth="1"/>
    <col min="13312" max="13312" width="58.85546875" style="2" customWidth="1"/>
    <col min="13313" max="13313" width="13.85546875" style="2" customWidth="1"/>
    <col min="13314" max="13315" width="13.7109375" style="2" customWidth="1"/>
    <col min="13316" max="13316" width="12.28515625" style="2" customWidth="1"/>
    <col min="13317" max="13317" width="12.140625" style="2" customWidth="1"/>
    <col min="13318" max="13318" width="11.42578125" style="2"/>
    <col min="13319" max="13319" width="85.42578125" style="2" customWidth="1"/>
    <col min="13320" max="13561" width="11.42578125" style="2"/>
    <col min="13562" max="13566" width="0" style="2" hidden="1" customWidth="1"/>
    <col min="13567" max="13567" width="14.7109375" style="2" customWidth="1"/>
    <col min="13568" max="13568" width="58.85546875" style="2" customWidth="1"/>
    <col min="13569" max="13569" width="13.85546875" style="2" customWidth="1"/>
    <col min="13570" max="13571" width="13.7109375" style="2" customWidth="1"/>
    <col min="13572" max="13572" width="12.28515625" style="2" customWidth="1"/>
    <col min="13573" max="13573" width="12.140625" style="2" customWidth="1"/>
    <col min="13574" max="13574" width="11.42578125" style="2"/>
    <col min="13575" max="13575" width="85.42578125" style="2" customWidth="1"/>
    <col min="13576" max="13817" width="11.42578125" style="2"/>
    <col min="13818" max="13822" width="0" style="2" hidden="1" customWidth="1"/>
    <col min="13823" max="13823" width="14.7109375" style="2" customWidth="1"/>
    <col min="13824" max="13824" width="58.85546875" style="2" customWidth="1"/>
    <col min="13825" max="13825" width="13.85546875" style="2" customWidth="1"/>
    <col min="13826" max="13827" width="13.7109375" style="2" customWidth="1"/>
    <col min="13828" max="13828" width="12.28515625" style="2" customWidth="1"/>
    <col min="13829" max="13829" width="12.140625" style="2" customWidth="1"/>
    <col min="13830" max="13830" width="11.42578125" style="2"/>
    <col min="13831" max="13831" width="85.42578125" style="2" customWidth="1"/>
    <col min="13832" max="14073" width="11.42578125" style="2"/>
    <col min="14074" max="14078" width="0" style="2" hidden="1" customWidth="1"/>
    <col min="14079" max="14079" width="14.7109375" style="2" customWidth="1"/>
    <col min="14080" max="14080" width="58.85546875" style="2" customWidth="1"/>
    <col min="14081" max="14081" width="13.85546875" style="2" customWidth="1"/>
    <col min="14082" max="14083" width="13.7109375" style="2" customWidth="1"/>
    <col min="14084" max="14084" width="12.28515625" style="2" customWidth="1"/>
    <col min="14085" max="14085" width="12.140625" style="2" customWidth="1"/>
    <col min="14086" max="14086" width="11.42578125" style="2"/>
    <col min="14087" max="14087" width="85.42578125" style="2" customWidth="1"/>
    <col min="14088" max="14329" width="11.42578125" style="2"/>
    <col min="14330" max="14334" width="0" style="2" hidden="1" customWidth="1"/>
    <col min="14335" max="14335" width="14.7109375" style="2" customWidth="1"/>
    <col min="14336" max="14336" width="58.85546875" style="2" customWidth="1"/>
    <col min="14337" max="14337" width="13.85546875" style="2" customWidth="1"/>
    <col min="14338" max="14339" width="13.7109375" style="2" customWidth="1"/>
    <col min="14340" max="14340" width="12.28515625" style="2" customWidth="1"/>
    <col min="14341" max="14341" width="12.140625" style="2" customWidth="1"/>
    <col min="14342" max="14342" width="11.42578125" style="2"/>
    <col min="14343" max="14343" width="85.42578125" style="2" customWidth="1"/>
    <col min="14344" max="14585" width="11.42578125" style="2"/>
    <col min="14586" max="14590" width="0" style="2" hidden="1" customWidth="1"/>
    <col min="14591" max="14591" width="14.7109375" style="2" customWidth="1"/>
    <col min="14592" max="14592" width="58.85546875" style="2" customWidth="1"/>
    <col min="14593" max="14593" width="13.85546875" style="2" customWidth="1"/>
    <col min="14594" max="14595" width="13.7109375" style="2" customWidth="1"/>
    <col min="14596" max="14596" width="12.28515625" style="2" customWidth="1"/>
    <col min="14597" max="14597" width="12.140625" style="2" customWidth="1"/>
    <col min="14598" max="14598" width="11.42578125" style="2"/>
    <col min="14599" max="14599" width="85.42578125" style="2" customWidth="1"/>
    <col min="14600" max="14841" width="11.42578125" style="2"/>
    <col min="14842" max="14846" width="0" style="2" hidden="1" customWidth="1"/>
    <col min="14847" max="14847" width="14.7109375" style="2" customWidth="1"/>
    <col min="14848" max="14848" width="58.85546875" style="2" customWidth="1"/>
    <col min="14849" max="14849" width="13.85546875" style="2" customWidth="1"/>
    <col min="14850" max="14851" width="13.7109375" style="2" customWidth="1"/>
    <col min="14852" max="14852" width="12.28515625" style="2" customWidth="1"/>
    <col min="14853" max="14853" width="12.140625" style="2" customWidth="1"/>
    <col min="14854" max="14854" width="11.42578125" style="2"/>
    <col min="14855" max="14855" width="85.42578125" style="2" customWidth="1"/>
    <col min="14856" max="15097" width="11.42578125" style="2"/>
    <col min="15098" max="15102" width="0" style="2" hidden="1" customWidth="1"/>
    <col min="15103" max="15103" width="14.7109375" style="2" customWidth="1"/>
    <col min="15104" max="15104" width="58.85546875" style="2" customWidth="1"/>
    <col min="15105" max="15105" width="13.85546875" style="2" customWidth="1"/>
    <col min="15106" max="15107" width="13.7109375" style="2" customWidth="1"/>
    <col min="15108" max="15108" width="12.28515625" style="2" customWidth="1"/>
    <col min="15109" max="15109" width="12.140625" style="2" customWidth="1"/>
    <col min="15110" max="15110" width="11.42578125" style="2"/>
    <col min="15111" max="15111" width="85.42578125" style="2" customWidth="1"/>
    <col min="15112" max="15353" width="11.42578125" style="2"/>
    <col min="15354" max="15358" width="0" style="2" hidden="1" customWidth="1"/>
    <col min="15359" max="15359" width="14.7109375" style="2" customWidth="1"/>
    <col min="15360" max="15360" width="58.85546875" style="2" customWidth="1"/>
    <col min="15361" max="15361" width="13.85546875" style="2" customWidth="1"/>
    <col min="15362" max="15363" width="13.7109375" style="2" customWidth="1"/>
    <col min="15364" max="15364" width="12.28515625" style="2" customWidth="1"/>
    <col min="15365" max="15365" width="12.140625" style="2" customWidth="1"/>
    <col min="15366" max="15366" width="11.42578125" style="2"/>
    <col min="15367" max="15367" width="85.42578125" style="2" customWidth="1"/>
    <col min="15368" max="15609" width="11.42578125" style="2"/>
    <col min="15610" max="15614" width="0" style="2" hidden="1" customWidth="1"/>
    <col min="15615" max="15615" width="14.7109375" style="2" customWidth="1"/>
    <col min="15616" max="15616" width="58.85546875" style="2" customWidth="1"/>
    <col min="15617" max="15617" width="13.85546875" style="2" customWidth="1"/>
    <col min="15618" max="15619" width="13.7109375" style="2" customWidth="1"/>
    <col min="15620" max="15620" width="12.28515625" style="2" customWidth="1"/>
    <col min="15621" max="15621" width="12.140625" style="2" customWidth="1"/>
    <col min="15622" max="15622" width="11.42578125" style="2"/>
    <col min="15623" max="15623" width="85.42578125" style="2" customWidth="1"/>
    <col min="15624" max="15865" width="11.42578125" style="2"/>
    <col min="15866" max="15870" width="0" style="2" hidden="1" customWidth="1"/>
    <col min="15871" max="15871" width="14.7109375" style="2" customWidth="1"/>
    <col min="15872" max="15872" width="58.85546875" style="2" customWidth="1"/>
    <col min="15873" max="15873" width="13.85546875" style="2" customWidth="1"/>
    <col min="15874" max="15875" width="13.7109375" style="2" customWidth="1"/>
    <col min="15876" max="15876" width="12.28515625" style="2" customWidth="1"/>
    <col min="15877" max="15877" width="12.140625" style="2" customWidth="1"/>
    <col min="15878" max="15878" width="11.42578125" style="2"/>
    <col min="15879" max="15879" width="85.42578125" style="2" customWidth="1"/>
    <col min="15880" max="16121" width="11.42578125" style="2"/>
    <col min="16122" max="16126" width="0" style="2" hidden="1" customWidth="1"/>
    <col min="16127" max="16127" width="14.7109375" style="2" customWidth="1"/>
    <col min="16128" max="16128" width="58.85546875" style="2" customWidth="1"/>
    <col min="16129" max="16129" width="13.85546875" style="2" customWidth="1"/>
    <col min="16130" max="16131" width="13.7109375" style="2" customWidth="1"/>
    <col min="16132" max="16132" width="12.28515625" style="2" customWidth="1"/>
    <col min="16133" max="16133" width="12.140625" style="2" customWidth="1"/>
    <col min="16134" max="16134" width="11.42578125" style="2"/>
    <col min="16135" max="16135" width="85.42578125" style="2" customWidth="1"/>
    <col min="16136" max="16384" width="11.42578125" style="2"/>
  </cols>
  <sheetData>
    <row r="1" spans="1:13">
      <c r="A1" s="182" t="s">
        <v>181</v>
      </c>
      <c r="B1" s="66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B2" s="185" t="s">
        <v>86</v>
      </c>
      <c r="C2" s="185" t="s">
        <v>18</v>
      </c>
      <c r="D2" s="185" t="s">
        <v>18</v>
      </c>
      <c r="E2" s="185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B3" s="186" t="s">
        <v>84</v>
      </c>
      <c r="C3" s="186"/>
      <c r="D3" s="186"/>
      <c r="E3" s="186"/>
      <c r="F3" s="59"/>
      <c r="G3" s="59"/>
      <c r="H3" s="59"/>
      <c r="I3" s="57"/>
      <c r="J3" s="58"/>
      <c r="K3" s="59"/>
      <c r="L3" s="6"/>
      <c r="M3" s="6"/>
    </row>
    <row r="4" spans="1:13" ht="9.9499999999999993" customHeight="1">
      <c r="B4" s="103"/>
      <c r="C4" s="3"/>
      <c r="D4" s="3"/>
      <c r="E4" s="3"/>
      <c r="F4" s="6"/>
      <c r="G4" s="6"/>
      <c r="H4" s="6"/>
      <c r="I4" s="56"/>
      <c r="J4" s="56"/>
      <c r="K4" s="6"/>
      <c r="L4" s="6"/>
      <c r="M4" s="6"/>
    </row>
    <row r="5" spans="1:13" ht="20.100000000000001" customHeight="1">
      <c r="B5" s="136"/>
      <c r="C5" s="135">
        <v>2015</v>
      </c>
      <c r="D5" s="135">
        <v>2016</v>
      </c>
      <c r="E5" s="135">
        <v>2017</v>
      </c>
      <c r="F5" s="64"/>
      <c r="G5" s="64"/>
      <c r="H5" s="64"/>
      <c r="I5" s="64"/>
      <c r="J5" s="64"/>
      <c r="K5" s="64"/>
      <c r="L5" s="6"/>
      <c r="M5" s="6"/>
    </row>
    <row r="6" spans="1:13" ht="20.100000000000001" customHeight="1">
      <c r="B6" s="132" t="s">
        <v>59</v>
      </c>
      <c r="C6" s="131">
        <v>-0.02</v>
      </c>
      <c r="D6" s="131">
        <v>-0.3</v>
      </c>
      <c r="E6" s="131">
        <v>-0.3</v>
      </c>
      <c r="F6" s="60"/>
      <c r="G6" s="65"/>
      <c r="H6" s="65"/>
      <c r="I6" s="65"/>
      <c r="J6" s="65"/>
      <c r="K6" s="65"/>
      <c r="L6" s="6"/>
      <c r="M6" s="6"/>
    </row>
    <row r="7" spans="1:13" ht="20.100000000000001" customHeight="1">
      <c r="B7" s="132" t="s">
        <v>60</v>
      </c>
      <c r="C7" s="134">
        <v>1.8</v>
      </c>
      <c r="D7" s="134">
        <v>1.7</v>
      </c>
      <c r="E7" s="134">
        <v>1.9</v>
      </c>
      <c r="F7" s="60"/>
      <c r="G7" s="65"/>
      <c r="H7" s="65"/>
      <c r="I7" s="65"/>
      <c r="J7" s="65"/>
      <c r="K7" s="65"/>
      <c r="L7" s="6"/>
      <c r="M7" s="6"/>
    </row>
    <row r="8" spans="1:13" ht="20.100000000000001" customHeight="1">
      <c r="B8" s="132" t="s">
        <v>133</v>
      </c>
      <c r="C8" s="133">
        <v>1.1100000000000001</v>
      </c>
      <c r="D8" s="133">
        <v>1.1000000000000001</v>
      </c>
      <c r="E8" s="133">
        <v>1.1000000000000001</v>
      </c>
      <c r="F8" s="61"/>
      <c r="G8" s="65"/>
      <c r="H8" s="65"/>
      <c r="I8" s="65"/>
      <c r="J8" s="65"/>
      <c r="K8" s="65"/>
      <c r="L8" s="6"/>
      <c r="M8" s="6"/>
    </row>
    <row r="9" spans="1:13" ht="20.100000000000001" customHeight="1">
      <c r="B9" s="132" t="s">
        <v>134</v>
      </c>
      <c r="C9" s="131">
        <v>3.2</v>
      </c>
      <c r="D9" s="131">
        <v>3.1</v>
      </c>
      <c r="E9" s="131">
        <v>3.5</v>
      </c>
      <c r="F9" s="60"/>
      <c r="G9" s="65"/>
      <c r="H9" s="65"/>
      <c r="I9" s="65"/>
      <c r="J9" s="65"/>
      <c r="K9" s="65"/>
      <c r="L9" s="6"/>
      <c r="M9" s="6"/>
    </row>
    <row r="10" spans="1:13" ht="20.100000000000001" customHeight="1">
      <c r="B10" s="132" t="s">
        <v>135</v>
      </c>
      <c r="C10" s="131">
        <v>1.9</v>
      </c>
      <c r="D10" s="131">
        <v>1.6</v>
      </c>
      <c r="E10" s="131">
        <v>1.5</v>
      </c>
      <c r="F10" s="61"/>
      <c r="G10" s="65"/>
      <c r="H10" s="65"/>
      <c r="I10" s="65"/>
      <c r="J10" s="65"/>
      <c r="K10" s="65"/>
      <c r="L10" s="6"/>
      <c r="M10" s="6"/>
    </row>
    <row r="11" spans="1:13" ht="20.100000000000001" customHeight="1">
      <c r="B11" s="132" t="s">
        <v>89</v>
      </c>
      <c r="C11" s="131">
        <v>52.2</v>
      </c>
      <c r="D11" s="131">
        <v>43.4</v>
      </c>
      <c r="E11" s="131">
        <v>49.1</v>
      </c>
      <c r="F11" s="60"/>
      <c r="G11" s="65"/>
      <c r="H11" s="65"/>
      <c r="I11" s="65"/>
      <c r="J11" s="65"/>
      <c r="K11" s="65"/>
      <c r="L11" s="6"/>
      <c r="M11" s="6"/>
    </row>
    <row r="12" spans="1:13" ht="26.25" customHeight="1">
      <c r="B12" s="187" t="s">
        <v>83</v>
      </c>
      <c r="C12" s="188"/>
      <c r="D12" s="188"/>
      <c r="E12" s="189"/>
      <c r="F12" s="61"/>
      <c r="G12" s="61"/>
      <c r="H12" s="61"/>
      <c r="I12" s="61"/>
      <c r="J12" s="61"/>
      <c r="K12" s="61"/>
      <c r="L12" s="6"/>
      <c r="M12" s="6"/>
    </row>
    <row r="13" spans="1:13">
      <c r="F13" s="62"/>
      <c r="G13" s="62"/>
      <c r="H13" s="62"/>
      <c r="I13" s="63"/>
      <c r="J13" s="63"/>
      <c r="K13" s="63"/>
      <c r="L13" s="6"/>
      <c r="M13" s="6"/>
    </row>
  </sheetData>
  <mergeCells count="3">
    <mergeCell ref="B2:E2"/>
    <mergeCell ref="B3:E3"/>
    <mergeCell ref="B12:E12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5"/>
  <sheetViews>
    <sheetView showGridLines="0" zoomScaleNormal="10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2" customWidth="1"/>
    <col min="3" max="7" width="12.7109375" style="2" customWidth="1"/>
    <col min="8" max="16384" width="11.42578125" style="2"/>
  </cols>
  <sheetData>
    <row r="1" spans="1:7">
      <c r="A1" s="182" t="s">
        <v>181</v>
      </c>
    </row>
    <row r="2" spans="1:7" s="6" customFormat="1" ht="20.100000000000001" customHeight="1">
      <c r="A2" s="2"/>
      <c r="B2" s="185" t="s">
        <v>87</v>
      </c>
      <c r="C2" s="185"/>
      <c r="D2" s="185"/>
      <c r="E2" s="185"/>
      <c r="F2" s="185"/>
      <c r="G2" s="185"/>
    </row>
    <row r="3" spans="1:7" s="5" customFormat="1" ht="20.100000000000001" customHeight="1">
      <c r="A3" s="2"/>
      <c r="B3" s="192" t="s">
        <v>50</v>
      </c>
      <c r="C3" s="192"/>
      <c r="D3" s="192"/>
      <c r="E3" s="192"/>
      <c r="F3" s="192"/>
      <c r="G3" s="192"/>
    </row>
    <row r="4" spans="1:7" s="5" customFormat="1" ht="9.9499999999999993" customHeight="1">
      <c r="A4" s="2"/>
      <c r="B4" s="192"/>
      <c r="C4" s="192"/>
      <c r="D4" s="192"/>
      <c r="E4" s="192"/>
      <c r="F4" s="192"/>
      <c r="G4" s="192"/>
    </row>
    <row r="5" spans="1:7" ht="20.100000000000001" customHeight="1">
      <c r="B5" s="190"/>
      <c r="C5" s="190" t="s">
        <v>13</v>
      </c>
      <c r="D5" s="105">
        <v>2015</v>
      </c>
      <c r="E5" s="105">
        <v>2015</v>
      </c>
      <c r="F5" s="105">
        <v>2016</v>
      </c>
      <c r="G5" s="105">
        <v>2017</v>
      </c>
    </row>
    <row r="6" spans="1:7" ht="20.100000000000001" customHeight="1">
      <c r="B6" s="191"/>
      <c r="C6" s="191"/>
      <c r="D6" s="104" t="s">
        <v>19</v>
      </c>
      <c r="E6" s="193" t="s">
        <v>81</v>
      </c>
      <c r="F6" s="194"/>
      <c r="G6" s="194"/>
    </row>
    <row r="7" spans="1:7" ht="20.100000000000001" customHeight="1">
      <c r="B7" s="113" t="s">
        <v>51</v>
      </c>
      <c r="C7" s="106" t="s">
        <v>20</v>
      </c>
      <c r="D7" s="130">
        <v>98.831584414351539</v>
      </c>
      <c r="E7" s="107">
        <v>3.2047443407825282</v>
      </c>
      <c r="F7" s="107">
        <v>3.1711801543083062</v>
      </c>
      <c r="G7" s="107">
        <v>2.2999999999999998</v>
      </c>
    </row>
    <row r="8" spans="1:7" ht="20.100000000000001" customHeight="1">
      <c r="B8" s="108" t="s">
        <v>52</v>
      </c>
      <c r="C8" s="109"/>
      <c r="D8" s="121"/>
      <c r="E8" s="110">
        <v>0.24818668532124999</v>
      </c>
      <c r="F8" s="110">
        <v>0.5</v>
      </c>
      <c r="G8" s="110">
        <v>0.8</v>
      </c>
    </row>
    <row r="9" spans="1:7" ht="20.100000000000001" customHeight="1">
      <c r="B9" s="127" t="s">
        <v>21</v>
      </c>
      <c r="C9" s="109"/>
      <c r="D9" s="129"/>
      <c r="E9" s="128"/>
      <c r="F9" s="128"/>
      <c r="G9" s="128"/>
    </row>
    <row r="10" spans="1:7" ht="20.100000000000001" customHeight="1">
      <c r="B10" s="127" t="s">
        <v>16</v>
      </c>
      <c r="C10" s="109"/>
      <c r="D10" s="121"/>
      <c r="E10" s="110">
        <v>-0.10885885377723836</v>
      </c>
      <c r="F10" s="110">
        <v>0</v>
      </c>
      <c r="G10" s="110">
        <v>0.2</v>
      </c>
    </row>
    <row r="11" spans="1:7" ht="20.100000000000001" customHeight="1">
      <c r="B11" s="127" t="s">
        <v>22</v>
      </c>
      <c r="C11" s="109"/>
      <c r="D11" s="121"/>
      <c r="E11" s="110">
        <v>0.21328118029433352</v>
      </c>
      <c r="F11" s="110">
        <v>0.29364905500621763</v>
      </c>
      <c r="G11" s="110">
        <v>0.4</v>
      </c>
    </row>
    <row r="12" spans="1:7" ht="20.100000000000001" customHeight="1">
      <c r="B12" s="127" t="s">
        <v>23</v>
      </c>
      <c r="C12" s="109"/>
      <c r="D12" s="121"/>
      <c r="E12" s="110">
        <v>0.14374329999995439</v>
      </c>
      <c r="F12" s="110">
        <v>0.14374329999995439</v>
      </c>
      <c r="G12" s="110">
        <v>0.14374329999995439</v>
      </c>
    </row>
    <row r="13" spans="1:7" ht="20.100000000000001" customHeight="1">
      <c r="B13" s="30" t="s">
        <v>53</v>
      </c>
      <c r="C13" s="9" t="s">
        <v>20</v>
      </c>
      <c r="D13" s="137">
        <v>1075.6389999999999</v>
      </c>
      <c r="E13" s="10">
        <v>3.7235360767580161</v>
      </c>
      <c r="F13" s="10">
        <v>3.6</v>
      </c>
      <c r="G13" s="10">
        <v>3.8</v>
      </c>
    </row>
    <row r="14" spans="1:7" ht="20.100000000000001" customHeight="1">
      <c r="B14" s="125" t="s">
        <v>24</v>
      </c>
      <c r="C14" s="124"/>
      <c r="D14" s="123"/>
      <c r="E14" s="126"/>
      <c r="F14" s="126"/>
      <c r="G14" s="126"/>
    </row>
    <row r="15" spans="1:7" ht="20.100000000000001" customHeight="1">
      <c r="B15" s="108" t="s">
        <v>54</v>
      </c>
      <c r="C15" s="109" t="s">
        <v>25</v>
      </c>
      <c r="D15" s="121">
        <v>95.387679071979292</v>
      </c>
      <c r="E15" s="110">
        <v>2.8601926282339818</v>
      </c>
      <c r="F15" s="110">
        <v>3.3</v>
      </c>
      <c r="G15" s="110">
        <v>2.6</v>
      </c>
    </row>
    <row r="16" spans="1:7" ht="20.100000000000001" customHeight="1">
      <c r="B16" s="108" t="s">
        <v>55</v>
      </c>
      <c r="C16" s="109" t="s">
        <v>25</v>
      </c>
      <c r="D16" s="121">
        <v>94.542469542839598</v>
      </c>
      <c r="E16" s="110">
        <v>1.9735213443314636</v>
      </c>
      <c r="F16" s="110">
        <v>1</v>
      </c>
      <c r="G16" s="110">
        <v>0.9</v>
      </c>
    </row>
    <row r="17" spans="2:7" ht="20.100000000000001" customHeight="1">
      <c r="B17" s="108" t="s">
        <v>56</v>
      </c>
      <c r="C17" s="109" t="s">
        <v>26</v>
      </c>
      <c r="D17" s="121">
        <v>90.367018442893993</v>
      </c>
      <c r="E17" s="110">
        <v>6.0352434013160039</v>
      </c>
      <c r="F17" s="110">
        <v>5.4</v>
      </c>
      <c r="G17" s="110">
        <v>4.2</v>
      </c>
    </row>
    <row r="18" spans="2:7" ht="20.100000000000001" customHeight="1">
      <c r="B18" s="108" t="s">
        <v>90</v>
      </c>
      <c r="C18" s="109" t="s">
        <v>27</v>
      </c>
      <c r="D18" s="117">
        <v>65.665692043731539</v>
      </c>
      <c r="E18" s="116">
        <v>0.13695562806371581</v>
      </c>
      <c r="F18" s="116">
        <v>0</v>
      </c>
      <c r="G18" s="116">
        <v>0</v>
      </c>
    </row>
    <row r="19" spans="2:7" ht="20.100000000000001" customHeight="1">
      <c r="B19" s="108" t="s">
        <v>57</v>
      </c>
      <c r="C19" s="109" t="s">
        <v>28</v>
      </c>
      <c r="D19" s="121">
        <v>123.74097822581304</v>
      </c>
      <c r="E19" s="110">
        <v>4.862310305842632</v>
      </c>
      <c r="F19" s="110">
        <v>5.4</v>
      </c>
      <c r="G19" s="110">
        <v>5.7</v>
      </c>
    </row>
    <row r="20" spans="2:7" ht="20.100000000000001" customHeight="1">
      <c r="B20" s="30" t="s">
        <v>58</v>
      </c>
      <c r="C20" s="9" t="s">
        <v>29</v>
      </c>
      <c r="D20" s="67">
        <v>103.9456155014954</v>
      </c>
      <c r="E20" s="10">
        <v>5.6379065215589552</v>
      </c>
      <c r="F20" s="10">
        <v>7</v>
      </c>
      <c r="G20" s="10">
        <v>6.7</v>
      </c>
    </row>
    <row r="21" spans="2:7" ht="20.100000000000001" customHeight="1">
      <c r="B21" s="125" t="s">
        <v>30</v>
      </c>
      <c r="C21" s="124"/>
      <c r="D21" s="123"/>
      <c r="E21" s="122"/>
      <c r="F21" s="122"/>
      <c r="G21" s="122"/>
    </row>
    <row r="22" spans="2:7" ht="20.100000000000001" customHeight="1">
      <c r="B22" s="108" t="s">
        <v>31</v>
      </c>
      <c r="C22" s="109"/>
      <c r="D22" s="121"/>
      <c r="E22" s="110">
        <v>3.321809985294442</v>
      </c>
      <c r="F22" s="110">
        <v>3.2</v>
      </c>
      <c r="G22" s="110">
        <v>2.5</v>
      </c>
    </row>
    <row r="23" spans="2:7" ht="20.100000000000001" customHeight="1">
      <c r="B23" s="108" t="s">
        <v>32</v>
      </c>
      <c r="C23" s="109" t="s">
        <v>27</v>
      </c>
      <c r="D23" s="121"/>
      <c r="E23" s="110">
        <v>0.10366191750440833</v>
      </c>
      <c r="F23" s="110">
        <v>0</v>
      </c>
      <c r="G23" s="110">
        <v>0</v>
      </c>
    </row>
    <row r="24" spans="2:7" ht="20.100000000000001" customHeight="1">
      <c r="B24" s="30" t="s">
        <v>33</v>
      </c>
      <c r="C24" s="9" t="s">
        <v>34</v>
      </c>
      <c r="D24" s="67"/>
      <c r="E24" s="10">
        <v>-0.11706564451191381</v>
      </c>
      <c r="F24" s="10">
        <v>-0.3</v>
      </c>
      <c r="G24" s="10">
        <v>-0.2</v>
      </c>
    </row>
    <row r="25" spans="2:7" ht="20.100000000000001" customHeight="1">
      <c r="B25" s="120" t="s">
        <v>77</v>
      </c>
      <c r="C25" s="119"/>
      <c r="D25" s="119"/>
      <c r="E25" s="119"/>
      <c r="F25" s="119"/>
      <c r="G25" s="118"/>
    </row>
  </sheetData>
  <mergeCells count="6">
    <mergeCell ref="C5:C6"/>
    <mergeCell ref="B5:B6"/>
    <mergeCell ref="B4:G4"/>
    <mergeCell ref="E6:G6"/>
    <mergeCell ref="B2:G2"/>
    <mergeCell ref="B3:G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6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51.85546875" style="5" customWidth="1"/>
    <col min="3" max="7" width="13.7109375" style="5" customWidth="1"/>
    <col min="8" max="16384" width="11.42578125" style="5"/>
  </cols>
  <sheetData>
    <row r="1" spans="1:7">
      <c r="A1" s="182" t="s">
        <v>181</v>
      </c>
    </row>
    <row r="2" spans="1:7" s="1" customFormat="1" ht="20.100000000000001" customHeight="1">
      <c r="A2" s="2"/>
      <c r="B2" s="185" t="s">
        <v>136</v>
      </c>
      <c r="C2" s="185"/>
      <c r="D2" s="185"/>
      <c r="E2" s="185"/>
      <c r="F2" s="185"/>
      <c r="G2" s="185"/>
    </row>
    <row r="3" spans="1:7" s="1" customFormat="1" ht="9.9499999999999993" customHeight="1">
      <c r="A3" s="2"/>
      <c r="B3" s="103"/>
      <c r="C3" s="103"/>
      <c r="D3" s="103"/>
      <c r="E3" s="103"/>
      <c r="F3" s="103"/>
      <c r="G3" s="103"/>
    </row>
    <row r="4" spans="1:7" ht="20.100000000000001" customHeight="1">
      <c r="B4" s="190"/>
      <c r="C4" s="190" t="s">
        <v>13</v>
      </c>
      <c r="D4" s="105">
        <v>2015</v>
      </c>
      <c r="E4" s="105">
        <v>2015</v>
      </c>
      <c r="F4" s="105">
        <v>2016</v>
      </c>
      <c r="G4" s="105">
        <v>2017</v>
      </c>
    </row>
    <row r="5" spans="1:7" ht="20.100000000000001" customHeight="1">
      <c r="B5" s="191"/>
      <c r="C5" s="191"/>
      <c r="D5" s="104" t="s">
        <v>19</v>
      </c>
      <c r="E5" s="193" t="s">
        <v>82</v>
      </c>
      <c r="F5" s="194"/>
      <c r="G5" s="194"/>
    </row>
    <row r="6" spans="1:7" ht="20.100000000000001" customHeight="1">
      <c r="B6" s="113" t="s">
        <v>35</v>
      </c>
      <c r="C6" s="106"/>
      <c r="D6" s="107">
        <v>100.68853973169131</v>
      </c>
      <c r="E6" s="112">
        <v>0.50268206107118019</v>
      </c>
      <c r="F6" s="112">
        <v>0.66024279888527992</v>
      </c>
      <c r="G6" s="112">
        <v>1.4</v>
      </c>
    </row>
    <row r="7" spans="1:7" ht="20.100000000000001" customHeight="1">
      <c r="B7" s="108" t="s">
        <v>37</v>
      </c>
      <c r="C7" s="109"/>
      <c r="D7" s="110">
        <v>105.89935961978703</v>
      </c>
      <c r="E7" s="111">
        <v>-0.21185831835257574</v>
      </c>
      <c r="F7" s="111">
        <v>-0.24000000000000687</v>
      </c>
      <c r="G7" s="111">
        <v>1.3</v>
      </c>
    </row>
    <row r="8" spans="1:7" ht="20.100000000000001" customHeight="1">
      <c r="B8" s="108" t="s">
        <v>66</v>
      </c>
      <c r="C8" s="109"/>
      <c r="D8" s="110">
        <v>99.462902356279983</v>
      </c>
      <c r="E8" s="111">
        <v>1.2279083317148887</v>
      </c>
      <c r="F8" s="111">
        <v>0.3</v>
      </c>
      <c r="G8" s="111">
        <v>0.4</v>
      </c>
    </row>
    <row r="9" spans="1:7" ht="20.100000000000001" customHeight="1">
      <c r="B9" s="108" t="s">
        <v>67</v>
      </c>
      <c r="C9" s="109"/>
      <c r="D9" s="110">
        <v>94.251997386302861</v>
      </c>
      <c r="E9" s="111">
        <v>0.83878176933496196</v>
      </c>
      <c r="F9" s="111">
        <v>1</v>
      </c>
      <c r="G9" s="111">
        <v>1.1000000000000001</v>
      </c>
    </row>
    <row r="10" spans="1:7" ht="33.950000000000003" customHeight="1">
      <c r="B10" s="108" t="s">
        <v>68</v>
      </c>
      <c r="C10" s="109"/>
      <c r="D10" s="110">
        <v>104.55188845602849</v>
      </c>
      <c r="E10" s="111">
        <v>0.45940643112705182</v>
      </c>
      <c r="F10" s="111">
        <v>0.42636704076559617</v>
      </c>
      <c r="G10" s="111">
        <v>0.7</v>
      </c>
    </row>
    <row r="11" spans="1:7" ht="33.950000000000003" customHeight="1">
      <c r="B11" s="30" t="s">
        <v>69</v>
      </c>
      <c r="C11" s="9"/>
      <c r="D11" s="10">
        <v>109.66629214019788</v>
      </c>
      <c r="E11" s="53">
        <v>-0.25861236511115493</v>
      </c>
      <c r="F11" s="53">
        <v>-1.3140144654258945</v>
      </c>
      <c r="G11" s="53">
        <v>-0.5060489555576253</v>
      </c>
    </row>
    <row r="12" spans="1:7" ht="20.100000000000001" customHeight="1">
      <c r="B12" s="195" t="s">
        <v>36</v>
      </c>
      <c r="C12" s="196"/>
      <c r="D12" s="196"/>
      <c r="E12" s="196"/>
      <c r="F12" s="196"/>
      <c r="G12" s="197"/>
    </row>
    <row r="13" spans="1:7" ht="20.100000000000001" customHeight="1">
      <c r="B13" s="198" t="s">
        <v>77</v>
      </c>
      <c r="C13" s="199"/>
      <c r="D13" s="199"/>
      <c r="E13" s="199"/>
      <c r="F13" s="199"/>
      <c r="G13" s="200"/>
    </row>
    <row r="14" spans="1:7" ht="20.100000000000001" customHeight="1"/>
    <row r="15" spans="1:7" ht="20.100000000000001" customHeight="1"/>
    <row r="16" spans="1:7" ht="20.100000000000001" customHeight="1"/>
  </sheetData>
  <mergeCells count="6">
    <mergeCell ref="B2:G2"/>
    <mergeCell ref="B12:G12"/>
    <mergeCell ref="B13:G13"/>
    <mergeCell ref="C4:C5"/>
    <mergeCell ref="B4:B5"/>
    <mergeCell ref="E5:G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3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5.7109375" style="5" customWidth="1"/>
    <col min="3" max="6" width="12.7109375" style="5" customWidth="1"/>
    <col min="7" max="16384" width="11.42578125" style="5"/>
  </cols>
  <sheetData>
    <row r="1" spans="1:7">
      <c r="A1" s="182" t="s">
        <v>181</v>
      </c>
    </row>
    <row r="2" spans="1:7" s="1" customFormat="1" ht="20.100000000000001" customHeight="1">
      <c r="A2" s="2"/>
      <c r="B2" s="185" t="s">
        <v>137</v>
      </c>
      <c r="C2" s="185"/>
      <c r="D2" s="185"/>
      <c r="E2" s="185"/>
      <c r="F2" s="185"/>
      <c r="G2" s="185"/>
    </row>
    <row r="3" spans="1:7" s="1" customFormat="1" ht="9.9499999999999993" customHeight="1">
      <c r="A3" s="2"/>
      <c r="B3" s="103"/>
      <c r="C3" s="103"/>
      <c r="D3" s="103"/>
      <c r="E3" s="103"/>
      <c r="F3" s="103"/>
    </row>
    <row r="4" spans="1:7" ht="20.100000000000001" customHeight="1">
      <c r="B4" s="190"/>
      <c r="C4" s="190" t="s">
        <v>13</v>
      </c>
      <c r="D4" s="105">
        <v>2015</v>
      </c>
      <c r="E4" s="105">
        <v>2015</v>
      </c>
      <c r="F4" s="105">
        <v>2016</v>
      </c>
      <c r="G4" s="105">
        <v>2017</v>
      </c>
    </row>
    <row r="5" spans="1:7" ht="20.100000000000001" customHeight="1">
      <c r="B5" s="191"/>
      <c r="C5" s="191"/>
      <c r="D5" s="104" t="s">
        <v>19</v>
      </c>
      <c r="E5" s="193" t="s">
        <v>82</v>
      </c>
      <c r="F5" s="194"/>
      <c r="G5" s="194"/>
    </row>
    <row r="6" spans="1:7" ht="33">
      <c r="B6" s="108" t="s">
        <v>74</v>
      </c>
      <c r="C6" s="109"/>
      <c r="D6" s="117">
        <v>16885.036</v>
      </c>
      <c r="E6" s="116">
        <v>2.9522445888909399</v>
      </c>
      <c r="F6" s="116">
        <v>2.7</v>
      </c>
      <c r="G6" s="116">
        <v>2.2000000000000002</v>
      </c>
    </row>
    <row r="7" spans="1:7" ht="20.100000000000001" customHeight="1">
      <c r="B7" s="108" t="s">
        <v>80</v>
      </c>
      <c r="C7" s="109"/>
      <c r="D7" s="117"/>
      <c r="E7" s="116">
        <v>22.057278970771556</v>
      </c>
      <c r="F7" s="116">
        <v>19.7</v>
      </c>
      <c r="G7" s="116">
        <v>17.8</v>
      </c>
    </row>
    <row r="8" spans="1:7" ht="20.100000000000001" customHeight="1">
      <c r="B8" s="108" t="s">
        <v>70</v>
      </c>
      <c r="C8" s="109"/>
      <c r="D8" s="115">
        <v>63.268058418157914</v>
      </c>
      <c r="E8" s="114">
        <v>0.24525910328605516</v>
      </c>
      <c r="F8" s="114">
        <v>0.23431473264190483</v>
      </c>
      <c r="G8" s="114">
        <v>0.12677215828542643</v>
      </c>
    </row>
    <row r="9" spans="1:7" ht="20.100000000000001" customHeight="1">
      <c r="B9" s="108" t="s">
        <v>71</v>
      </c>
      <c r="C9" s="109" t="s">
        <v>15</v>
      </c>
      <c r="D9" s="115">
        <v>510.34399999999999</v>
      </c>
      <c r="E9" s="114">
        <v>3.7807675413623176</v>
      </c>
      <c r="F9" s="114">
        <v>3.6</v>
      </c>
      <c r="G9" s="114">
        <v>3.6</v>
      </c>
    </row>
    <row r="10" spans="1:7" ht="20.100000000000001" customHeight="1">
      <c r="B10" s="30" t="s">
        <v>72</v>
      </c>
      <c r="C10" s="9"/>
      <c r="D10" s="27">
        <v>35.104532049401023</v>
      </c>
      <c r="E10" s="28">
        <v>0.42816451551175305</v>
      </c>
      <c r="F10" s="28">
        <v>0.77818703298606628</v>
      </c>
      <c r="G10" s="28">
        <v>1.2529365508117118</v>
      </c>
    </row>
    <row r="11" spans="1:7" ht="20.100000000000001" customHeight="1">
      <c r="B11" s="207" t="s">
        <v>38</v>
      </c>
      <c r="C11" s="208"/>
      <c r="D11" s="208"/>
      <c r="E11" s="208"/>
      <c r="F11" s="208"/>
      <c r="G11" s="209"/>
    </row>
    <row r="12" spans="1:7" ht="20.100000000000001" customHeight="1">
      <c r="B12" s="201" t="s">
        <v>39</v>
      </c>
      <c r="C12" s="202"/>
      <c r="D12" s="202"/>
      <c r="E12" s="202"/>
      <c r="F12" s="202"/>
      <c r="G12" s="203"/>
    </row>
    <row r="13" spans="1:7" ht="20.100000000000001" customHeight="1">
      <c r="B13" s="204" t="s">
        <v>77</v>
      </c>
      <c r="C13" s="205"/>
      <c r="D13" s="205"/>
      <c r="E13" s="205"/>
      <c r="F13" s="205"/>
      <c r="G13" s="206"/>
    </row>
  </sheetData>
  <mergeCells count="7">
    <mergeCell ref="B2:G2"/>
    <mergeCell ref="B12:G12"/>
    <mergeCell ref="B13:G13"/>
    <mergeCell ref="C4:C5"/>
    <mergeCell ref="B4:B5"/>
    <mergeCell ref="B11:G11"/>
    <mergeCell ref="E5:G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35"/>
  <sheetViews>
    <sheetView showGridLines="0" zoomScaleNormal="100" workbookViewId="0">
      <selection activeCell="H16" sqref="H16"/>
    </sheetView>
  </sheetViews>
  <sheetFormatPr baseColWidth="10" defaultRowHeight="23.25"/>
  <cols>
    <col min="1" max="1" width="3" style="2" bestFit="1" customWidth="1"/>
    <col min="2" max="2" width="43.28515625" style="68" customWidth="1"/>
    <col min="3" max="3" width="18.140625" style="68" customWidth="1"/>
    <col min="4" max="5" width="15.42578125" style="68" customWidth="1"/>
    <col min="6" max="6" width="18.5703125" style="68" customWidth="1"/>
    <col min="7" max="8" width="15.42578125" style="68" customWidth="1"/>
    <col min="9" max="9" width="17.85546875" style="68" customWidth="1"/>
    <col min="10" max="11" width="15.42578125" style="68" customWidth="1"/>
    <col min="12" max="16384" width="11.42578125" style="68"/>
  </cols>
  <sheetData>
    <row r="1" spans="1:5" ht="45" customHeight="1">
      <c r="A1" s="182" t="s">
        <v>181</v>
      </c>
      <c r="B1" s="210" t="s">
        <v>138</v>
      </c>
      <c r="C1" s="210"/>
      <c r="D1" s="210"/>
      <c r="E1" s="210"/>
    </row>
    <row r="2" spans="1:5" ht="8.25" customHeight="1">
      <c r="B2" s="69"/>
      <c r="C2" s="70"/>
      <c r="D2" s="70"/>
      <c r="E2" s="71"/>
    </row>
    <row r="3" spans="1:5" s="73" customFormat="1" ht="33" customHeight="1">
      <c r="A3" s="2"/>
      <c r="B3" s="72" t="s">
        <v>94</v>
      </c>
      <c r="C3" s="101">
        <v>2016</v>
      </c>
      <c r="D3" s="101">
        <v>2017</v>
      </c>
      <c r="E3" s="101">
        <v>2018</v>
      </c>
    </row>
    <row r="4" spans="1:5" ht="27.75" customHeight="1">
      <c r="B4" s="153" t="s">
        <v>95</v>
      </c>
      <c r="C4" s="99">
        <v>-2.2000000000000002</v>
      </c>
      <c r="D4" s="99">
        <v>-1.1000000000000001</v>
      </c>
      <c r="E4" s="99">
        <v>-0.2</v>
      </c>
    </row>
    <row r="5" spans="1:5" ht="24.75" customHeight="1">
      <c r="B5" s="153" t="s">
        <v>96</v>
      </c>
      <c r="C5" s="99">
        <v>-0.3</v>
      </c>
      <c r="D5" s="99">
        <v>-0.1</v>
      </c>
      <c r="E5" s="99">
        <v>0</v>
      </c>
    </row>
    <row r="6" spans="1:5" ht="26.25" customHeight="1">
      <c r="B6" s="153" t="s">
        <v>130</v>
      </c>
      <c r="C6" s="99">
        <v>0</v>
      </c>
      <c r="D6" s="99">
        <v>0</v>
      </c>
      <c r="E6" s="99">
        <v>0</v>
      </c>
    </row>
    <row r="7" spans="1:5" ht="27" customHeight="1">
      <c r="B7" s="154" t="s">
        <v>97</v>
      </c>
      <c r="C7" s="99">
        <v>-0.3</v>
      </c>
      <c r="D7" s="99">
        <v>-0.2</v>
      </c>
      <c r="E7" s="99">
        <v>-0.1</v>
      </c>
    </row>
    <row r="8" spans="1:5" s="73" customFormat="1" ht="29.25" customHeight="1">
      <c r="A8" s="2"/>
      <c r="B8" s="154" t="s">
        <v>98</v>
      </c>
      <c r="C8" s="100">
        <v>-2.8</v>
      </c>
      <c r="D8" s="100">
        <f>SUM(D4:D7)</f>
        <v>-1.4000000000000001</v>
      </c>
      <c r="E8" s="100">
        <f>SUM(E4:E7)</f>
        <v>-0.30000000000000004</v>
      </c>
    </row>
    <row r="9" spans="1:5" s="73" customFormat="1" ht="12.75" customHeight="1">
      <c r="A9" s="2"/>
      <c r="B9" s="211"/>
      <c r="C9" s="211"/>
      <c r="D9" s="211"/>
      <c r="E9" s="211"/>
    </row>
    <row r="10" spans="1:5" s="74" customFormat="1" ht="16.5" customHeight="1">
      <c r="A10" s="2"/>
      <c r="B10" s="75"/>
      <c r="C10" s="76"/>
      <c r="D10" s="76"/>
    </row>
    <row r="11" spans="1:5" s="74" customFormat="1">
      <c r="A11" s="2"/>
    </row>
    <row r="12" spans="1:5" s="74" customFormat="1">
      <c r="A12" s="2"/>
    </row>
    <row r="13" spans="1:5" s="74" customFormat="1">
      <c r="A13" s="2"/>
    </row>
    <row r="14" spans="1:5" s="74" customFormat="1">
      <c r="A14" s="2"/>
    </row>
    <row r="15" spans="1:5" s="74" customFormat="1">
      <c r="A15" s="2"/>
    </row>
    <row r="16" spans="1:5" s="74" customFormat="1">
      <c r="A16" s="2"/>
    </row>
    <row r="17" spans="1:1" s="74" customFormat="1">
      <c r="A17" s="2"/>
    </row>
    <row r="18" spans="1:1" s="74" customFormat="1">
      <c r="A18" s="2"/>
    </row>
    <row r="19" spans="1:1" s="74" customFormat="1">
      <c r="A19" s="2"/>
    </row>
    <row r="20" spans="1:1" s="74" customFormat="1">
      <c r="A20" s="2"/>
    </row>
    <row r="21" spans="1:1" s="74" customFormat="1">
      <c r="A21" s="2"/>
    </row>
    <row r="22" spans="1:1" s="74" customFormat="1">
      <c r="A22" s="2"/>
    </row>
    <row r="23" spans="1:1" s="74" customFormat="1">
      <c r="A23" s="2"/>
    </row>
    <row r="24" spans="1:1" s="74" customFormat="1">
      <c r="A24" s="2"/>
    </row>
    <row r="25" spans="1:1" s="74" customFormat="1">
      <c r="A25" s="2"/>
    </row>
    <row r="26" spans="1:1" s="74" customFormat="1">
      <c r="A26" s="2"/>
    </row>
    <row r="27" spans="1:1" s="74" customFormat="1">
      <c r="A27" s="2"/>
    </row>
    <row r="28" spans="1:1" s="74" customFormat="1">
      <c r="A28" s="2"/>
    </row>
    <row r="29" spans="1:1" s="74" customFormat="1">
      <c r="A29" s="2"/>
    </row>
    <row r="30" spans="1:1" s="74" customFormat="1">
      <c r="A30" s="2"/>
    </row>
    <row r="31" spans="1:1" s="74" customFormat="1">
      <c r="A31" s="2"/>
    </row>
    <row r="32" spans="1:1" s="74" customFormat="1">
      <c r="A32" s="2"/>
    </row>
    <row r="33" spans="1:2" s="74" customFormat="1">
      <c r="A33" s="2"/>
    </row>
    <row r="34" spans="1:2" s="74" customFormat="1">
      <c r="A34" s="2"/>
    </row>
    <row r="35" spans="1:2" s="74" customFormat="1">
      <c r="A35" s="2"/>
      <c r="B35" s="68"/>
    </row>
  </sheetData>
  <mergeCells count="2">
    <mergeCell ref="B1:E1"/>
    <mergeCell ref="B9:E9"/>
  </mergeCells>
  <hyperlinks>
    <hyperlink ref="A1" location="Indice!A1" display="&lt;&lt;"/>
  </hyperlinks>
  <printOptions horizontalCentered="1"/>
  <pageMargins left="0" right="0" top="0.78740157480314965" bottom="0.98425196850393704" header="0" footer="0"/>
  <pageSetup paperSize="9" scale="48" fitToHeight="0" orientation="portrait" r:id="rId1"/>
  <headerFooter alignWithMargins="0"/>
  <ignoredErrors>
    <ignoredError sqref="D8:E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F11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2.85546875" customWidth="1"/>
  </cols>
  <sheetData>
    <row r="1" spans="1:6" ht="15">
      <c r="A1" s="182" t="s">
        <v>181</v>
      </c>
    </row>
    <row r="3" spans="1:6" s="74" customFormat="1" ht="27" customHeight="1">
      <c r="A3" s="2"/>
      <c r="B3" s="210" t="s">
        <v>139</v>
      </c>
      <c r="C3" s="210"/>
      <c r="D3" s="210"/>
      <c r="E3" s="210"/>
      <c r="F3" s="210"/>
    </row>
    <row r="4" spans="1:6" s="74" customFormat="1" ht="27" customHeight="1">
      <c r="A4" s="2"/>
      <c r="B4" s="210"/>
      <c r="C4" s="210"/>
      <c r="D4" s="210"/>
      <c r="E4" s="210"/>
      <c r="F4" s="152"/>
    </row>
    <row r="5" spans="1:6" s="74" customFormat="1" ht="27" customHeight="1">
      <c r="A5" s="2"/>
      <c r="B5" s="155" t="s">
        <v>131</v>
      </c>
      <c r="C5" s="101">
        <v>2016</v>
      </c>
      <c r="D5" s="101">
        <v>2017</v>
      </c>
      <c r="E5" s="101">
        <v>2018</v>
      </c>
      <c r="F5" s="101">
        <v>2019</v>
      </c>
    </row>
    <row r="6" spans="1:6" s="74" customFormat="1" ht="27" customHeight="1">
      <c r="A6" s="2"/>
      <c r="B6" s="153" t="s">
        <v>95</v>
      </c>
      <c r="C6" s="102">
        <v>-1.8</v>
      </c>
      <c r="D6" s="102">
        <v>-1.5</v>
      </c>
      <c r="E6" s="102">
        <v>-1.1000000000000001</v>
      </c>
      <c r="F6" s="102">
        <v>-0.9</v>
      </c>
    </row>
    <row r="7" spans="1:6" s="74" customFormat="1" ht="27" customHeight="1">
      <c r="A7" s="2"/>
      <c r="B7" s="153" t="s">
        <v>96</v>
      </c>
      <c r="C7" s="102">
        <v>-0.7</v>
      </c>
      <c r="D7" s="102">
        <v>-0.5</v>
      </c>
      <c r="E7" s="102">
        <v>-0.3</v>
      </c>
      <c r="F7" s="102">
        <v>0</v>
      </c>
    </row>
    <row r="8" spans="1:6" s="74" customFormat="1" ht="27" customHeight="1">
      <c r="A8" s="2"/>
      <c r="B8" s="153" t="s">
        <v>130</v>
      </c>
      <c r="C8" s="102">
        <v>0</v>
      </c>
      <c r="D8" s="102">
        <v>0</v>
      </c>
      <c r="E8" s="102">
        <f>C8-D8</f>
        <v>0</v>
      </c>
      <c r="F8" s="102">
        <v>0</v>
      </c>
    </row>
    <row r="9" spans="1:6" s="74" customFormat="1" ht="27" customHeight="1">
      <c r="A9" s="2"/>
      <c r="B9" s="154" t="s">
        <v>97</v>
      </c>
      <c r="C9" s="102">
        <v>-1.1000000000000001</v>
      </c>
      <c r="D9" s="102">
        <v>-0.9</v>
      </c>
      <c r="E9" s="102">
        <v>-0.8</v>
      </c>
      <c r="F9" s="102">
        <v>-0.7</v>
      </c>
    </row>
    <row r="10" spans="1:6" s="74" customFormat="1" ht="27" customHeight="1">
      <c r="A10" s="2"/>
      <c r="B10" s="154" t="s">
        <v>98</v>
      </c>
      <c r="C10" s="100">
        <f>SUM(C6:C9)</f>
        <v>-3.6</v>
      </c>
      <c r="D10" s="100">
        <f>SUM(D6:D9)</f>
        <v>-2.9</v>
      </c>
      <c r="E10" s="100">
        <f>SUM(E6:E9)</f>
        <v>-2.2000000000000002</v>
      </c>
      <c r="F10" s="100">
        <f>SUM(F6:F9)</f>
        <v>-1.6</v>
      </c>
    </row>
    <row r="11" spans="1:6" s="74" customFormat="1" ht="27" customHeight="1">
      <c r="A11" s="2"/>
    </row>
  </sheetData>
  <mergeCells count="2">
    <mergeCell ref="B3:F3"/>
    <mergeCell ref="B4:E4"/>
  </mergeCells>
  <hyperlinks>
    <hyperlink ref="A1" location="Indice!A1" display="&lt;&lt;"/>
  </hyperlinks>
  <pageMargins left="0.7" right="0.7" top="0.75" bottom="0.75" header="0.3" footer="0.3"/>
  <ignoredErrors>
    <ignoredError sqref="C10:F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6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6.140625" customWidth="1"/>
  </cols>
  <sheetData>
    <row r="1" spans="1:5" ht="15">
      <c r="A1" s="182" t="s">
        <v>181</v>
      </c>
    </row>
    <row r="3" spans="1:5" ht="59.25" customHeight="1">
      <c r="B3" s="210" t="s">
        <v>140</v>
      </c>
      <c r="C3" s="210"/>
      <c r="D3" s="210"/>
      <c r="E3" s="210"/>
    </row>
    <row r="4" spans="1:5">
      <c r="B4" s="210"/>
      <c r="C4" s="210"/>
      <c r="D4" s="210"/>
      <c r="E4" s="210"/>
    </row>
    <row r="5" spans="1:5">
      <c r="B5" s="155" t="s">
        <v>131</v>
      </c>
      <c r="C5" s="101">
        <v>2016</v>
      </c>
      <c r="D5" s="101">
        <v>2017</v>
      </c>
      <c r="E5" s="101">
        <v>2018</v>
      </c>
    </row>
    <row r="6" spans="1:5">
      <c r="B6" s="154" t="s">
        <v>98</v>
      </c>
      <c r="C6" s="102">
        <v>-4.5999999999999996</v>
      </c>
      <c r="D6" s="102">
        <v>-3.1</v>
      </c>
      <c r="E6" s="102">
        <v>-2.2000000000000002</v>
      </c>
    </row>
  </sheetData>
  <mergeCells count="2">
    <mergeCell ref="B3:E3"/>
    <mergeCell ref="B4:E4"/>
  </mergeCells>
  <hyperlinks>
    <hyperlink ref="A1" location="Indice!A1" display="&lt;&lt;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32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6" width="12.7109375" style="5" hidden="1" customWidth="1"/>
    <col min="7" max="10" width="12.7109375" style="5" customWidth="1"/>
    <col min="11" max="12" width="11.42578125" style="5"/>
    <col min="13" max="13" width="17.28515625" style="5" customWidth="1"/>
    <col min="14" max="16384" width="11.42578125" style="5"/>
  </cols>
  <sheetData>
    <row r="1" spans="1:14" ht="20.100000000000001" customHeight="1">
      <c r="A1" s="182" t="s">
        <v>181</v>
      </c>
    </row>
    <row r="2" spans="1:14" s="1" customFormat="1" ht="20.100000000000001" customHeight="1">
      <c r="A2" s="2"/>
      <c r="B2" s="212" t="s">
        <v>174</v>
      </c>
      <c r="C2" s="212"/>
      <c r="D2" s="212"/>
      <c r="E2" s="212"/>
      <c r="F2" s="212"/>
      <c r="G2" s="212"/>
      <c r="H2" s="212"/>
      <c r="I2" s="212"/>
      <c r="J2" s="212"/>
    </row>
    <row r="3" spans="1:14" s="1" customFormat="1" ht="9.9499999999999993" customHeight="1">
      <c r="A3" s="2"/>
      <c r="B3" s="20"/>
      <c r="C3" s="20"/>
      <c r="D3" s="20"/>
      <c r="E3" s="20"/>
      <c r="F3" s="138"/>
      <c r="G3" s="138"/>
      <c r="H3" s="138"/>
      <c r="I3" s="138"/>
      <c r="J3" s="138"/>
    </row>
    <row r="4" spans="1:14" ht="33.950000000000003" customHeight="1">
      <c r="B4" s="21"/>
      <c r="C4" s="21" t="s">
        <v>9</v>
      </c>
      <c r="D4" s="55">
        <v>2013</v>
      </c>
      <c r="E4" s="55">
        <v>2014</v>
      </c>
      <c r="F4" s="55">
        <v>2015</v>
      </c>
      <c r="G4" s="55">
        <v>2016</v>
      </c>
      <c r="H4" s="55">
        <v>2017</v>
      </c>
      <c r="I4" s="55">
        <v>2018</v>
      </c>
      <c r="J4" s="55">
        <v>2019</v>
      </c>
    </row>
    <row r="5" spans="1:14" ht="20.100000000000001" customHeight="1">
      <c r="B5" s="213" t="s">
        <v>85</v>
      </c>
      <c r="C5" s="214"/>
      <c r="D5" s="214"/>
      <c r="E5" s="214"/>
      <c r="F5" s="214"/>
      <c r="G5" s="214"/>
      <c r="H5" s="214"/>
      <c r="I5" s="214"/>
      <c r="J5" s="215"/>
    </row>
    <row r="6" spans="1:14" ht="20.100000000000001" customHeight="1">
      <c r="B6" s="144" t="s">
        <v>48</v>
      </c>
      <c r="C6" s="22" t="s">
        <v>0</v>
      </c>
      <c r="D6" s="23">
        <v>-7.005715489151096</v>
      </c>
      <c r="E6" s="23">
        <v>-5.9959017381451662</v>
      </c>
      <c r="F6" s="23">
        <v>-5.1283934479876629</v>
      </c>
      <c r="G6" s="23">
        <v>-4.5999999999999996</v>
      </c>
      <c r="H6" s="23">
        <v>-3.1</v>
      </c>
      <c r="I6" s="23">
        <v>-2.2000000000000002</v>
      </c>
      <c r="J6" s="23">
        <v>-1.3</v>
      </c>
      <c r="K6" s="19"/>
      <c r="L6" s="19"/>
      <c r="M6" s="19"/>
      <c r="N6" s="19"/>
    </row>
    <row r="7" spans="1:14" ht="20.100000000000001" customHeight="1">
      <c r="B7" s="145" t="s">
        <v>40</v>
      </c>
      <c r="C7" s="146" t="s">
        <v>1</v>
      </c>
      <c r="D7" s="146"/>
      <c r="E7" s="146"/>
      <c r="F7" s="147"/>
      <c r="G7" s="35">
        <v>-2.2000000000000002</v>
      </c>
      <c r="H7" s="35">
        <v>-1.1000000000000001</v>
      </c>
      <c r="I7" s="35">
        <v>-0.7</v>
      </c>
      <c r="J7" s="35">
        <v>-0.3</v>
      </c>
      <c r="K7" s="19"/>
      <c r="L7" s="19"/>
      <c r="M7" s="19"/>
      <c r="N7" s="19"/>
    </row>
    <row r="8" spans="1:14" ht="20.100000000000001" customHeight="1">
      <c r="B8" s="145" t="s">
        <v>41</v>
      </c>
      <c r="C8" s="146" t="s">
        <v>2</v>
      </c>
      <c r="D8" s="146"/>
      <c r="E8" s="146"/>
      <c r="F8" s="147"/>
      <c r="G8" s="35">
        <v>-0.7</v>
      </c>
      <c r="H8" s="35">
        <v>-0.6</v>
      </c>
      <c r="I8" s="35">
        <v>-0.3</v>
      </c>
      <c r="J8" s="35">
        <v>0</v>
      </c>
      <c r="K8" s="19"/>
      <c r="L8" s="19"/>
      <c r="M8" s="19"/>
      <c r="N8" s="19"/>
    </row>
    <row r="9" spans="1:14" ht="20.100000000000001" customHeight="1">
      <c r="B9" s="145" t="s">
        <v>42</v>
      </c>
      <c r="C9" s="146" t="s">
        <v>3</v>
      </c>
      <c r="D9" s="146"/>
      <c r="E9" s="146"/>
      <c r="F9" s="147"/>
      <c r="G9" s="35">
        <v>0</v>
      </c>
      <c r="H9" s="35">
        <v>0</v>
      </c>
      <c r="I9" s="35">
        <v>0</v>
      </c>
      <c r="J9" s="35">
        <v>0</v>
      </c>
      <c r="K9" s="19"/>
      <c r="L9" s="19"/>
      <c r="M9" s="19"/>
      <c r="N9" s="19"/>
    </row>
    <row r="10" spans="1:14" ht="20.100000000000001" customHeight="1">
      <c r="B10" s="148" t="s">
        <v>43</v>
      </c>
      <c r="C10" s="149" t="s">
        <v>4</v>
      </c>
      <c r="D10" s="149"/>
      <c r="E10" s="149"/>
      <c r="F10" s="150"/>
      <c r="G10" s="36">
        <v>-1.7</v>
      </c>
      <c r="H10" s="36">
        <v>-1.4</v>
      </c>
      <c r="I10" s="36">
        <v>-1.2</v>
      </c>
      <c r="J10" s="36">
        <v>-1</v>
      </c>
      <c r="K10" s="19"/>
      <c r="L10" s="19"/>
      <c r="M10" s="19"/>
      <c r="N10" s="19"/>
    </row>
    <row r="11" spans="1:14" ht="20.100000000000001" customHeight="1">
      <c r="B11" s="213" t="s">
        <v>88</v>
      </c>
      <c r="C11" s="214"/>
      <c r="D11" s="214"/>
      <c r="E11" s="214"/>
      <c r="F11" s="214"/>
      <c r="G11" s="214"/>
      <c r="H11" s="214"/>
      <c r="I11" s="214"/>
      <c r="J11" s="215"/>
      <c r="K11" s="19"/>
      <c r="L11" s="19"/>
      <c r="M11" s="19"/>
      <c r="N11" s="19"/>
    </row>
    <row r="12" spans="1:14" ht="20.100000000000001" customHeight="1">
      <c r="B12" s="39" t="s">
        <v>44</v>
      </c>
      <c r="C12" s="22" t="s">
        <v>5</v>
      </c>
      <c r="D12" s="14">
        <v>3.4726812878668216</v>
      </c>
      <c r="E12" s="14">
        <v>3.4739760372218607</v>
      </c>
      <c r="F12" s="14">
        <v>3.0890475336056058</v>
      </c>
      <c r="G12" s="14">
        <v>2.8</v>
      </c>
      <c r="H12" s="14">
        <v>2.7</v>
      </c>
      <c r="I12" s="14">
        <v>2.6</v>
      </c>
      <c r="J12" s="14">
        <v>2.5</v>
      </c>
      <c r="K12" s="19"/>
      <c r="L12" s="19"/>
      <c r="M12" s="19"/>
      <c r="N12" s="19"/>
    </row>
    <row r="13" spans="1:14" ht="20.100000000000001" customHeight="1">
      <c r="B13" s="39" t="s">
        <v>45</v>
      </c>
      <c r="C13" s="45"/>
      <c r="D13" s="25">
        <v>-3.5330342012842744</v>
      </c>
      <c r="E13" s="25">
        <v>-2.521925700923306</v>
      </c>
      <c r="F13" s="25">
        <v>-2.0393459143820571</v>
      </c>
      <c r="G13" s="25">
        <v>-1.8</v>
      </c>
      <c r="H13" s="25">
        <v>-0.5</v>
      </c>
      <c r="I13" s="25">
        <v>0.4</v>
      </c>
      <c r="J13" s="25">
        <v>1.2</v>
      </c>
      <c r="K13" s="19"/>
      <c r="L13" s="19"/>
      <c r="M13" s="19"/>
      <c r="N13" s="19"/>
    </row>
    <row r="14" spans="1:14" ht="20.100000000000001" customHeight="1">
      <c r="B14" s="54" t="s">
        <v>49</v>
      </c>
      <c r="C14" s="45"/>
      <c r="D14" s="25">
        <v>-0.28440944820472025</v>
      </c>
      <c r="E14" s="25">
        <v>-0.40066536486584214</v>
      </c>
      <c r="F14" s="25">
        <v>-0.13536139913112114</v>
      </c>
      <c r="G14" s="25">
        <v>-0.1</v>
      </c>
      <c r="H14" s="25">
        <v>0</v>
      </c>
      <c r="I14" s="25">
        <v>0</v>
      </c>
      <c r="J14" s="25">
        <v>0</v>
      </c>
      <c r="K14" s="19"/>
      <c r="L14" s="19"/>
      <c r="M14" s="19"/>
      <c r="N14" s="19"/>
    </row>
    <row r="15" spans="1:14" ht="20.100000000000001" customHeight="1">
      <c r="B15" s="40" t="s">
        <v>12</v>
      </c>
      <c r="C15" s="46"/>
      <c r="D15" s="38">
        <v>-0.3195096886413672</v>
      </c>
      <c r="E15" s="38">
        <v>-0.13018008244738555</v>
      </c>
      <c r="F15" s="38">
        <v>-4.9737876741174324E-2</v>
      </c>
      <c r="G15" s="25">
        <v>-0.2</v>
      </c>
      <c r="H15" s="25">
        <v>0</v>
      </c>
      <c r="I15" s="25">
        <v>0</v>
      </c>
      <c r="J15" s="25">
        <v>0</v>
      </c>
      <c r="K15" s="19"/>
      <c r="L15" s="19"/>
      <c r="M15" s="19"/>
      <c r="N15" s="19"/>
    </row>
    <row r="16" spans="1:14" ht="20.100000000000001" customHeight="1">
      <c r="B16" s="41" t="s">
        <v>91</v>
      </c>
      <c r="C16" s="47"/>
      <c r="D16" s="14">
        <v>-1.7058777138526438</v>
      </c>
      <c r="E16" s="14">
        <v>1.3789519458208499</v>
      </c>
      <c r="F16" s="14">
        <v>3.2047443407825282</v>
      </c>
      <c r="G16" s="14">
        <v>3.2</v>
      </c>
      <c r="H16" s="14">
        <v>2.5</v>
      </c>
      <c r="I16" s="14">
        <v>2.4</v>
      </c>
      <c r="J16" s="14">
        <v>2.4</v>
      </c>
      <c r="K16" s="19"/>
      <c r="L16" s="19"/>
      <c r="M16" s="19"/>
      <c r="N16" s="19"/>
    </row>
    <row r="17" spans="2:14" ht="20.100000000000001" customHeight="1">
      <c r="B17" s="39" t="s">
        <v>92</v>
      </c>
      <c r="C17" s="45"/>
      <c r="D17" s="18">
        <v>-0.58905816743560768</v>
      </c>
      <c r="E17" s="18">
        <v>-0.11401172388014746</v>
      </c>
      <c r="F17" s="18">
        <v>0.24818668532124999</v>
      </c>
      <c r="G17" s="18">
        <v>0.6</v>
      </c>
      <c r="H17" s="18">
        <v>0.9</v>
      </c>
      <c r="I17" s="18">
        <v>1.1000000000000001</v>
      </c>
      <c r="J17" s="18">
        <v>1.3</v>
      </c>
      <c r="K17" s="19"/>
      <c r="L17" s="19"/>
      <c r="M17" s="19"/>
      <c r="N17" s="19"/>
    </row>
    <row r="18" spans="2:14" ht="20.100000000000001" customHeight="1">
      <c r="B18" s="151" t="s">
        <v>21</v>
      </c>
      <c r="C18" s="48"/>
      <c r="D18" s="37"/>
      <c r="E18" s="37"/>
      <c r="F18" s="37"/>
      <c r="G18" s="37"/>
      <c r="H18" s="37"/>
      <c r="I18" s="37"/>
      <c r="J18" s="37"/>
      <c r="K18" s="19"/>
      <c r="L18" s="19"/>
      <c r="M18" s="19"/>
      <c r="N18" s="19"/>
    </row>
    <row r="19" spans="2:14" ht="20.100000000000001" customHeight="1">
      <c r="B19" s="42" t="s">
        <v>6</v>
      </c>
      <c r="C19" s="45"/>
      <c r="D19" s="49">
        <v>-0.7904809090925724</v>
      </c>
      <c r="E19" s="49">
        <v>-0.33380854276207073</v>
      </c>
      <c r="F19" s="49">
        <v>-0.10885885377723836</v>
      </c>
      <c r="G19" s="49">
        <v>0.1</v>
      </c>
      <c r="H19" s="49">
        <v>0.3</v>
      </c>
      <c r="I19" s="49">
        <v>0.5</v>
      </c>
      <c r="J19" s="49">
        <v>0.6</v>
      </c>
      <c r="K19" s="19"/>
      <c r="L19" s="19"/>
      <c r="M19" s="19"/>
      <c r="N19" s="19"/>
    </row>
    <row r="20" spans="2:14" ht="20.100000000000001" customHeight="1">
      <c r="B20" s="42" t="s">
        <v>7</v>
      </c>
      <c r="C20" s="45"/>
      <c r="D20" s="49">
        <v>9.1120603414251988E-2</v>
      </c>
      <c r="E20" s="49">
        <v>0.13160922879136283</v>
      </c>
      <c r="F20" s="49">
        <v>0.21328118029433352</v>
      </c>
      <c r="G20" s="49">
        <v>0.3</v>
      </c>
      <c r="H20" s="49">
        <v>0.3</v>
      </c>
      <c r="I20" s="49">
        <v>0.4</v>
      </c>
      <c r="J20" s="49">
        <v>0.5</v>
      </c>
      <c r="K20" s="19"/>
      <c r="L20" s="19"/>
      <c r="M20" s="19"/>
      <c r="N20" s="19"/>
    </row>
    <row r="21" spans="2:14" ht="20.100000000000001" customHeight="1">
      <c r="B21" s="43" t="s">
        <v>8</v>
      </c>
      <c r="C21" s="46"/>
      <c r="D21" s="50">
        <v>0.11174269999996156</v>
      </c>
      <c r="E21" s="50">
        <v>8.8767460000038767E-2</v>
      </c>
      <c r="F21" s="50">
        <v>0.14374329999995439</v>
      </c>
      <c r="G21" s="50">
        <v>0.2</v>
      </c>
      <c r="H21" s="50">
        <v>0.2</v>
      </c>
      <c r="I21" s="50">
        <v>0.2</v>
      </c>
      <c r="J21" s="50">
        <v>0.3</v>
      </c>
      <c r="K21" s="19"/>
      <c r="L21" s="19"/>
      <c r="M21" s="19"/>
      <c r="N21" s="19"/>
    </row>
    <row r="22" spans="2:14" ht="20.100000000000001" customHeight="1">
      <c r="B22" s="41" t="s">
        <v>10</v>
      </c>
      <c r="C22" s="52"/>
      <c r="D22" s="51">
        <v>-9.4279405727436849</v>
      </c>
      <c r="E22" s="51">
        <v>-8.0741883421075347</v>
      </c>
      <c r="F22" s="51">
        <v>-5.3630847922577409</v>
      </c>
      <c r="G22" s="51">
        <v>-2.9</v>
      </c>
      <c r="H22" s="51">
        <v>-1.3</v>
      </c>
      <c r="I22" s="51">
        <v>0</v>
      </c>
      <c r="J22" s="51">
        <v>1</v>
      </c>
      <c r="K22" s="19"/>
      <c r="L22" s="19"/>
      <c r="M22" s="19"/>
      <c r="N22" s="19"/>
    </row>
    <row r="23" spans="2:14" ht="20.100000000000001" customHeight="1">
      <c r="B23" s="39" t="s">
        <v>11</v>
      </c>
      <c r="C23" s="52"/>
      <c r="D23" s="49">
        <v>-5.0910879092815904</v>
      </c>
      <c r="E23" s="49">
        <v>-4.3600617047380688</v>
      </c>
      <c r="F23" s="49">
        <v>-2.8960657878191802</v>
      </c>
      <c r="G23" s="49">
        <v>-1.6</v>
      </c>
      <c r="H23" s="49">
        <v>-0.7</v>
      </c>
      <c r="I23" s="49">
        <v>0</v>
      </c>
      <c r="J23" s="49">
        <v>0.5</v>
      </c>
      <c r="K23" s="19"/>
      <c r="L23" s="19"/>
      <c r="M23" s="19"/>
      <c r="N23" s="19"/>
    </row>
    <row r="24" spans="2:14" ht="20.100000000000001" customHeight="1">
      <c r="B24" s="39" t="s">
        <v>46</v>
      </c>
      <c r="C24" s="52"/>
      <c r="D24" s="49">
        <v>-1.9146275798695056</v>
      </c>
      <c r="E24" s="49">
        <v>-1.6358400334070975</v>
      </c>
      <c r="F24" s="49">
        <v>-2.2323276601684827</v>
      </c>
      <c r="G24" s="49">
        <v>-3</v>
      </c>
      <c r="H24" s="49">
        <v>-2.4</v>
      </c>
      <c r="I24" s="49">
        <v>-2.2000000000000002</v>
      </c>
      <c r="J24" s="49">
        <v>-1.8</v>
      </c>
      <c r="K24" s="19"/>
      <c r="L24" s="19"/>
      <c r="M24" s="19"/>
      <c r="N24" s="19"/>
    </row>
    <row r="25" spans="2:14" ht="20.100000000000001" customHeight="1">
      <c r="B25" s="44" t="s">
        <v>47</v>
      </c>
      <c r="C25" s="45"/>
      <c r="D25" s="18">
        <v>1.558053707997316</v>
      </c>
      <c r="E25" s="18">
        <v>1.8381360038147632</v>
      </c>
      <c r="F25" s="18">
        <v>0.85671987343712308</v>
      </c>
      <c r="G25" s="18">
        <v>-0.2</v>
      </c>
      <c r="H25" s="18">
        <v>0.3</v>
      </c>
      <c r="I25" s="18">
        <v>0.4</v>
      </c>
      <c r="J25" s="18">
        <v>0.7</v>
      </c>
      <c r="K25" s="19"/>
      <c r="L25" s="19"/>
      <c r="M25" s="19"/>
      <c r="N25" s="19"/>
    </row>
    <row r="26" spans="2:14" ht="20.100000000000001" customHeight="1">
      <c r="B26" s="44" t="s">
        <v>75</v>
      </c>
      <c r="C26" s="46"/>
      <c r="D26" s="16">
        <v>-1.6302181316647855</v>
      </c>
      <c r="E26" s="16">
        <v>-1.2351746685412555</v>
      </c>
      <c r="F26" s="16">
        <v>-2.0969662610373616</v>
      </c>
      <c r="G26" s="16">
        <v>-2.9</v>
      </c>
      <c r="H26" s="16">
        <v>-2.4</v>
      </c>
      <c r="I26" s="16">
        <v>-2.1</v>
      </c>
      <c r="J26" s="16">
        <v>-1.8</v>
      </c>
      <c r="K26" s="19"/>
      <c r="L26" s="19"/>
      <c r="M26" s="19"/>
      <c r="N26" s="19"/>
    </row>
    <row r="27" spans="2:14" ht="35.1" customHeight="1">
      <c r="B27" s="216" t="s">
        <v>76</v>
      </c>
      <c r="C27" s="217"/>
      <c r="D27" s="217"/>
      <c r="E27" s="217"/>
      <c r="F27" s="217"/>
      <c r="G27" s="217"/>
      <c r="H27" s="217"/>
      <c r="I27" s="217"/>
      <c r="J27" s="218"/>
    </row>
    <row r="28" spans="2:14" ht="20.100000000000001" customHeight="1">
      <c r="B28" s="219" t="s">
        <v>79</v>
      </c>
      <c r="C28" s="220"/>
      <c r="D28" s="220"/>
      <c r="E28" s="220"/>
      <c r="F28" s="220"/>
      <c r="G28" s="220"/>
      <c r="H28" s="220"/>
      <c r="I28" s="220"/>
      <c r="J28" s="221"/>
    </row>
    <row r="29" spans="2:14" ht="20.100000000000001" customHeight="1">
      <c r="F29" s="19"/>
      <c r="G29" s="19"/>
      <c r="H29" s="19"/>
      <c r="I29" s="19"/>
      <c r="J29" s="19"/>
    </row>
    <row r="30" spans="2:14">
      <c r="E30" s="19"/>
      <c r="F30" s="19"/>
    </row>
    <row r="31" spans="2:14">
      <c r="F31" s="26"/>
      <c r="G31" s="26"/>
      <c r="H31" s="26"/>
      <c r="I31" s="26"/>
      <c r="J31" s="26"/>
    </row>
    <row r="32" spans="2:14">
      <c r="F32" s="24"/>
      <c r="G32" s="24"/>
      <c r="H32" s="24"/>
      <c r="I32" s="24"/>
      <c r="J32" s="24"/>
    </row>
  </sheetData>
  <mergeCells count="5">
    <mergeCell ref="B2:J2"/>
    <mergeCell ref="B5:J5"/>
    <mergeCell ref="B11:J11"/>
    <mergeCell ref="B27:J27"/>
    <mergeCell ref="B28:J28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MINHAC</MinhacAutor>
    <MinhacFechaInfo xmlns="25d85ab0-3809-4eca-a8fb-a26131ff49e9">2021-01-24T23:00:00+00:00</MinhacFechaInfo>
    <MinhacCategoriasGeneral xmlns="25d85ab0-3809-4eca-a8fb-a26131ff49e9"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9104CC50-D5B5-44E3-83EB-E99B81E8BE52}"/>
</file>

<file path=customXml/itemProps2.xml><?xml version="1.0" encoding="utf-8"?>
<ds:datastoreItem xmlns:ds="http://schemas.openxmlformats.org/officeDocument/2006/customXml" ds:itemID="{78C0EC71-ABB7-4B68-8AB8-67504EAC99B9}"/>
</file>

<file path=customXml/itemProps3.xml><?xml version="1.0" encoding="utf-8"?>
<ds:datastoreItem xmlns:ds="http://schemas.openxmlformats.org/officeDocument/2006/customXml" ds:itemID="{05BF4B2C-6B05-42BE-B435-A1FC9E89A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1.1 Supuestos básicos </vt:lpstr>
      <vt:lpstr>1.2 Perspectivas macreconóm</vt:lpstr>
      <vt:lpstr>1.3 Evolución precios</vt:lpstr>
      <vt:lpstr>1.4 Mercado trabajo</vt:lpstr>
      <vt:lpstr>2.1 Obj AAPP</vt:lpstr>
      <vt:lpstr>2.2 Obj Programa Estabilidad</vt:lpstr>
      <vt:lpstr>2.3 Obj senda consolidacion</vt:lpstr>
      <vt:lpstr>2.4 Obj presupuestarios</vt:lpstr>
      <vt:lpstr>2.5 Esfuerzo discrecional</vt:lpstr>
      <vt:lpstr>2.6 Evolución deuda</vt:lpstr>
      <vt:lpstr>2.7 Proyecciones con medidas</vt:lpstr>
      <vt:lpstr>2.7 bis Avance liquidacion CN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Presupuestario 2017 acción efectiva (cuadros incluidos en el informe)</dc:title>
  <dc:creator>Pérez Moro, María</dc:creator>
  <cp:lastModifiedBy>SGCIEF</cp:lastModifiedBy>
  <cp:lastPrinted>2016-11-30T14:24:52Z</cp:lastPrinted>
  <dcterms:created xsi:type="dcterms:W3CDTF">2013-10-07T14:40:17Z</dcterms:created>
  <dcterms:modified xsi:type="dcterms:W3CDTF">2021-01-27T08:52:23Z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