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495" windowHeight="12210" activeTab="1"/>
  </bookViews>
  <sheets>
    <sheet name="Datos" sheetId="1" r:id="rId1"/>
    <sheet name="Datos_Format" sheetId="2" r:id="rId2"/>
    <sheet name="Hoja1" sheetId="3" state="hidden" r:id="rId3"/>
  </sheets>
  <definedNames>
    <definedName name="_xlnm.Print_Titles" localSheetId="0">'Datos'!$1:$1</definedName>
  </definedNames>
  <calcPr fullCalcOnLoad="1"/>
</workbook>
</file>

<file path=xl/sharedStrings.xml><?xml version="1.0" encoding="utf-8"?>
<sst xmlns="http://schemas.openxmlformats.org/spreadsheetml/2006/main" count="598" uniqueCount="171">
  <si>
    <t>TOTAL</t>
  </si>
  <si>
    <t>Diputación Prov. de Valencia</t>
  </si>
  <si>
    <t>VALENCIA</t>
  </si>
  <si>
    <t>46</t>
  </si>
  <si>
    <t>C.VALENCIANA</t>
  </si>
  <si>
    <t>17</t>
  </si>
  <si>
    <t>2009</t>
  </si>
  <si>
    <t>Diputación Prov. de Castellón</t>
  </si>
  <si>
    <t>CASTELLON</t>
  </si>
  <si>
    <t>12</t>
  </si>
  <si>
    <t>Diputación Prov. de Alicante</t>
  </si>
  <si>
    <t>ALICANTE</t>
  </si>
  <si>
    <t>03</t>
  </si>
  <si>
    <t>Diputación Foral de Vizcaya</t>
  </si>
  <si>
    <t>VIZCAYA</t>
  </si>
  <si>
    <t>48</t>
  </si>
  <si>
    <t>PAIS VASCO</t>
  </si>
  <si>
    <t>15</t>
  </si>
  <si>
    <t>Diputación Foral de Guipúzcoa</t>
  </si>
  <si>
    <t>GUIPUZCOA</t>
  </si>
  <si>
    <t>20</t>
  </si>
  <si>
    <t>Diputación Foral de Alava</t>
  </si>
  <si>
    <t>ALAVA</t>
  </si>
  <si>
    <t>01</t>
  </si>
  <si>
    <t>Diputación Prov. de Pontevedra</t>
  </si>
  <si>
    <t>PONTEVEDRA</t>
  </si>
  <si>
    <t>36</t>
  </si>
  <si>
    <t>GALICIA</t>
  </si>
  <si>
    <t>11</t>
  </si>
  <si>
    <t>Diputación Prov. de Ourense</t>
  </si>
  <si>
    <t>OURENSE</t>
  </si>
  <si>
    <t>32</t>
  </si>
  <si>
    <t>Diputación Prov. de Lugo</t>
  </si>
  <si>
    <t>LUGO</t>
  </si>
  <si>
    <t>27</t>
  </si>
  <si>
    <t>Diputación Prov. de A Coruña</t>
  </si>
  <si>
    <t>CORUÑA, A</t>
  </si>
  <si>
    <t>Diputación Prov. de Cáceres</t>
  </si>
  <si>
    <t>CACERES</t>
  </si>
  <si>
    <t>10</t>
  </si>
  <si>
    <t>EXTREMADURA</t>
  </si>
  <si>
    <t>Diputación Prov. de Badajoz</t>
  </si>
  <si>
    <t>BADAJOZ</t>
  </si>
  <si>
    <t>06</t>
  </si>
  <si>
    <t>Diputación Prov. de Tarragona</t>
  </si>
  <si>
    <t>TARRAGONA</t>
  </si>
  <si>
    <t>43</t>
  </si>
  <si>
    <t>CATALUÑA</t>
  </si>
  <si>
    <t>09</t>
  </si>
  <si>
    <t>Diputación Prov. de Lleida</t>
  </si>
  <si>
    <t>LLEIDA</t>
  </si>
  <si>
    <t>25</t>
  </si>
  <si>
    <t>Diputación Prov. de Girona</t>
  </si>
  <si>
    <t>GIRONA</t>
  </si>
  <si>
    <t>Diputación Prov. de Barcelona</t>
  </si>
  <si>
    <t>BARCELONA</t>
  </si>
  <si>
    <t>08</t>
  </si>
  <si>
    <t>Diputación Prov. de Toledo</t>
  </si>
  <si>
    <t>TOLEDO</t>
  </si>
  <si>
    <t>45</t>
  </si>
  <si>
    <t>CASTILLA-MANCHA</t>
  </si>
  <si>
    <t>Diputación Prov. de Guadalajara</t>
  </si>
  <si>
    <t>GUADALAJARA</t>
  </si>
  <si>
    <t>19</t>
  </si>
  <si>
    <t>Diputación Prov. de Cuenca</t>
  </si>
  <si>
    <t>CUENCA</t>
  </si>
  <si>
    <t>16</t>
  </si>
  <si>
    <t>Diputación Prov. de Ciudad Real</t>
  </si>
  <si>
    <t>CIUDAD REAL</t>
  </si>
  <si>
    <t>13</t>
  </si>
  <si>
    <t>Diputación Prov. de Albacete</t>
  </si>
  <si>
    <t>ALBACETE</t>
  </si>
  <si>
    <t>02</t>
  </si>
  <si>
    <t>Diputación Prov. de Zamora</t>
  </si>
  <si>
    <t>ZAMORA</t>
  </si>
  <si>
    <t>49</t>
  </si>
  <si>
    <t>CASTILLA-LEON</t>
  </si>
  <si>
    <t>07</t>
  </si>
  <si>
    <t>Diputación Prov. de Valladolid</t>
  </si>
  <si>
    <t>VALLADOLID</t>
  </si>
  <si>
    <t>47</t>
  </si>
  <si>
    <t>Diputación Prov. de Soria</t>
  </si>
  <si>
    <t>SORIA</t>
  </si>
  <si>
    <t>42</t>
  </si>
  <si>
    <t>Diputación Prov. de Segovia</t>
  </si>
  <si>
    <t>SEGOVIA</t>
  </si>
  <si>
    <t>40</t>
  </si>
  <si>
    <t>Diputación Prov. de Salamanca</t>
  </si>
  <si>
    <t>SALAMANCA</t>
  </si>
  <si>
    <t>37</t>
  </si>
  <si>
    <t>Diputación Prov. de Palencia</t>
  </si>
  <si>
    <t>PALENCIA</t>
  </si>
  <si>
    <t>34</t>
  </si>
  <si>
    <t>Diputación Prov. de León</t>
  </si>
  <si>
    <t>LEON</t>
  </si>
  <si>
    <t>24</t>
  </si>
  <si>
    <t>Diputación Prov. de Burgos</t>
  </si>
  <si>
    <t>BURGOS</t>
  </si>
  <si>
    <t>Diputación Prov. de Avila</t>
  </si>
  <si>
    <t>AVILA</t>
  </si>
  <si>
    <t>05</t>
  </si>
  <si>
    <t>Cabildo Insular de Tenerife</t>
  </si>
  <si>
    <t>S.C.TENERIFE</t>
  </si>
  <si>
    <t>38</t>
  </si>
  <si>
    <t>CANARIAS</t>
  </si>
  <si>
    <t>Cabildo Insular de La Palma</t>
  </si>
  <si>
    <t>Cabildo Insular de El Hierro</t>
  </si>
  <si>
    <t>Cabildo Insular de La Gomera</t>
  </si>
  <si>
    <t>Cabildo Insular de Lanzarote</t>
  </si>
  <si>
    <t>PALMAS, LAS</t>
  </si>
  <si>
    <t>35</t>
  </si>
  <si>
    <t>Cabildo Insular de Gran Canaria</t>
  </si>
  <si>
    <t>Cabildo Insular de Fuerteventura</t>
  </si>
  <si>
    <t>I. BALEARS</t>
  </si>
  <si>
    <t>ILLES BALEARS</t>
  </si>
  <si>
    <t>04</t>
  </si>
  <si>
    <t>Consejo Insular de Menorca</t>
  </si>
  <si>
    <t>Consejo Insular de Mallorca</t>
  </si>
  <si>
    <t>Consejo Insular de Ibiza</t>
  </si>
  <si>
    <t>Diputación Prov. de Zaragoza</t>
  </si>
  <si>
    <t>ZARAGOZA</t>
  </si>
  <si>
    <t>50</t>
  </si>
  <si>
    <t>ARAGON</t>
  </si>
  <si>
    <t>Diputación Prov. de Teruel</t>
  </si>
  <si>
    <t>TERUEL</t>
  </si>
  <si>
    <t>44</t>
  </si>
  <si>
    <t>Diputación Prov. de Huesca</t>
  </si>
  <si>
    <t>HUESCA</t>
  </si>
  <si>
    <t>22</t>
  </si>
  <si>
    <t>Diputación Prov. de Sevilla</t>
  </si>
  <si>
    <t>SEVILLA</t>
  </si>
  <si>
    <t>41</t>
  </si>
  <si>
    <t>ANDALUCIA</t>
  </si>
  <si>
    <t>Diputación Prov. de Málaga</t>
  </si>
  <si>
    <t>MALAGA</t>
  </si>
  <si>
    <t>29</t>
  </si>
  <si>
    <t>Diputación Prov. de Jaén</t>
  </si>
  <si>
    <t>JAEN</t>
  </si>
  <si>
    <t>23</t>
  </si>
  <si>
    <t>Diputación Prov. de Huelva</t>
  </si>
  <si>
    <t>HUELVA</t>
  </si>
  <si>
    <t>21</t>
  </si>
  <si>
    <t>Diputación Prov. de Granada</t>
  </si>
  <si>
    <t>GRANADA</t>
  </si>
  <si>
    <t>18</t>
  </si>
  <si>
    <t>Diputación Prov. de Córdoba</t>
  </si>
  <si>
    <t>CORDOBA</t>
  </si>
  <si>
    <t>14</t>
  </si>
  <si>
    <t>Diputación Prov. de Cádiz</t>
  </si>
  <si>
    <t>CADIZ</t>
  </si>
  <si>
    <t>Diputación Prov. de Almería</t>
  </si>
  <si>
    <t>ALMERIA</t>
  </si>
  <si>
    <t>Deuda viva    31/12/2008    (miles de euros)</t>
  </si>
  <si>
    <t>Corporación</t>
  </si>
  <si>
    <t>Provincia</t>
  </si>
  <si>
    <t>Código Provincia</t>
  </si>
  <si>
    <t>CC.AA.</t>
  </si>
  <si>
    <t>Código     CC.AA.</t>
  </si>
  <si>
    <t>Ejercicio</t>
  </si>
  <si>
    <t xml:space="preserve">TOTAL </t>
  </si>
  <si>
    <t>TOTAL DEUDA DIPUTACIONES, CONSEJOS Y CABILDOS INSULARES</t>
  </si>
  <si>
    <t>Diputaciones Forales del País Vasco</t>
  </si>
  <si>
    <t>DATOS SIN DESAGREGAR</t>
  </si>
  <si>
    <r>
      <t xml:space="preserve">Deuda 31/12/2009                     </t>
    </r>
    <r>
      <rPr>
        <i/>
        <sz val="10"/>
        <rFont val="Arial"/>
        <family val="2"/>
      </rPr>
      <t>Miles de €</t>
    </r>
  </si>
  <si>
    <t>Entidad Local</t>
  </si>
  <si>
    <t>Código Provin.</t>
  </si>
  <si>
    <t>Código CA</t>
  </si>
  <si>
    <r>
      <t>Consejo Insular de Formentera</t>
    </r>
    <r>
      <rPr>
        <b/>
        <sz val="12"/>
        <rFont val="Arial"/>
        <family val="2"/>
      </rPr>
      <t xml:space="preserve"> *</t>
    </r>
  </si>
  <si>
    <t xml:space="preserve"> *</t>
  </si>
  <si>
    <t>La información sobre la deuda viva del Consejo Insular de Formentera se incluye en la correspondiente al Ayuntamiento de Formentera.</t>
  </si>
  <si>
    <t>Diferencias de conciliación con el Banco de España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</si>
</sst>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0" borderId="0" xfId="52">
      <alignment/>
      <protection/>
    </xf>
    <xf numFmtId="3" fontId="0" fillId="0" borderId="0" xfId="48" applyNumberFormat="1" applyFont="1" applyAlignment="1">
      <alignment/>
    </xf>
    <xf numFmtId="49" fontId="2" fillId="0" borderId="0" xfId="52" applyNumberFormat="1">
      <alignment/>
      <protection/>
    </xf>
    <xf numFmtId="10" fontId="0" fillId="0" borderId="0" xfId="48" applyNumberFormat="1" applyFont="1" applyAlignment="1">
      <alignment/>
    </xf>
    <xf numFmtId="3" fontId="43" fillId="0" borderId="0" xfId="48" applyNumberFormat="1" applyFont="1" applyAlignment="1">
      <alignment/>
    </xf>
    <xf numFmtId="0" fontId="43" fillId="0" borderId="0" xfId="52" applyFont="1" applyAlignment="1">
      <alignment horizontal="right"/>
      <protection/>
    </xf>
    <xf numFmtId="0" fontId="2" fillId="0" borderId="0" xfId="52" applyFont="1" applyAlignment="1">
      <alignment horizontal="right"/>
      <protection/>
    </xf>
    <xf numFmtId="3" fontId="3" fillId="0" borderId="0" xfId="48" applyNumberFormat="1" applyFont="1" applyAlignment="1">
      <alignment/>
    </xf>
    <xf numFmtId="0" fontId="3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3" fontId="2" fillId="0" borderId="0" xfId="52" applyNumberFormat="1">
      <alignment/>
      <protection/>
    </xf>
    <xf numFmtId="0" fontId="4" fillId="0" borderId="0" xfId="52" applyFont="1">
      <alignment/>
      <protection/>
    </xf>
    <xf numFmtId="3" fontId="5" fillId="0" borderId="10" xfId="48" applyNumberFormat="1" applyFont="1" applyBorder="1" applyAlignment="1">
      <alignment/>
    </xf>
    <xf numFmtId="0" fontId="5" fillId="0" borderId="11" xfId="52" applyFont="1" applyBorder="1">
      <alignment/>
      <protection/>
    </xf>
    <xf numFmtId="49" fontId="3" fillId="0" borderId="0" xfId="52" applyNumberFormat="1" applyFont="1">
      <alignment/>
      <protection/>
    </xf>
    <xf numFmtId="0" fontId="3" fillId="0" borderId="0" xfId="52" applyFont="1" applyAlignment="1">
      <alignment horizontal="left"/>
      <protection/>
    </xf>
    <xf numFmtId="3" fontId="3" fillId="0" borderId="12" xfId="48" applyNumberFormat="1" applyFont="1" applyBorder="1" applyAlignment="1">
      <alignment/>
    </xf>
    <xf numFmtId="0" fontId="3" fillId="0" borderId="13" xfId="52" applyFont="1" applyBorder="1">
      <alignment/>
      <protection/>
    </xf>
    <xf numFmtId="49" fontId="2" fillId="0" borderId="14" xfId="52" applyNumberFormat="1" applyBorder="1">
      <alignment/>
      <protection/>
    </xf>
    <xf numFmtId="3" fontId="0" fillId="0" borderId="12" xfId="48" applyNumberFormat="1" applyFont="1" applyBorder="1" applyAlignment="1">
      <alignment/>
    </xf>
    <xf numFmtId="0" fontId="2" fillId="0" borderId="15" xfId="52" applyBorder="1">
      <alignment/>
      <protection/>
    </xf>
    <xf numFmtId="49" fontId="2" fillId="0" borderId="15" xfId="52" applyNumberFormat="1" applyBorder="1">
      <alignment/>
      <protection/>
    </xf>
    <xf numFmtId="49" fontId="2" fillId="0" borderId="16" xfId="52" applyNumberFormat="1" applyBorder="1">
      <alignment/>
      <protection/>
    </xf>
    <xf numFmtId="3" fontId="0" fillId="0" borderId="17" xfId="48" applyNumberFormat="1" applyFont="1" applyBorder="1" applyAlignment="1">
      <alignment/>
    </xf>
    <xf numFmtId="0" fontId="2" fillId="0" borderId="18" xfId="52" applyBorder="1">
      <alignment/>
      <protection/>
    </xf>
    <xf numFmtId="49" fontId="2" fillId="0" borderId="18" xfId="52" applyNumberFormat="1" applyBorder="1">
      <alignment/>
      <protection/>
    </xf>
    <xf numFmtId="49" fontId="2" fillId="0" borderId="19" xfId="52" applyNumberFormat="1" applyBorder="1">
      <alignment/>
      <protection/>
    </xf>
    <xf numFmtId="3" fontId="0" fillId="0" borderId="20" xfId="48" applyNumberFormat="1" applyFont="1" applyBorder="1" applyAlignment="1">
      <alignment/>
    </xf>
    <xf numFmtId="0" fontId="2" fillId="0" borderId="21" xfId="52" applyBorder="1">
      <alignment/>
      <protection/>
    </xf>
    <xf numFmtId="49" fontId="2" fillId="0" borderId="21" xfId="52" applyNumberFormat="1" applyBorder="1">
      <alignment/>
      <protection/>
    </xf>
    <xf numFmtId="49" fontId="2" fillId="0" borderId="22" xfId="52" applyNumberFormat="1" applyBorder="1">
      <alignment/>
      <protection/>
    </xf>
    <xf numFmtId="3" fontId="0" fillId="0" borderId="23" xfId="48" applyNumberFormat="1" applyFont="1" applyBorder="1" applyAlignment="1">
      <alignment/>
    </xf>
    <xf numFmtId="0" fontId="2" fillId="0" borderId="24" xfId="52" applyBorder="1">
      <alignment/>
      <protection/>
    </xf>
    <xf numFmtId="49" fontId="2" fillId="0" borderId="24" xfId="52" applyNumberFormat="1" applyBorder="1">
      <alignment/>
      <protection/>
    </xf>
    <xf numFmtId="49" fontId="2" fillId="0" borderId="25" xfId="52" applyNumberFormat="1" applyBorder="1">
      <alignment/>
      <protection/>
    </xf>
    <xf numFmtId="0" fontId="2" fillId="0" borderId="26" xfId="52" applyBorder="1">
      <alignment/>
      <protection/>
    </xf>
    <xf numFmtId="49" fontId="2" fillId="0" borderId="26" xfId="52" applyNumberFormat="1" applyBorder="1">
      <alignment/>
      <protection/>
    </xf>
    <xf numFmtId="49" fontId="2" fillId="0" borderId="27" xfId="52" applyNumberFormat="1" applyBorder="1">
      <alignment/>
      <protection/>
    </xf>
    <xf numFmtId="0" fontId="3" fillId="0" borderId="28" xfId="52" applyFont="1" applyBorder="1" applyAlignment="1">
      <alignment vertical="top" wrapText="1"/>
      <protection/>
    </xf>
    <xf numFmtId="0" fontId="3" fillId="0" borderId="29" xfId="52" applyFont="1" applyBorder="1" applyAlignment="1">
      <alignment vertical="top" wrapText="1"/>
      <protection/>
    </xf>
    <xf numFmtId="0" fontId="3" fillId="0" borderId="30" xfId="52" applyFont="1" applyBorder="1" applyAlignment="1">
      <alignment vertical="top" wrapText="1"/>
      <protection/>
    </xf>
    <xf numFmtId="3" fontId="2" fillId="0" borderId="0" xfId="48" applyNumberFormat="1" applyFont="1" applyBorder="1" applyAlignment="1">
      <alignment/>
    </xf>
    <xf numFmtId="49" fontId="2" fillId="0" borderId="0" xfId="52" applyNumberFormat="1" applyAlignment="1">
      <alignment horizontal="right" vertical="top"/>
      <protection/>
    </xf>
    <xf numFmtId="3" fontId="3" fillId="0" borderId="31" xfId="52" applyNumberFormat="1" applyFont="1" applyBorder="1" applyAlignment="1">
      <alignment vertical="top" wrapText="1"/>
      <protection/>
    </xf>
    <xf numFmtId="49" fontId="3" fillId="0" borderId="32" xfId="52" applyNumberFormat="1" applyFont="1" applyBorder="1" applyAlignment="1">
      <alignment vertical="top" wrapText="1"/>
      <protection/>
    </xf>
    <xf numFmtId="49" fontId="3" fillId="0" borderId="33" xfId="52" applyNumberFormat="1" applyFont="1" applyBorder="1" applyAlignment="1">
      <alignment vertical="top" wrapText="1"/>
      <protection/>
    </xf>
    <xf numFmtId="0" fontId="3" fillId="0" borderId="33" xfId="52" applyFont="1" applyBorder="1" applyAlignment="1">
      <alignment vertical="top" wrapText="1"/>
      <protection/>
    </xf>
    <xf numFmtId="49" fontId="2" fillId="0" borderId="34" xfId="52" applyNumberFormat="1" applyBorder="1">
      <alignment/>
      <protection/>
    </xf>
    <xf numFmtId="49" fontId="2" fillId="0" borderId="35" xfId="52" applyNumberFormat="1" applyBorder="1">
      <alignment/>
      <protection/>
    </xf>
    <xf numFmtId="0" fontId="2" fillId="0" borderId="35" xfId="52" applyBorder="1">
      <alignment/>
      <protection/>
    </xf>
    <xf numFmtId="0" fontId="2" fillId="0" borderId="36" xfId="52" applyBorder="1">
      <alignment/>
      <protection/>
    </xf>
    <xf numFmtId="3" fontId="4" fillId="0" borderId="0" xfId="52" applyNumberFormat="1" applyFont="1">
      <alignment/>
      <protection/>
    </xf>
    <xf numFmtId="3" fontId="2" fillId="0" borderId="37" xfId="48" applyNumberFormat="1" applyFont="1" applyBorder="1" applyAlignment="1">
      <alignment/>
    </xf>
    <xf numFmtId="3" fontId="2" fillId="0" borderId="38" xfId="48" applyNumberFormat="1" applyFont="1" applyBorder="1" applyAlignment="1">
      <alignment/>
    </xf>
    <xf numFmtId="0" fontId="44" fillId="0" borderId="0" xfId="0" applyFont="1" applyAlignment="1">
      <alignment horizontal="left" wrapText="1"/>
    </xf>
    <xf numFmtId="0" fontId="2" fillId="0" borderId="0" xfId="52" applyFont="1" applyBorder="1" applyAlignment="1">
      <alignment horizontal="right"/>
      <protection/>
    </xf>
    <xf numFmtId="0" fontId="3" fillId="0" borderId="39" xfId="52" applyFont="1" applyBorder="1" applyAlignment="1">
      <alignment horizontal="right"/>
      <protection/>
    </xf>
    <xf numFmtId="0" fontId="3" fillId="0" borderId="40" xfId="52" applyFont="1" applyBorder="1" applyAlignment="1">
      <alignment horizontal="right"/>
      <protection/>
    </xf>
    <xf numFmtId="0" fontId="3" fillId="0" borderId="38" xfId="52" applyFont="1" applyBorder="1" applyAlignment="1">
      <alignment horizontal="right"/>
      <protection/>
    </xf>
    <xf numFmtId="49" fontId="2" fillId="0" borderId="41" xfId="52" applyNumberFormat="1" applyBorder="1" applyAlignment="1">
      <alignment horizontal="center"/>
      <protection/>
    </xf>
    <xf numFmtId="49" fontId="2" fillId="0" borderId="42" xfId="52" applyNumberFormat="1" applyBorder="1" applyAlignment="1">
      <alignment horizontal="center"/>
      <protection/>
    </xf>
    <xf numFmtId="49" fontId="4" fillId="0" borderId="43" xfId="52" applyNumberFormat="1" applyFont="1" applyBorder="1" applyAlignment="1">
      <alignment horizontal="center"/>
      <protection/>
    </xf>
    <xf numFmtId="49" fontId="4" fillId="0" borderId="44" xfId="52" applyNumberFormat="1" applyFont="1" applyBorder="1" applyAlignment="1">
      <alignment horizontal="center"/>
      <protection/>
    </xf>
    <xf numFmtId="0" fontId="45" fillId="0" borderId="0" xfId="0" applyFont="1" applyAlignment="1">
      <alignment horizontal="left" wrapText="1"/>
    </xf>
    <xf numFmtId="0" fontId="3" fillId="0" borderId="0" xfId="52" applyFont="1" applyAlignment="1">
      <alignment horizontal="left"/>
      <protection/>
    </xf>
    <xf numFmtId="0" fontId="3" fillId="0" borderId="45" xfId="52" applyFont="1" applyBorder="1" applyAlignment="1">
      <alignment horizontal="right"/>
      <protection/>
    </xf>
    <xf numFmtId="0" fontId="3" fillId="0" borderId="46" xfId="52" applyFont="1" applyBorder="1" applyAlignment="1">
      <alignment horizontal="right"/>
      <protection/>
    </xf>
    <xf numFmtId="0" fontId="3" fillId="0" borderId="37" xfId="52" applyFont="1" applyBorder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selection activeCell="D56" sqref="D56:F56"/>
    </sheetView>
  </sheetViews>
  <sheetFormatPr defaultColWidth="11.421875" defaultRowHeight="15"/>
  <cols>
    <col min="1" max="1" width="8.8515625" style="3" bestFit="1" customWidth="1"/>
    <col min="2" max="2" width="7.28125" style="3" bestFit="1" customWidth="1"/>
    <col min="3" max="3" width="18.28125" style="3" bestFit="1" customWidth="1"/>
    <col min="4" max="4" width="10.7109375" style="3" customWidth="1"/>
    <col min="5" max="5" width="14.57421875" style="3" bestFit="1" customWidth="1"/>
    <col min="6" max="6" width="28.00390625" style="1" bestFit="1" customWidth="1"/>
    <col min="7" max="7" width="11.140625" style="2" bestFit="1" customWidth="1"/>
    <col min="8" max="8" width="10.8515625" style="1" customWidth="1"/>
    <col min="9" max="16384" width="11.421875" style="1" customWidth="1"/>
  </cols>
  <sheetData>
    <row r="1" spans="1:7" ht="51.75" thickBot="1">
      <c r="A1" s="45" t="s">
        <v>158</v>
      </c>
      <c r="B1" s="46" t="s">
        <v>157</v>
      </c>
      <c r="C1" s="46" t="s">
        <v>156</v>
      </c>
      <c r="D1" s="46" t="s">
        <v>155</v>
      </c>
      <c r="E1" s="46" t="s">
        <v>154</v>
      </c>
      <c r="F1" s="47" t="s">
        <v>153</v>
      </c>
      <c r="G1" s="44" t="s">
        <v>152</v>
      </c>
    </row>
    <row r="2" spans="1:7" ht="15">
      <c r="A2" s="48" t="s">
        <v>6</v>
      </c>
      <c r="B2" s="49" t="s">
        <v>23</v>
      </c>
      <c r="C2" s="49" t="s">
        <v>132</v>
      </c>
      <c r="D2" s="49" t="s">
        <v>115</v>
      </c>
      <c r="E2" s="49" t="s">
        <v>151</v>
      </c>
      <c r="F2" s="50" t="s">
        <v>150</v>
      </c>
      <c r="G2" s="2">
        <v>75953</v>
      </c>
    </row>
    <row r="3" spans="1:7" ht="15">
      <c r="A3" s="48" t="s">
        <v>6</v>
      </c>
      <c r="B3" s="49" t="s">
        <v>23</v>
      </c>
      <c r="C3" s="49" t="s">
        <v>132</v>
      </c>
      <c r="D3" s="49" t="s">
        <v>28</v>
      </c>
      <c r="E3" s="49" t="s">
        <v>149</v>
      </c>
      <c r="F3" s="50" t="s">
        <v>148</v>
      </c>
      <c r="G3" s="2">
        <v>176631</v>
      </c>
    </row>
    <row r="4" spans="1:7" ht="15">
      <c r="A4" s="48" t="s">
        <v>6</v>
      </c>
      <c r="B4" s="49" t="s">
        <v>23</v>
      </c>
      <c r="C4" s="49" t="s">
        <v>132</v>
      </c>
      <c r="D4" s="49" t="s">
        <v>147</v>
      </c>
      <c r="E4" s="49" t="s">
        <v>146</v>
      </c>
      <c r="F4" s="50" t="s">
        <v>145</v>
      </c>
      <c r="G4" s="2">
        <v>151970</v>
      </c>
    </row>
    <row r="5" spans="1:7" ht="15">
      <c r="A5" s="48" t="s">
        <v>6</v>
      </c>
      <c r="B5" s="49" t="s">
        <v>23</v>
      </c>
      <c r="C5" s="49" t="s">
        <v>132</v>
      </c>
      <c r="D5" s="49" t="s">
        <v>144</v>
      </c>
      <c r="E5" s="49" t="s">
        <v>143</v>
      </c>
      <c r="F5" s="50" t="s">
        <v>142</v>
      </c>
      <c r="G5" s="2">
        <v>155116</v>
      </c>
    </row>
    <row r="6" spans="1:7" ht="15">
      <c r="A6" s="48" t="s">
        <v>6</v>
      </c>
      <c r="B6" s="49" t="s">
        <v>23</v>
      </c>
      <c r="C6" s="49" t="s">
        <v>132</v>
      </c>
      <c r="D6" s="49" t="s">
        <v>141</v>
      </c>
      <c r="E6" s="49" t="s">
        <v>140</v>
      </c>
      <c r="F6" s="50" t="s">
        <v>139</v>
      </c>
      <c r="G6" s="2">
        <v>149004</v>
      </c>
    </row>
    <row r="7" spans="1:7" ht="15">
      <c r="A7" s="48" t="s">
        <v>6</v>
      </c>
      <c r="B7" s="49" t="s">
        <v>23</v>
      </c>
      <c r="C7" s="49" t="s">
        <v>132</v>
      </c>
      <c r="D7" s="49" t="s">
        <v>138</v>
      </c>
      <c r="E7" s="49" t="s">
        <v>137</v>
      </c>
      <c r="F7" s="50" t="s">
        <v>136</v>
      </c>
      <c r="G7" s="2">
        <v>96945</v>
      </c>
    </row>
    <row r="8" spans="1:7" ht="15">
      <c r="A8" s="48" t="s">
        <v>6</v>
      </c>
      <c r="B8" s="49" t="s">
        <v>23</v>
      </c>
      <c r="C8" s="49" t="s">
        <v>132</v>
      </c>
      <c r="D8" s="49" t="s">
        <v>135</v>
      </c>
      <c r="E8" s="49" t="s">
        <v>134</v>
      </c>
      <c r="F8" s="50" t="s">
        <v>133</v>
      </c>
      <c r="G8" s="2">
        <v>192994</v>
      </c>
    </row>
    <row r="9" spans="1:7" ht="15">
      <c r="A9" s="48" t="s">
        <v>6</v>
      </c>
      <c r="B9" s="49" t="s">
        <v>23</v>
      </c>
      <c r="C9" s="49" t="s">
        <v>132</v>
      </c>
      <c r="D9" s="49" t="s">
        <v>131</v>
      </c>
      <c r="E9" s="49" t="s">
        <v>130</v>
      </c>
      <c r="F9" s="50" t="s">
        <v>129</v>
      </c>
      <c r="G9" s="2">
        <v>147663</v>
      </c>
    </row>
    <row r="10" spans="1:7" ht="15">
      <c r="A10" s="48" t="s">
        <v>6</v>
      </c>
      <c r="B10" s="49" t="s">
        <v>72</v>
      </c>
      <c r="C10" s="49" t="s">
        <v>122</v>
      </c>
      <c r="D10" s="49" t="s">
        <v>128</v>
      </c>
      <c r="E10" s="49" t="s">
        <v>127</v>
      </c>
      <c r="F10" s="50" t="s">
        <v>126</v>
      </c>
      <c r="G10" s="2">
        <v>54866</v>
      </c>
    </row>
    <row r="11" spans="1:7" ht="15">
      <c r="A11" s="48" t="s">
        <v>6</v>
      </c>
      <c r="B11" s="49" t="s">
        <v>72</v>
      </c>
      <c r="C11" s="49" t="s">
        <v>122</v>
      </c>
      <c r="D11" s="49" t="s">
        <v>125</v>
      </c>
      <c r="E11" s="49" t="s">
        <v>124</v>
      </c>
      <c r="F11" s="50" t="s">
        <v>123</v>
      </c>
      <c r="G11" s="2">
        <v>64347</v>
      </c>
    </row>
    <row r="12" spans="1:7" ht="15">
      <c r="A12" s="48" t="s">
        <v>6</v>
      </c>
      <c r="B12" s="49" t="s">
        <v>72</v>
      </c>
      <c r="C12" s="49" t="s">
        <v>122</v>
      </c>
      <c r="D12" s="49" t="s">
        <v>121</v>
      </c>
      <c r="E12" s="49" t="s">
        <v>120</v>
      </c>
      <c r="F12" s="50" t="s">
        <v>119</v>
      </c>
      <c r="G12" s="2">
        <v>56630</v>
      </c>
    </row>
    <row r="13" spans="1:7" ht="15">
      <c r="A13" s="48" t="s">
        <v>6</v>
      </c>
      <c r="B13" s="49" t="s">
        <v>115</v>
      </c>
      <c r="C13" s="49" t="s">
        <v>114</v>
      </c>
      <c r="D13" s="49" t="s">
        <v>77</v>
      </c>
      <c r="E13" s="49" t="s">
        <v>113</v>
      </c>
      <c r="F13" s="50" t="s">
        <v>118</v>
      </c>
      <c r="G13" s="2">
        <v>17718</v>
      </c>
    </row>
    <row r="14" spans="1:7" ht="15">
      <c r="A14" s="48" t="s">
        <v>6</v>
      </c>
      <c r="B14" s="49" t="s">
        <v>115</v>
      </c>
      <c r="C14" s="49" t="s">
        <v>114</v>
      </c>
      <c r="D14" s="49" t="s">
        <v>77</v>
      </c>
      <c r="E14" s="49" t="s">
        <v>113</v>
      </c>
      <c r="F14" s="50" t="s">
        <v>117</v>
      </c>
      <c r="G14" s="2">
        <v>131303</v>
      </c>
    </row>
    <row r="15" spans="1:7" ht="15">
      <c r="A15" s="48" t="s">
        <v>6</v>
      </c>
      <c r="B15" s="49" t="s">
        <v>115</v>
      </c>
      <c r="C15" s="49" t="s">
        <v>114</v>
      </c>
      <c r="D15" s="49" t="s">
        <v>77</v>
      </c>
      <c r="E15" s="49" t="s">
        <v>113</v>
      </c>
      <c r="F15" s="50" t="s">
        <v>116</v>
      </c>
      <c r="G15" s="2">
        <v>29685</v>
      </c>
    </row>
    <row r="16" spans="1:6" ht="15.75">
      <c r="A16" s="48" t="s">
        <v>6</v>
      </c>
      <c r="B16" s="49" t="s">
        <v>115</v>
      </c>
      <c r="C16" s="49" t="s">
        <v>114</v>
      </c>
      <c r="D16" s="49" t="s">
        <v>77</v>
      </c>
      <c r="E16" s="49" t="s">
        <v>113</v>
      </c>
      <c r="F16" s="51" t="s">
        <v>167</v>
      </c>
    </row>
    <row r="17" spans="1:7" ht="15">
      <c r="A17" s="48" t="s">
        <v>6</v>
      </c>
      <c r="B17" s="49" t="s">
        <v>100</v>
      </c>
      <c r="C17" s="49" t="s">
        <v>104</v>
      </c>
      <c r="D17" s="49" t="s">
        <v>110</v>
      </c>
      <c r="E17" s="49" t="s">
        <v>109</v>
      </c>
      <c r="F17" s="50" t="s">
        <v>112</v>
      </c>
      <c r="G17" s="2">
        <v>31957</v>
      </c>
    </row>
    <row r="18" spans="1:7" ht="15">
      <c r="A18" s="48" t="s">
        <v>6</v>
      </c>
      <c r="B18" s="49" t="s">
        <v>100</v>
      </c>
      <c r="C18" s="49" t="s">
        <v>104</v>
      </c>
      <c r="D18" s="49" t="s">
        <v>110</v>
      </c>
      <c r="E18" s="49" t="s">
        <v>109</v>
      </c>
      <c r="F18" s="50" t="s">
        <v>111</v>
      </c>
      <c r="G18" s="2">
        <v>206863</v>
      </c>
    </row>
    <row r="19" spans="1:7" ht="15">
      <c r="A19" s="48" t="s">
        <v>6</v>
      </c>
      <c r="B19" s="49" t="s">
        <v>100</v>
      </c>
      <c r="C19" s="49" t="s">
        <v>104</v>
      </c>
      <c r="D19" s="49" t="s">
        <v>110</v>
      </c>
      <c r="E19" s="49" t="s">
        <v>109</v>
      </c>
      <c r="F19" s="50" t="s">
        <v>108</v>
      </c>
      <c r="G19" s="2">
        <v>41464</v>
      </c>
    </row>
    <row r="20" spans="1:7" ht="15">
      <c r="A20" s="48" t="s">
        <v>6</v>
      </c>
      <c r="B20" s="49" t="s">
        <v>100</v>
      </c>
      <c r="C20" s="49" t="s">
        <v>104</v>
      </c>
      <c r="D20" s="49" t="s">
        <v>103</v>
      </c>
      <c r="E20" s="49" t="s">
        <v>102</v>
      </c>
      <c r="F20" s="50" t="s">
        <v>107</v>
      </c>
      <c r="G20" s="2">
        <v>18426</v>
      </c>
    </row>
    <row r="21" spans="1:7" ht="15">
      <c r="A21" s="48" t="s">
        <v>6</v>
      </c>
      <c r="B21" s="49" t="s">
        <v>100</v>
      </c>
      <c r="C21" s="49" t="s">
        <v>104</v>
      </c>
      <c r="D21" s="49" t="s">
        <v>103</v>
      </c>
      <c r="E21" s="49" t="s">
        <v>102</v>
      </c>
      <c r="F21" s="50" t="s">
        <v>106</v>
      </c>
      <c r="G21" s="2">
        <v>10587</v>
      </c>
    </row>
    <row r="22" spans="1:7" ht="15">
      <c r="A22" s="48" t="s">
        <v>6</v>
      </c>
      <c r="B22" s="49" t="s">
        <v>100</v>
      </c>
      <c r="C22" s="49" t="s">
        <v>104</v>
      </c>
      <c r="D22" s="49" t="s">
        <v>103</v>
      </c>
      <c r="E22" s="49" t="s">
        <v>102</v>
      </c>
      <c r="F22" s="50" t="s">
        <v>105</v>
      </c>
      <c r="G22" s="2">
        <v>43618</v>
      </c>
    </row>
    <row r="23" spans="1:7" ht="15">
      <c r="A23" s="48" t="s">
        <v>6</v>
      </c>
      <c r="B23" s="49" t="s">
        <v>100</v>
      </c>
      <c r="C23" s="49" t="s">
        <v>104</v>
      </c>
      <c r="D23" s="49" t="s">
        <v>103</v>
      </c>
      <c r="E23" s="49" t="s">
        <v>102</v>
      </c>
      <c r="F23" s="50" t="s">
        <v>101</v>
      </c>
      <c r="G23" s="2">
        <v>384126</v>
      </c>
    </row>
    <row r="24" spans="1:7" ht="15">
      <c r="A24" s="48" t="s">
        <v>6</v>
      </c>
      <c r="B24" s="49" t="s">
        <v>77</v>
      </c>
      <c r="C24" s="49" t="s">
        <v>76</v>
      </c>
      <c r="D24" s="49" t="s">
        <v>100</v>
      </c>
      <c r="E24" s="49" t="s">
        <v>99</v>
      </c>
      <c r="F24" s="50" t="s">
        <v>98</v>
      </c>
      <c r="G24" s="2">
        <v>33263</v>
      </c>
    </row>
    <row r="25" spans="1:7" ht="15">
      <c r="A25" s="48" t="s">
        <v>6</v>
      </c>
      <c r="B25" s="49" t="s">
        <v>77</v>
      </c>
      <c r="C25" s="49" t="s">
        <v>76</v>
      </c>
      <c r="D25" s="49" t="s">
        <v>48</v>
      </c>
      <c r="E25" s="49" t="s">
        <v>97</v>
      </c>
      <c r="F25" s="50" t="s">
        <v>96</v>
      </c>
      <c r="G25" s="2">
        <v>60224</v>
      </c>
    </row>
    <row r="26" spans="1:7" ht="15">
      <c r="A26" s="48" t="s">
        <v>6</v>
      </c>
      <c r="B26" s="49" t="s">
        <v>77</v>
      </c>
      <c r="C26" s="49" t="s">
        <v>76</v>
      </c>
      <c r="D26" s="49" t="s">
        <v>95</v>
      </c>
      <c r="E26" s="49" t="s">
        <v>94</v>
      </c>
      <c r="F26" s="50" t="s">
        <v>93</v>
      </c>
      <c r="G26" s="2">
        <v>73482</v>
      </c>
    </row>
    <row r="27" spans="1:7" ht="15">
      <c r="A27" s="48" t="s">
        <v>6</v>
      </c>
      <c r="B27" s="49" t="s">
        <v>77</v>
      </c>
      <c r="C27" s="49" t="s">
        <v>76</v>
      </c>
      <c r="D27" s="49" t="s">
        <v>92</v>
      </c>
      <c r="E27" s="49" t="s">
        <v>91</v>
      </c>
      <c r="F27" s="50" t="s">
        <v>90</v>
      </c>
      <c r="G27" s="2">
        <v>48213</v>
      </c>
    </row>
    <row r="28" spans="1:7" ht="15">
      <c r="A28" s="48" t="s">
        <v>6</v>
      </c>
      <c r="B28" s="49" t="s">
        <v>77</v>
      </c>
      <c r="C28" s="49" t="s">
        <v>76</v>
      </c>
      <c r="D28" s="49" t="s">
        <v>89</v>
      </c>
      <c r="E28" s="49" t="s">
        <v>88</v>
      </c>
      <c r="F28" s="50" t="s">
        <v>87</v>
      </c>
      <c r="G28" s="2">
        <v>58285</v>
      </c>
    </row>
    <row r="29" spans="1:7" ht="15">
      <c r="A29" s="48" t="s">
        <v>6</v>
      </c>
      <c r="B29" s="49" t="s">
        <v>77</v>
      </c>
      <c r="C29" s="49" t="s">
        <v>76</v>
      </c>
      <c r="D29" s="49" t="s">
        <v>86</v>
      </c>
      <c r="E29" s="49" t="s">
        <v>85</v>
      </c>
      <c r="F29" s="50" t="s">
        <v>84</v>
      </c>
      <c r="G29" s="2">
        <v>28389</v>
      </c>
    </row>
    <row r="30" spans="1:7" ht="15">
      <c r="A30" s="48" t="s">
        <v>6</v>
      </c>
      <c r="B30" s="49" t="s">
        <v>77</v>
      </c>
      <c r="C30" s="49" t="s">
        <v>76</v>
      </c>
      <c r="D30" s="49" t="s">
        <v>83</v>
      </c>
      <c r="E30" s="49" t="s">
        <v>82</v>
      </c>
      <c r="F30" s="50" t="s">
        <v>81</v>
      </c>
      <c r="G30" s="2">
        <v>14180</v>
      </c>
    </row>
    <row r="31" spans="1:7" ht="15">
      <c r="A31" s="48" t="s">
        <v>6</v>
      </c>
      <c r="B31" s="49" t="s">
        <v>77</v>
      </c>
      <c r="C31" s="49" t="s">
        <v>76</v>
      </c>
      <c r="D31" s="49" t="s">
        <v>80</v>
      </c>
      <c r="E31" s="49" t="s">
        <v>79</v>
      </c>
      <c r="F31" s="50" t="s">
        <v>78</v>
      </c>
      <c r="G31" s="2">
        <v>21322</v>
      </c>
    </row>
    <row r="32" spans="1:7" ht="15">
      <c r="A32" s="48" t="s">
        <v>6</v>
      </c>
      <c r="B32" s="49" t="s">
        <v>77</v>
      </c>
      <c r="C32" s="49" t="s">
        <v>76</v>
      </c>
      <c r="D32" s="49" t="s">
        <v>75</v>
      </c>
      <c r="E32" s="49" t="s">
        <v>74</v>
      </c>
      <c r="F32" s="50" t="s">
        <v>73</v>
      </c>
      <c r="G32" s="2">
        <v>28938</v>
      </c>
    </row>
    <row r="33" spans="1:7" ht="15">
      <c r="A33" s="48" t="s">
        <v>6</v>
      </c>
      <c r="B33" s="49" t="s">
        <v>56</v>
      </c>
      <c r="C33" s="49" t="s">
        <v>60</v>
      </c>
      <c r="D33" s="49" t="s">
        <v>72</v>
      </c>
      <c r="E33" s="49" t="s">
        <v>71</v>
      </c>
      <c r="F33" s="50" t="s">
        <v>70</v>
      </c>
      <c r="G33" s="2">
        <v>65971</v>
      </c>
    </row>
    <row r="34" spans="1:7" ht="15">
      <c r="A34" s="48" t="s">
        <v>6</v>
      </c>
      <c r="B34" s="49" t="s">
        <v>56</v>
      </c>
      <c r="C34" s="49" t="s">
        <v>60</v>
      </c>
      <c r="D34" s="49" t="s">
        <v>69</v>
      </c>
      <c r="E34" s="49" t="s">
        <v>68</v>
      </c>
      <c r="F34" s="50" t="s">
        <v>67</v>
      </c>
      <c r="G34" s="2">
        <v>5036</v>
      </c>
    </row>
    <row r="35" spans="1:7" ht="15">
      <c r="A35" s="48" t="s">
        <v>6</v>
      </c>
      <c r="B35" s="49" t="s">
        <v>56</v>
      </c>
      <c r="C35" s="49" t="s">
        <v>60</v>
      </c>
      <c r="D35" s="49" t="s">
        <v>66</v>
      </c>
      <c r="E35" s="49" t="s">
        <v>65</v>
      </c>
      <c r="F35" s="50" t="s">
        <v>64</v>
      </c>
      <c r="G35" s="2">
        <v>42402</v>
      </c>
    </row>
    <row r="36" spans="1:7" ht="15">
      <c r="A36" s="48" t="s">
        <v>6</v>
      </c>
      <c r="B36" s="49" t="s">
        <v>56</v>
      </c>
      <c r="C36" s="49" t="s">
        <v>60</v>
      </c>
      <c r="D36" s="49" t="s">
        <v>63</v>
      </c>
      <c r="E36" s="49" t="s">
        <v>62</v>
      </c>
      <c r="F36" s="50" t="s">
        <v>61</v>
      </c>
      <c r="G36" s="2">
        <v>30364</v>
      </c>
    </row>
    <row r="37" spans="1:7" ht="15">
      <c r="A37" s="48" t="s">
        <v>6</v>
      </c>
      <c r="B37" s="49" t="s">
        <v>56</v>
      </c>
      <c r="C37" s="49" t="s">
        <v>60</v>
      </c>
      <c r="D37" s="49" t="s">
        <v>59</v>
      </c>
      <c r="E37" s="49" t="s">
        <v>58</v>
      </c>
      <c r="F37" s="50" t="s">
        <v>57</v>
      </c>
      <c r="G37" s="2">
        <v>72789</v>
      </c>
    </row>
    <row r="38" spans="1:7" ht="15">
      <c r="A38" s="48" t="s">
        <v>6</v>
      </c>
      <c r="B38" s="49" t="s">
        <v>48</v>
      </c>
      <c r="C38" s="49" t="s">
        <v>47</v>
      </c>
      <c r="D38" s="49" t="s">
        <v>56</v>
      </c>
      <c r="E38" s="49" t="s">
        <v>55</v>
      </c>
      <c r="F38" s="50" t="s">
        <v>54</v>
      </c>
      <c r="G38" s="2">
        <v>161464</v>
      </c>
    </row>
    <row r="39" spans="1:7" ht="15">
      <c r="A39" s="48" t="s">
        <v>6</v>
      </c>
      <c r="B39" s="49" t="s">
        <v>48</v>
      </c>
      <c r="C39" s="49" t="s">
        <v>47</v>
      </c>
      <c r="D39" s="49" t="s">
        <v>5</v>
      </c>
      <c r="E39" s="49" t="s">
        <v>53</v>
      </c>
      <c r="F39" s="50" t="s">
        <v>52</v>
      </c>
      <c r="G39" s="2">
        <v>110549</v>
      </c>
    </row>
    <row r="40" spans="1:7" ht="15">
      <c r="A40" s="48" t="s">
        <v>6</v>
      </c>
      <c r="B40" s="49" t="s">
        <v>48</v>
      </c>
      <c r="C40" s="49" t="s">
        <v>47</v>
      </c>
      <c r="D40" s="49" t="s">
        <v>51</v>
      </c>
      <c r="E40" s="49" t="s">
        <v>50</v>
      </c>
      <c r="F40" s="50" t="s">
        <v>49</v>
      </c>
      <c r="G40" s="2">
        <v>70367</v>
      </c>
    </row>
    <row r="41" spans="1:7" ht="15">
      <c r="A41" s="48" t="s">
        <v>6</v>
      </c>
      <c r="B41" s="49" t="s">
        <v>48</v>
      </c>
      <c r="C41" s="49" t="s">
        <v>47</v>
      </c>
      <c r="D41" s="49" t="s">
        <v>46</v>
      </c>
      <c r="E41" s="49" t="s">
        <v>45</v>
      </c>
      <c r="F41" s="50" t="s">
        <v>44</v>
      </c>
      <c r="G41" s="2">
        <v>77650</v>
      </c>
    </row>
    <row r="42" spans="1:7" ht="15">
      <c r="A42" s="48" t="s">
        <v>6</v>
      </c>
      <c r="B42" s="49" t="s">
        <v>39</v>
      </c>
      <c r="C42" s="49" t="s">
        <v>40</v>
      </c>
      <c r="D42" s="49" t="s">
        <v>43</v>
      </c>
      <c r="E42" s="49" t="s">
        <v>42</v>
      </c>
      <c r="F42" s="50" t="s">
        <v>41</v>
      </c>
      <c r="G42" s="2">
        <v>60622</v>
      </c>
    </row>
    <row r="43" spans="1:7" ht="15">
      <c r="A43" s="48" t="s">
        <v>6</v>
      </c>
      <c r="B43" s="49" t="s">
        <v>39</v>
      </c>
      <c r="C43" s="49" t="s">
        <v>40</v>
      </c>
      <c r="D43" s="49" t="s">
        <v>39</v>
      </c>
      <c r="E43" s="49" t="s">
        <v>38</v>
      </c>
      <c r="F43" s="50" t="s">
        <v>37</v>
      </c>
      <c r="G43" s="2">
        <v>66020</v>
      </c>
    </row>
    <row r="44" spans="1:7" ht="15">
      <c r="A44" s="48" t="s">
        <v>6</v>
      </c>
      <c r="B44" s="49" t="s">
        <v>28</v>
      </c>
      <c r="C44" s="49" t="s">
        <v>27</v>
      </c>
      <c r="D44" s="49" t="s">
        <v>17</v>
      </c>
      <c r="E44" s="49" t="s">
        <v>36</v>
      </c>
      <c r="F44" s="50" t="s">
        <v>35</v>
      </c>
      <c r="G44" s="2">
        <v>90489</v>
      </c>
    </row>
    <row r="45" spans="1:7" ht="15">
      <c r="A45" s="48" t="s">
        <v>6</v>
      </c>
      <c r="B45" s="49" t="s">
        <v>28</v>
      </c>
      <c r="C45" s="49" t="s">
        <v>27</v>
      </c>
      <c r="D45" s="49" t="s">
        <v>34</v>
      </c>
      <c r="E45" s="49" t="s">
        <v>33</v>
      </c>
      <c r="F45" s="50" t="s">
        <v>32</v>
      </c>
      <c r="G45" s="2">
        <v>8798</v>
      </c>
    </row>
    <row r="46" spans="1:7" ht="15">
      <c r="A46" s="48" t="s">
        <v>6</v>
      </c>
      <c r="B46" s="49" t="s">
        <v>28</v>
      </c>
      <c r="C46" s="49" t="s">
        <v>27</v>
      </c>
      <c r="D46" s="49" t="s">
        <v>31</v>
      </c>
      <c r="E46" s="49" t="s">
        <v>30</v>
      </c>
      <c r="F46" s="50" t="s">
        <v>29</v>
      </c>
      <c r="G46" s="2">
        <v>64110</v>
      </c>
    </row>
    <row r="47" spans="1:7" ht="15">
      <c r="A47" s="48" t="s">
        <v>6</v>
      </c>
      <c r="B47" s="49" t="s">
        <v>28</v>
      </c>
      <c r="C47" s="49" t="s">
        <v>27</v>
      </c>
      <c r="D47" s="49" t="s">
        <v>26</v>
      </c>
      <c r="E47" s="49" t="s">
        <v>25</v>
      </c>
      <c r="F47" s="50" t="s">
        <v>24</v>
      </c>
      <c r="G47" s="2">
        <v>71636</v>
      </c>
    </row>
    <row r="48" spans="1:7" ht="15">
      <c r="A48" s="48" t="s">
        <v>6</v>
      </c>
      <c r="B48" s="49" t="s">
        <v>17</v>
      </c>
      <c r="C48" s="49" t="s">
        <v>16</v>
      </c>
      <c r="D48" s="49" t="s">
        <v>23</v>
      </c>
      <c r="E48" s="49" t="s">
        <v>22</v>
      </c>
      <c r="F48" s="50" t="s">
        <v>21</v>
      </c>
      <c r="G48" s="2">
        <v>180045</v>
      </c>
    </row>
    <row r="49" spans="1:7" ht="15">
      <c r="A49" s="48" t="s">
        <v>6</v>
      </c>
      <c r="B49" s="49" t="s">
        <v>17</v>
      </c>
      <c r="C49" s="49" t="s">
        <v>16</v>
      </c>
      <c r="D49" s="49" t="s">
        <v>20</v>
      </c>
      <c r="E49" s="49" t="s">
        <v>19</v>
      </c>
      <c r="F49" s="50" t="s">
        <v>18</v>
      </c>
      <c r="G49" s="2">
        <v>122096</v>
      </c>
    </row>
    <row r="50" spans="1:7" ht="15">
      <c r="A50" s="48" t="s">
        <v>6</v>
      </c>
      <c r="B50" s="49" t="s">
        <v>17</v>
      </c>
      <c r="C50" s="49" t="s">
        <v>16</v>
      </c>
      <c r="D50" s="49" t="s">
        <v>15</v>
      </c>
      <c r="E50" s="49" t="s">
        <v>14</v>
      </c>
      <c r="F50" s="50" t="s">
        <v>13</v>
      </c>
      <c r="G50" s="2">
        <v>758519</v>
      </c>
    </row>
    <row r="51" spans="1:7" ht="15">
      <c r="A51" s="48" t="s">
        <v>6</v>
      </c>
      <c r="B51" s="49" t="s">
        <v>5</v>
      </c>
      <c r="C51" s="49" t="s">
        <v>4</v>
      </c>
      <c r="D51" s="49" t="s">
        <v>12</v>
      </c>
      <c r="E51" s="49" t="s">
        <v>11</v>
      </c>
      <c r="F51" s="50" t="s">
        <v>10</v>
      </c>
      <c r="G51" s="2">
        <v>82656</v>
      </c>
    </row>
    <row r="52" spans="1:7" ht="15">
      <c r="A52" s="48" t="s">
        <v>6</v>
      </c>
      <c r="B52" s="49" t="s">
        <v>5</v>
      </c>
      <c r="C52" s="49" t="s">
        <v>4</v>
      </c>
      <c r="D52" s="49" t="s">
        <v>9</v>
      </c>
      <c r="E52" s="49" t="s">
        <v>8</v>
      </c>
      <c r="F52" s="50" t="s">
        <v>7</v>
      </c>
      <c r="G52" s="2">
        <v>95578</v>
      </c>
    </row>
    <row r="53" spans="1:8" ht="15">
      <c r="A53" s="48" t="s">
        <v>6</v>
      </c>
      <c r="B53" s="49" t="s">
        <v>5</v>
      </c>
      <c r="C53" s="49" t="s">
        <v>4</v>
      </c>
      <c r="D53" s="49" t="s">
        <v>3</v>
      </c>
      <c r="E53" s="49" t="s">
        <v>2</v>
      </c>
      <c r="F53" s="50" t="s">
        <v>1</v>
      </c>
      <c r="G53" s="2">
        <v>254244</v>
      </c>
      <c r="H53" s="11"/>
    </row>
    <row r="54" ht="20.25" customHeight="1">
      <c r="G54" s="8">
        <f>SUM(G2:G53)</f>
        <v>5095567</v>
      </c>
    </row>
    <row r="55" spans="4:7" ht="20.25" customHeight="1">
      <c r="D55" s="56" t="s">
        <v>161</v>
      </c>
      <c r="E55" s="56"/>
      <c r="F55" s="56"/>
      <c r="G55" s="42">
        <v>554600</v>
      </c>
    </row>
    <row r="56" spans="4:7" ht="15" customHeight="1">
      <c r="D56" s="56" t="s">
        <v>170</v>
      </c>
      <c r="E56" s="56"/>
      <c r="F56" s="56"/>
      <c r="G56" s="42">
        <v>174833</v>
      </c>
    </row>
    <row r="57" ht="12.75">
      <c r="G57" s="8"/>
    </row>
    <row r="58" spans="6:8" ht="12.75">
      <c r="F58" s="10" t="s">
        <v>0</v>
      </c>
      <c r="G58" s="8">
        <f>SUM(G54:G56)</f>
        <v>5825000</v>
      </c>
      <c r="H58" s="8"/>
    </row>
    <row r="59" ht="12.75">
      <c r="G59" s="8"/>
    </row>
    <row r="60" ht="12.75">
      <c r="G60" s="8"/>
    </row>
    <row r="61" spans="1:7" ht="30.75" customHeight="1">
      <c r="A61" s="43" t="s">
        <v>168</v>
      </c>
      <c r="B61" s="55" t="s">
        <v>169</v>
      </c>
      <c r="C61" s="55"/>
      <c r="D61" s="55"/>
      <c r="E61" s="55"/>
      <c r="F61" s="55"/>
      <c r="G61" s="1"/>
    </row>
    <row r="62" ht="15">
      <c r="F62" s="7"/>
    </row>
    <row r="63" spans="6:7" ht="12.75">
      <c r="F63" s="9"/>
      <c r="G63" s="8"/>
    </row>
    <row r="64" ht="15">
      <c r="F64" s="7"/>
    </row>
    <row r="65" spans="1:7" ht="12.75">
      <c r="A65" s="1"/>
      <c r="B65" s="1"/>
      <c r="C65" s="1"/>
      <c r="D65" s="1"/>
      <c r="E65" s="1"/>
      <c r="F65" s="6"/>
      <c r="G65" s="5"/>
    </row>
    <row r="66" spans="1:7" ht="15">
      <c r="A66" s="1"/>
      <c r="B66" s="1"/>
      <c r="C66" s="1"/>
      <c r="D66" s="1"/>
      <c r="E66" s="1"/>
      <c r="G66" s="4"/>
    </row>
  </sheetData>
  <sheetProtection/>
  <mergeCells count="3">
    <mergeCell ref="B61:F61"/>
    <mergeCell ref="D55:F55"/>
    <mergeCell ref="D56:F56"/>
  </mergeCells>
  <printOptions/>
  <pageMargins left="0.7480314960629921" right="0.7480314960629921" top="0.984251968503937" bottom="0.984251968503937" header="0" footer="0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">
      <selection activeCell="I17" sqref="I16:I17"/>
    </sheetView>
  </sheetViews>
  <sheetFormatPr defaultColWidth="11.421875" defaultRowHeight="15"/>
  <cols>
    <col min="1" max="1" width="7.28125" style="3" bestFit="1" customWidth="1"/>
    <col min="2" max="2" width="18.00390625" style="3" bestFit="1" customWidth="1"/>
    <col min="3" max="3" width="8.140625" style="3" customWidth="1"/>
    <col min="4" max="4" width="14.28125" style="3" bestFit="1" customWidth="1"/>
    <col min="5" max="5" width="27.7109375" style="1" customWidth="1"/>
    <col min="6" max="6" width="12.28125" style="2" bestFit="1" customWidth="1"/>
    <col min="7" max="16384" width="11.421875" style="1" customWidth="1"/>
  </cols>
  <sheetData>
    <row r="1" spans="1:6" ht="55.5" customHeight="1" thickBot="1">
      <c r="A1" s="41" t="s">
        <v>166</v>
      </c>
      <c r="B1" s="40" t="s">
        <v>156</v>
      </c>
      <c r="C1" s="40" t="s">
        <v>165</v>
      </c>
      <c r="D1" s="40" t="s">
        <v>154</v>
      </c>
      <c r="E1" s="40" t="s">
        <v>164</v>
      </c>
      <c r="F1" s="39" t="s">
        <v>163</v>
      </c>
    </row>
    <row r="2" spans="1:6" ht="15.75" customHeight="1">
      <c r="A2" s="38" t="s">
        <v>23</v>
      </c>
      <c r="B2" s="37" t="s">
        <v>132</v>
      </c>
      <c r="C2" s="37" t="s">
        <v>115</v>
      </c>
      <c r="D2" s="37" t="s">
        <v>151</v>
      </c>
      <c r="E2" s="36" t="s">
        <v>150</v>
      </c>
      <c r="F2" s="28">
        <v>75953</v>
      </c>
    </row>
    <row r="3" spans="1:6" ht="15.75" customHeight="1">
      <c r="A3" s="27" t="s">
        <v>23</v>
      </c>
      <c r="B3" s="26" t="s">
        <v>132</v>
      </c>
      <c r="C3" s="26" t="s">
        <v>28</v>
      </c>
      <c r="D3" s="26" t="s">
        <v>149</v>
      </c>
      <c r="E3" s="25" t="s">
        <v>148</v>
      </c>
      <c r="F3" s="24">
        <v>176631</v>
      </c>
    </row>
    <row r="4" spans="1:6" ht="15.75" customHeight="1">
      <c r="A4" s="27" t="s">
        <v>23</v>
      </c>
      <c r="B4" s="26" t="s">
        <v>132</v>
      </c>
      <c r="C4" s="26" t="s">
        <v>147</v>
      </c>
      <c r="D4" s="26" t="s">
        <v>146</v>
      </c>
      <c r="E4" s="25" t="s">
        <v>145</v>
      </c>
      <c r="F4" s="24">
        <v>151970</v>
      </c>
    </row>
    <row r="5" spans="1:6" ht="15.75" customHeight="1">
      <c r="A5" s="27" t="s">
        <v>23</v>
      </c>
      <c r="B5" s="26" t="s">
        <v>132</v>
      </c>
      <c r="C5" s="26" t="s">
        <v>144</v>
      </c>
      <c r="D5" s="26" t="s">
        <v>143</v>
      </c>
      <c r="E5" s="25" t="s">
        <v>142</v>
      </c>
      <c r="F5" s="24">
        <v>155116</v>
      </c>
    </row>
    <row r="6" spans="1:6" ht="15.75" customHeight="1">
      <c r="A6" s="27" t="s">
        <v>23</v>
      </c>
      <c r="B6" s="26" t="s">
        <v>132</v>
      </c>
      <c r="C6" s="26" t="s">
        <v>141</v>
      </c>
      <c r="D6" s="26" t="s">
        <v>140</v>
      </c>
      <c r="E6" s="25" t="s">
        <v>139</v>
      </c>
      <c r="F6" s="24">
        <v>149004</v>
      </c>
    </row>
    <row r="7" spans="1:6" ht="15.75" customHeight="1">
      <c r="A7" s="27" t="s">
        <v>23</v>
      </c>
      <c r="B7" s="26" t="s">
        <v>132</v>
      </c>
      <c r="C7" s="26" t="s">
        <v>138</v>
      </c>
      <c r="D7" s="26" t="s">
        <v>137</v>
      </c>
      <c r="E7" s="25" t="s">
        <v>136</v>
      </c>
      <c r="F7" s="24">
        <v>96945</v>
      </c>
    </row>
    <row r="8" spans="1:6" ht="15.75" customHeight="1">
      <c r="A8" s="27" t="s">
        <v>23</v>
      </c>
      <c r="B8" s="26" t="s">
        <v>132</v>
      </c>
      <c r="C8" s="26" t="s">
        <v>135</v>
      </c>
      <c r="D8" s="26" t="s">
        <v>134</v>
      </c>
      <c r="E8" s="25" t="s">
        <v>133</v>
      </c>
      <c r="F8" s="24">
        <v>192994</v>
      </c>
    </row>
    <row r="9" spans="1:6" ht="15.75" customHeight="1">
      <c r="A9" s="27" t="s">
        <v>23</v>
      </c>
      <c r="B9" s="26" t="s">
        <v>132</v>
      </c>
      <c r="C9" s="26" t="s">
        <v>131</v>
      </c>
      <c r="D9" s="26" t="s">
        <v>130</v>
      </c>
      <c r="E9" s="25" t="s">
        <v>129</v>
      </c>
      <c r="F9" s="24">
        <v>147663</v>
      </c>
    </row>
    <row r="10" spans="1:6" ht="15.75" customHeight="1">
      <c r="A10" s="27" t="s">
        <v>72</v>
      </c>
      <c r="B10" s="26" t="s">
        <v>122</v>
      </c>
      <c r="C10" s="26" t="s">
        <v>128</v>
      </c>
      <c r="D10" s="26" t="s">
        <v>127</v>
      </c>
      <c r="E10" s="25" t="s">
        <v>126</v>
      </c>
      <c r="F10" s="24">
        <v>54866</v>
      </c>
    </row>
    <row r="11" spans="1:6" ht="15.75" customHeight="1">
      <c r="A11" s="27" t="s">
        <v>72</v>
      </c>
      <c r="B11" s="26" t="s">
        <v>122</v>
      </c>
      <c r="C11" s="26" t="s">
        <v>125</v>
      </c>
      <c r="D11" s="26" t="s">
        <v>124</v>
      </c>
      <c r="E11" s="25" t="s">
        <v>123</v>
      </c>
      <c r="F11" s="24">
        <v>64347</v>
      </c>
    </row>
    <row r="12" spans="1:6" ht="15.75" customHeight="1">
      <c r="A12" s="27" t="s">
        <v>72</v>
      </c>
      <c r="B12" s="26" t="s">
        <v>122</v>
      </c>
      <c r="C12" s="26" t="s">
        <v>121</v>
      </c>
      <c r="D12" s="26" t="s">
        <v>120</v>
      </c>
      <c r="E12" s="25" t="s">
        <v>119</v>
      </c>
      <c r="F12" s="24">
        <v>56630</v>
      </c>
    </row>
    <row r="13" spans="1:6" ht="15.75" customHeight="1">
      <c r="A13" s="27" t="s">
        <v>115</v>
      </c>
      <c r="B13" s="26" t="s">
        <v>114</v>
      </c>
      <c r="C13" s="26" t="s">
        <v>77</v>
      </c>
      <c r="D13" s="26" t="s">
        <v>113</v>
      </c>
      <c r="E13" s="25" t="s">
        <v>118</v>
      </c>
      <c r="F13" s="24">
        <v>17718</v>
      </c>
    </row>
    <row r="14" spans="1:6" ht="15.75" customHeight="1">
      <c r="A14" s="27" t="s">
        <v>115</v>
      </c>
      <c r="B14" s="26" t="s">
        <v>114</v>
      </c>
      <c r="C14" s="26" t="s">
        <v>77</v>
      </c>
      <c r="D14" s="26" t="s">
        <v>113</v>
      </c>
      <c r="E14" s="25" t="s">
        <v>117</v>
      </c>
      <c r="F14" s="24">
        <v>131303</v>
      </c>
    </row>
    <row r="15" spans="1:6" ht="15.75" customHeight="1">
      <c r="A15" s="27" t="s">
        <v>115</v>
      </c>
      <c r="B15" s="26" t="s">
        <v>114</v>
      </c>
      <c r="C15" s="26" t="s">
        <v>77</v>
      </c>
      <c r="D15" s="26" t="s">
        <v>113</v>
      </c>
      <c r="E15" s="25" t="s">
        <v>116</v>
      </c>
      <c r="F15" s="24">
        <v>29685</v>
      </c>
    </row>
    <row r="16" spans="1:6" ht="15.75" customHeight="1">
      <c r="A16" s="27" t="s">
        <v>115</v>
      </c>
      <c r="B16" s="26" t="s">
        <v>114</v>
      </c>
      <c r="C16" s="26" t="s">
        <v>77</v>
      </c>
      <c r="D16" s="26" t="s">
        <v>113</v>
      </c>
      <c r="E16" s="25" t="s">
        <v>167</v>
      </c>
      <c r="F16" s="24"/>
    </row>
    <row r="17" spans="1:6" ht="15.75" customHeight="1">
      <c r="A17" s="27" t="s">
        <v>100</v>
      </c>
      <c r="B17" s="26" t="s">
        <v>104</v>
      </c>
      <c r="C17" s="26" t="s">
        <v>110</v>
      </c>
      <c r="D17" s="26" t="s">
        <v>109</v>
      </c>
      <c r="E17" s="25" t="s">
        <v>112</v>
      </c>
      <c r="F17" s="24">
        <v>31957</v>
      </c>
    </row>
    <row r="18" spans="1:6" ht="15.75" customHeight="1">
      <c r="A18" s="27" t="s">
        <v>100</v>
      </c>
      <c r="B18" s="26" t="s">
        <v>104</v>
      </c>
      <c r="C18" s="26" t="s">
        <v>110</v>
      </c>
      <c r="D18" s="26" t="s">
        <v>109</v>
      </c>
      <c r="E18" s="25" t="s">
        <v>111</v>
      </c>
      <c r="F18" s="24">
        <f>15340+191523</f>
        <v>206863</v>
      </c>
    </row>
    <row r="19" spans="1:6" ht="15.75" customHeight="1">
      <c r="A19" s="27" t="s">
        <v>100</v>
      </c>
      <c r="B19" s="26" t="s">
        <v>104</v>
      </c>
      <c r="C19" s="26" t="s">
        <v>110</v>
      </c>
      <c r="D19" s="26" t="s">
        <v>109</v>
      </c>
      <c r="E19" s="25" t="s">
        <v>108</v>
      </c>
      <c r="F19" s="24">
        <f>41464</f>
        <v>41464</v>
      </c>
    </row>
    <row r="20" spans="1:6" ht="15.75" customHeight="1">
      <c r="A20" s="27" t="s">
        <v>100</v>
      </c>
      <c r="B20" s="26" t="s">
        <v>104</v>
      </c>
      <c r="C20" s="26" t="s">
        <v>103</v>
      </c>
      <c r="D20" s="26" t="s">
        <v>102</v>
      </c>
      <c r="E20" s="25" t="s">
        <v>107</v>
      </c>
      <c r="F20" s="24">
        <v>18426</v>
      </c>
    </row>
    <row r="21" spans="1:6" ht="15.75" customHeight="1">
      <c r="A21" s="27" t="s">
        <v>100</v>
      </c>
      <c r="B21" s="26" t="s">
        <v>104</v>
      </c>
      <c r="C21" s="26" t="s">
        <v>103</v>
      </c>
      <c r="D21" s="26" t="s">
        <v>102</v>
      </c>
      <c r="E21" s="25" t="s">
        <v>106</v>
      </c>
      <c r="F21" s="24">
        <v>10587</v>
      </c>
    </row>
    <row r="22" spans="1:6" ht="15.75" customHeight="1">
      <c r="A22" s="27" t="s">
        <v>100</v>
      </c>
      <c r="B22" s="26" t="s">
        <v>104</v>
      </c>
      <c r="C22" s="26" t="s">
        <v>103</v>
      </c>
      <c r="D22" s="26" t="s">
        <v>102</v>
      </c>
      <c r="E22" s="25" t="s">
        <v>105</v>
      </c>
      <c r="F22" s="24">
        <v>43618</v>
      </c>
    </row>
    <row r="23" spans="1:6" ht="15.75" customHeight="1">
      <c r="A23" s="27" t="s">
        <v>100</v>
      </c>
      <c r="B23" s="26" t="s">
        <v>104</v>
      </c>
      <c r="C23" s="26" t="s">
        <v>103</v>
      </c>
      <c r="D23" s="26" t="s">
        <v>102</v>
      </c>
      <c r="E23" s="25" t="s">
        <v>101</v>
      </c>
      <c r="F23" s="24">
        <f>71759+312367</f>
        <v>384126</v>
      </c>
    </row>
    <row r="24" spans="1:6" ht="15.75" customHeight="1">
      <c r="A24" s="27" t="s">
        <v>77</v>
      </c>
      <c r="B24" s="26" t="s">
        <v>76</v>
      </c>
      <c r="C24" s="26" t="s">
        <v>100</v>
      </c>
      <c r="D24" s="26" t="s">
        <v>99</v>
      </c>
      <c r="E24" s="25" t="s">
        <v>98</v>
      </c>
      <c r="F24" s="24">
        <v>33263</v>
      </c>
    </row>
    <row r="25" spans="1:6" ht="15.75" customHeight="1">
      <c r="A25" s="27" t="s">
        <v>77</v>
      </c>
      <c r="B25" s="26" t="s">
        <v>76</v>
      </c>
      <c r="C25" s="26" t="s">
        <v>48</v>
      </c>
      <c r="D25" s="26" t="s">
        <v>97</v>
      </c>
      <c r="E25" s="25" t="s">
        <v>96</v>
      </c>
      <c r="F25" s="24">
        <v>60224</v>
      </c>
    </row>
    <row r="26" spans="1:6" ht="15.75" customHeight="1">
      <c r="A26" s="27" t="s">
        <v>77</v>
      </c>
      <c r="B26" s="26" t="s">
        <v>76</v>
      </c>
      <c r="C26" s="26" t="s">
        <v>95</v>
      </c>
      <c r="D26" s="26" t="s">
        <v>94</v>
      </c>
      <c r="E26" s="25" t="s">
        <v>93</v>
      </c>
      <c r="F26" s="24">
        <v>73482</v>
      </c>
    </row>
    <row r="27" spans="1:6" ht="15.75" customHeight="1">
      <c r="A27" s="27" t="s">
        <v>77</v>
      </c>
      <c r="B27" s="26" t="s">
        <v>76</v>
      </c>
      <c r="C27" s="26" t="s">
        <v>92</v>
      </c>
      <c r="D27" s="26" t="s">
        <v>91</v>
      </c>
      <c r="E27" s="25" t="s">
        <v>90</v>
      </c>
      <c r="F27" s="24">
        <v>48213</v>
      </c>
    </row>
    <row r="28" spans="1:6" ht="15.75" customHeight="1">
      <c r="A28" s="27" t="s">
        <v>77</v>
      </c>
      <c r="B28" s="26" t="s">
        <v>76</v>
      </c>
      <c r="C28" s="26" t="s">
        <v>89</v>
      </c>
      <c r="D28" s="26" t="s">
        <v>88</v>
      </c>
      <c r="E28" s="25" t="s">
        <v>87</v>
      </c>
      <c r="F28" s="24">
        <v>58285</v>
      </c>
    </row>
    <row r="29" spans="1:6" ht="15.75" customHeight="1">
      <c r="A29" s="27" t="s">
        <v>77</v>
      </c>
      <c r="B29" s="26" t="s">
        <v>76</v>
      </c>
      <c r="C29" s="26" t="s">
        <v>86</v>
      </c>
      <c r="D29" s="26" t="s">
        <v>85</v>
      </c>
      <c r="E29" s="25" t="s">
        <v>84</v>
      </c>
      <c r="F29" s="24">
        <v>28389</v>
      </c>
    </row>
    <row r="30" spans="1:6" ht="15.75" customHeight="1">
      <c r="A30" s="27" t="s">
        <v>77</v>
      </c>
      <c r="B30" s="26" t="s">
        <v>76</v>
      </c>
      <c r="C30" s="26" t="s">
        <v>83</v>
      </c>
      <c r="D30" s="26" t="s">
        <v>82</v>
      </c>
      <c r="E30" s="25" t="s">
        <v>81</v>
      </c>
      <c r="F30" s="24">
        <v>14180</v>
      </c>
    </row>
    <row r="31" spans="1:6" ht="15.75" customHeight="1">
      <c r="A31" s="27" t="s">
        <v>77</v>
      </c>
      <c r="B31" s="26" t="s">
        <v>76</v>
      </c>
      <c r="C31" s="26" t="s">
        <v>80</v>
      </c>
      <c r="D31" s="26" t="s">
        <v>79</v>
      </c>
      <c r="E31" s="25" t="s">
        <v>78</v>
      </c>
      <c r="F31" s="24">
        <v>21322</v>
      </c>
    </row>
    <row r="32" spans="1:6" ht="15.75" customHeight="1">
      <c r="A32" s="27" t="s">
        <v>77</v>
      </c>
      <c r="B32" s="26" t="s">
        <v>76</v>
      </c>
      <c r="C32" s="26" t="s">
        <v>75</v>
      </c>
      <c r="D32" s="26" t="s">
        <v>74</v>
      </c>
      <c r="E32" s="25" t="s">
        <v>73</v>
      </c>
      <c r="F32" s="24">
        <v>28938</v>
      </c>
    </row>
    <row r="33" spans="1:6" ht="15.75" customHeight="1">
      <c r="A33" s="27" t="s">
        <v>56</v>
      </c>
      <c r="B33" s="26" t="s">
        <v>60</v>
      </c>
      <c r="C33" s="26" t="s">
        <v>72</v>
      </c>
      <c r="D33" s="26" t="s">
        <v>71</v>
      </c>
      <c r="E33" s="25" t="s">
        <v>70</v>
      </c>
      <c r="F33" s="24">
        <v>65971</v>
      </c>
    </row>
    <row r="34" spans="1:6" ht="15.75" customHeight="1">
      <c r="A34" s="27" t="s">
        <v>56</v>
      </c>
      <c r="B34" s="26" t="s">
        <v>60</v>
      </c>
      <c r="C34" s="26" t="s">
        <v>69</v>
      </c>
      <c r="D34" s="26" t="s">
        <v>68</v>
      </c>
      <c r="E34" s="25" t="s">
        <v>67</v>
      </c>
      <c r="F34" s="24">
        <v>5036</v>
      </c>
    </row>
    <row r="35" spans="1:6" ht="15.75" customHeight="1">
      <c r="A35" s="27" t="s">
        <v>56</v>
      </c>
      <c r="B35" s="26" t="s">
        <v>60</v>
      </c>
      <c r="C35" s="26" t="s">
        <v>66</v>
      </c>
      <c r="D35" s="26" t="s">
        <v>65</v>
      </c>
      <c r="E35" s="25" t="s">
        <v>64</v>
      </c>
      <c r="F35" s="24">
        <v>42402</v>
      </c>
    </row>
    <row r="36" spans="1:6" ht="15.75" customHeight="1">
      <c r="A36" s="27" t="s">
        <v>56</v>
      </c>
      <c r="B36" s="26" t="s">
        <v>60</v>
      </c>
      <c r="C36" s="26" t="s">
        <v>63</v>
      </c>
      <c r="D36" s="26" t="s">
        <v>62</v>
      </c>
      <c r="E36" s="25" t="s">
        <v>61</v>
      </c>
      <c r="F36" s="24">
        <v>30364</v>
      </c>
    </row>
    <row r="37" spans="1:6" ht="15.75" customHeight="1">
      <c r="A37" s="27" t="s">
        <v>56</v>
      </c>
      <c r="B37" s="26" t="s">
        <v>60</v>
      </c>
      <c r="C37" s="26" t="s">
        <v>59</v>
      </c>
      <c r="D37" s="26" t="s">
        <v>58</v>
      </c>
      <c r="E37" s="25" t="s">
        <v>57</v>
      </c>
      <c r="F37" s="24">
        <v>72789</v>
      </c>
    </row>
    <row r="38" spans="1:6" ht="15.75" customHeight="1">
      <c r="A38" s="27" t="s">
        <v>48</v>
      </c>
      <c r="B38" s="26" t="s">
        <v>47</v>
      </c>
      <c r="C38" s="26" t="s">
        <v>56</v>
      </c>
      <c r="D38" s="26" t="s">
        <v>55</v>
      </c>
      <c r="E38" s="25" t="s">
        <v>54</v>
      </c>
      <c r="F38" s="24">
        <v>161464</v>
      </c>
    </row>
    <row r="39" spans="1:6" ht="15.75" customHeight="1">
      <c r="A39" s="27" t="s">
        <v>48</v>
      </c>
      <c r="B39" s="26" t="s">
        <v>47</v>
      </c>
      <c r="C39" s="26" t="s">
        <v>5</v>
      </c>
      <c r="D39" s="26" t="s">
        <v>53</v>
      </c>
      <c r="E39" s="25" t="s">
        <v>52</v>
      </c>
      <c r="F39" s="24">
        <v>110549</v>
      </c>
    </row>
    <row r="40" spans="1:6" ht="15.75" customHeight="1">
      <c r="A40" s="27" t="s">
        <v>48</v>
      </c>
      <c r="B40" s="26" t="s">
        <v>47</v>
      </c>
      <c r="C40" s="26" t="s">
        <v>51</v>
      </c>
      <c r="D40" s="26" t="s">
        <v>50</v>
      </c>
      <c r="E40" s="25" t="s">
        <v>49</v>
      </c>
      <c r="F40" s="24">
        <v>70367</v>
      </c>
    </row>
    <row r="41" spans="1:6" ht="15.75" customHeight="1">
      <c r="A41" s="27" t="s">
        <v>48</v>
      </c>
      <c r="B41" s="26" t="s">
        <v>47</v>
      </c>
      <c r="C41" s="26" t="s">
        <v>46</v>
      </c>
      <c r="D41" s="26" t="s">
        <v>45</v>
      </c>
      <c r="E41" s="25" t="s">
        <v>44</v>
      </c>
      <c r="F41" s="24">
        <v>77650</v>
      </c>
    </row>
    <row r="42" spans="1:6" ht="15.75" customHeight="1">
      <c r="A42" s="27" t="s">
        <v>39</v>
      </c>
      <c r="B42" s="26" t="s">
        <v>40</v>
      </c>
      <c r="C42" s="26" t="s">
        <v>43</v>
      </c>
      <c r="D42" s="26" t="s">
        <v>42</v>
      </c>
      <c r="E42" s="25" t="s">
        <v>41</v>
      </c>
      <c r="F42" s="24">
        <v>60622</v>
      </c>
    </row>
    <row r="43" spans="1:6" ht="15.75" customHeight="1">
      <c r="A43" s="27" t="s">
        <v>39</v>
      </c>
      <c r="B43" s="26" t="s">
        <v>40</v>
      </c>
      <c r="C43" s="26" t="s">
        <v>39</v>
      </c>
      <c r="D43" s="26" t="s">
        <v>38</v>
      </c>
      <c r="E43" s="25" t="s">
        <v>37</v>
      </c>
      <c r="F43" s="24">
        <v>66020</v>
      </c>
    </row>
    <row r="44" spans="1:6" ht="15.75" customHeight="1">
      <c r="A44" s="27" t="s">
        <v>28</v>
      </c>
      <c r="B44" s="26" t="s">
        <v>27</v>
      </c>
      <c r="C44" s="26" t="s">
        <v>17</v>
      </c>
      <c r="D44" s="26" t="s">
        <v>36</v>
      </c>
      <c r="E44" s="25" t="s">
        <v>35</v>
      </c>
      <c r="F44" s="24">
        <v>90489</v>
      </c>
    </row>
    <row r="45" spans="1:6" ht="15.75" customHeight="1" thickBot="1">
      <c r="A45" s="35" t="s">
        <v>28</v>
      </c>
      <c r="B45" s="34" t="s">
        <v>27</v>
      </c>
      <c r="C45" s="34" t="s">
        <v>34</v>
      </c>
      <c r="D45" s="34" t="s">
        <v>33</v>
      </c>
      <c r="E45" s="33" t="s">
        <v>32</v>
      </c>
      <c r="F45" s="32">
        <v>8798</v>
      </c>
    </row>
    <row r="46" spans="1:6" ht="15.75" customHeight="1">
      <c r="A46" s="31" t="s">
        <v>28</v>
      </c>
      <c r="B46" s="30" t="s">
        <v>27</v>
      </c>
      <c r="C46" s="30" t="s">
        <v>31</v>
      </c>
      <c r="D46" s="30" t="s">
        <v>30</v>
      </c>
      <c r="E46" s="29" t="s">
        <v>29</v>
      </c>
      <c r="F46" s="28">
        <v>64110</v>
      </c>
    </row>
    <row r="47" spans="1:6" ht="15.75" customHeight="1">
      <c r="A47" s="27" t="s">
        <v>28</v>
      </c>
      <c r="B47" s="26" t="s">
        <v>27</v>
      </c>
      <c r="C47" s="26" t="s">
        <v>26</v>
      </c>
      <c r="D47" s="26" t="s">
        <v>25</v>
      </c>
      <c r="E47" s="25" t="s">
        <v>24</v>
      </c>
      <c r="F47" s="24">
        <v>71636</v>
      </c>
    </row>
    <row r="48" spans="1:6" ht="15.75" customHeight="1">
      <c r="A48" s="27" t="s">
        <v>17</v>
      </c>
      <c r="B48" s="26" t="s">
        <v>16</v>
      </c>
      <c r="C48" s="26" t="s">
        <v>23</v>
      </c>
      <c r="D48" s="26" t="s">
        <v>22</v>
      </c>
      <c r="E48" s="25" t="s">
        <v>21</v>
      </c>
      <c r="F48" s="24">
        <f>94645+85400</f>
        <v>180045</v>
      </c>
    </row>
    <row r="49" spans="1:6" ht="15.75" customHeight="1">
      <c r="A49" s="27" t="s">
        <v>17</v>
      </c>
      <c r="B49" s="26" t="s">
        <v>16</v>
      </c>
      <c r="C49" s="26" t="s">
        <v>20</v>
      </c>
      <c r="D49" s="26" t="s">
        <v>19</v>
      </c>
      <c r="E49" s="25" t="s">
        <v>18</v>
      </c>
      <c r="F49" s="24">
        <v>122096</v>
      </c>
    </row>
    <row r="50" spans="1:6" ht="15.75" customHeight="1">
      <c r="A50" s="27" t="s">
        <v>17</v>
      </c>
      <c r="B50" s="26" t="s">
        <v>16</v>
      </c>
      <c r="C50" s="26" t="s">
        <v>15</v>
      </c>
      <c r="D50" s="26" t="s">
        <v>14</v>
      </c>
      <c r="E50" s="25" t="s">
        <v>13</v>
      </c>
      <c r="F50" s="24">
        <v>758519</v>
      </c>
    </row>
    <row r="51" spans="1:6" ht="15.75" customHeight="1">
      <c r="A51" s="27" t="s">
        <v>5</v>
      </c>
      <c r="B51" s="26" t="s">
        <v>4</v>
      </c>
      <c r="C51" s="26" t="s">
        <v>12</v>
      </c>
      <c r="D51" s="26" t="s">
        <v>11</v>
      </c>
      <c r="E51" s="25" t="s">
        <v>10</v>
      </c>
      <c r="F51" s="24">
        <v>82656</v>
      </c>
    </row>
    <row r="52" spans="1:6" ht="15.75" customHeight="1">
      <c r="A52" s="27" t="s">
        <v>5</v>
      </c>
      <c r="B52" s="26" t="s">
        <v>4</v>
      </c>
      <c r="C52" s="26" t="s">
        <v>9</v>
      </c>
      <c r="D52" s="26" t="s">
        <v>8</v>
      </c>
      <c r="E52" s="25" t="s">
        <v>7</v>
      </c>
      <c r="F52" s="24">
        <v>95578</v>
      </c>
    </row>
    <row r="53" spans="1:7" ht="15.75" customHeight="1" thickBot="1">
      <c r="A53" s="23" t="s">
        <v>5</v>
      </c>
      <c r="B53" s="22" t="s">
        <v>4</v>
      </c>
      <c r="C53" s="22" t="s">
        <v>3</v>
      </c>
      <c r="D53" s="22" t="s">
        <v>2</v>
      </c>
      <c r="E53" s="21" t="s">
        <v>1</v>
      </c>
      <c r="F53" s="20">
        <v>254244</v>
      </c>
      <c r="G53" s="11"/>
    </row>
    <row r="54" spans="1:6" ht="20.25" customHeight="1" thickBot="1">
      <c r="A54" s="60"/>
      <c r="B54" s="61"/>
      <c r="C54" s="61"/>
      <c r="D54" s="19"/>
      <c r="E54" s="18" t="s">
        <v>159</v>
      </c>
      <c r="F54" s="17">
        <f>SUM(F2:F53)</f>
        <v>5095567</v>
      </c>
    </row>
    <row r="55" spans="5:6" ht="15" customHeight="1">
      <c r="E55" s="10"/>
      <c r="F55" s="8"/>
    </row>
    <row r="56" spans="4:6" ht="20.25" customHeight="1">
      <c r="D56" s="65" t="s">
        <v>162</v>
      </c>
      <c r="E56" s="65"/>
      <c r="F56" s="8"/>
    </row>
    <row r="57" spans="4:6" ht="12" customHeight="1" thickBot="1">
      <c r="D57" s="16"/>
      <c r="E57" s="16"/>
      <c r="F57" s="8"/>
    </row>
    <row r="58" spans="3:6" ht="17.25" customHeight="1">
      <c r="C58" s="66" t="s">
        <v>161</v>
      </c>
      <c r="D58" s="67"/>
      <c r="E58" s="68"/>
      <c r="F58" s="53">
        <f>640000-85400</f>
        <v>554600</v>
      </c>
    </row>
    <row r="59" spans="3:7" ht="17.25" customHeight="1" thickBot="1">
      <c r="C59" s="57" t="s">
        <v>170</v>
      </c>
      <c r="D59" s="58"/>
      <c r="E59" s="59"/>
      <c r="F59" s="54">
        <f>174723+110</f>
        <v>174833</v>
      </c>
      <c r="G59" s="11"/>
    </row>
    <row r="60" spans="5:6" ht="11.25" customHeight="1">
      <c r="E60" s="10"/>
      <c r="F60" s="8"/>
    </row>
    <row r="61" ht="18.75" customHeight="1">
      <c r="B61" s="15" t="s">
        <v>160</v>
      </c>
    </row>
    <row r="62" ht="9" customHeight="1" thickBot="1">
      <c r="B62" s="15"/>
    </row>
    <row r="63" spans="1:8" s="12" customFormat="1" ht="17.25" customHeight="1" thickBot="1">
      <c r="A63" s="62"/>
      <c r="B63" s="63"/>
      <c r="C63" s="63"/>
      <c r="D63" s="63"/>
      <c r="E63" s="14" t="s">
        <v>159</v>
      </c>
      <c r="F63" s="13">
        <f>SUM(F54,F58:F59)</f>
        <v>5825000</v>
      </c>
      <c r="G63" s="52"/>
      <c r="H63" s="52"/>
    </row>
    <row r="65" spans="1:6" ht="30.75" customHeight="1">
      <c r="A65" s="43" t="s">
        <v>168</v>
      </c>
      <c r="B65" s="55" t="s">
        <v>169</v>
      </c>
      <c r="C65" s="55"/>
      <c r="D65" s="55"/>
      <c r="E65" s="55"/>
      <c r="F65" s="55"/>
    </row>
    <row r="66" spans="2:6" ht="14.25" customHeight="1">
      <c r="B66" s="64"/>
      <c r="C66" s="64"/>
      <c r="D66" s="64"/>
      <c r="E66" s="64"/>
      <c r="F66" s="64"/>
    </row>
    <row r="67" spans="2:6" ht="14.25">
      <c r="B67" s="64"/>
      <c r="C67" s="64"/>
      <c r="D67" s="64"/>
      <c r="E67" s="64"/>
      <c r="F67" s="64"/>
    </row>
    <row r="68" spans="2:6" ht="14.25">
      <c r="B68" s="64"/>
      <c r="C68" s="64"/>
      <c r="D68" s="64"/>
      <c r="E68" s="64"/>
      <c r="F68" s="64"/>
    </row>
  </sheetData>
  <sheetProtection/>
  <mergeCells count="9">
    <mergeCell ref="B68:F68"/>
    <mergeCell ref="D56:E56"/>
    <mergeCell ref="C58:E58"/>
    <mergeCell ref="C59:E59"/>
    <mergeCell ref="A54:C54"/>
    <mergeCell ref="A63:D63"/>
    <mergeCell ref="B65:F65"/>
    <mergeCell ref="B66:F66"/>
    <mergeCell ref="B67:F6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JAZapardiel</dc:creator>
  <cp:keywords/>
  <dc:description/>
  <cp:lastModifiedBy>JAZapardiel</cp:lastModifiedBy>
  <cp:lastPrinted>2010-03-17T08:13:39Z</cp:lastPrinted>
  <dcterms:created xsi:type="dcterms:W3CDTF">2010-03-15T09:04:43Z</dcterms:created>
  <dcterms:modified xsi:type="dcterms:W3CDTF">2010-03-24T17:43:25Z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21;#</vt:lpwstr>
  </property>
  <property fmtid="{D5CDD505-2E9C-101B-9397-08002B2CF9AE}" pid="4" name="CategoriasPorOrganigra">
    <vt:lpwstr>10;#</vt:lpwstr>
  </property>
  <property fmtid="{D5CDD505-2E9C-101B-9397-08002B2CF9AE}" pid="5" name="ContentTy">
    <vt:lpwstr>MEH General</vt:lpwstr>
  </property>
  <property fmtid="{D5CDD505-2E9C-101B-9397-08002B2CF9AE}" pid="6" name="FechaIn">
    <vt:lpwstr>2010-04-07T00:00:00Z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10;#</vt:lpwstr>
  </property>
  <property fmtid="{D5CDD505-2E9C-101B-9397-08002B2CF9AE}" pid="14" name="MinhacFechaIn">
    <vt:lpwstr>2010-04-07T00:00:00Z</vt:lpwstr>
  </property>
  <property fmtid="{D5CDD505-2E9C-101B-9397-08002B2CF9AE}" pid="15" name="MinhacCategoriasGener">
    <vt:lpwstr>21;#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3160200.00000000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CategoriasNorm">
    <vt:lpwstr/>
  </property>
  <property fmtid="{D5CDD505-2E9C-101B-9397-08002B2CF9AE}" pid="39" name="CategoriasPren">
    <vt:lpwstr/>
  </property>
  <property fmtid="{D5CDD505-2E9C-101B-9397-08002B2CF9AE}" pid="40" name="MinhacFecha Caducid">
    <vt:lpwstr/>
  </property>
  <property fmtid="{D5CDD505-2E9C-101B-9397-08002B2CF9AE}" pid="41" name="MinhacCaract">
    <vt:lpwstr/>
  </property>
  <property fmtid="{D5CDD505-2E9C-101B-9397-08002B2CF9AE}" pid="42" name="MinhacFechaAprobaci">
    <vt:lpwstr/>
  </property>
  <property fmtid="{D5CDD505-2E9C-101B-9397-08002B2CF9AE}" pid="43" name="MinhacCategoriasNorm">
    <vt:lpwstr/>
  </property>
  <property fmtid="{D5CDD505-2E9C-101B-9397-08002B2CF9AE}" pid="44" name="Idioma_Noticia_Pren">
    <vt:lpwstr/>
  </property>
  <property fmtid="{D5CDD505-2E9C-101B-9397-08002B2CF9AE}" pid="45" name="PlazoPresentacionObservacion">
    <vt:lpwstr/>
  </property>
  <property fmtid="{D5CDD505-2E9C-101B-9397-08002B2CF9AE}" pid="46" name="Tipo Trámi">
    <vt:lpwstr/>
  </property>
  <property fmtid="{D5CDD505-2E9C-101B-9397-08002B2CF9AE}" pid="47" name="_SourceU">
    <vt:lpwstr/>
  </property>
  <property fmtid="{D5CDD505-2E9C-101B-9397-08002B2CF9AE}" pid="48" name="_SharedFileInd">
    <vt:lpwstr/>
  </property>
  <property fmtid="{D5CDD505-2E9C-101B-9397-08002B2CF9AE}" pid="49" name="Cargo del Responsab">
    <vt:lpwstr/>
  </property>
  <property fmtid="{D5CDD505-2E9C-101B-9397-08002B2CF9AE}" pid="50" name="Palabras cla">
    <vt:lpwstr/>
  </property>
  <property fmtid="{D5CDD505-2E9C-101B-9397-08002B2CF9AE}" pid="51" name="TipoProcedimien">
    <vt:lpwstr/>
  </property>
  <property fmtid="{D5CDD505-2E9C-101B-9397-08002B2CF9AE}" pid="52" name="FechaAprobacionJC">
    <vt:lpwstr/>
  </property>
  <property fmtid="{D5CDD505-2E9C-101B-9397-08002B2CF9AE}" pid="53" name="FechaAprobaci">
    <vt:lpwstr/>
  </property>
  <property fmtid="{D5CDD505-2E9C-101B-9397-08002B2CF9AE}" pid="54" name="TipoContratoTAC">
    <vt:lpwstr/>
  </property>
  <property fmtid="{D5CDD505-2E9C-101B-9397-08002B2CF9AE}" pid="55" name="DescripcionNormasTramitaci">
    <vt:lpwstr/>
  </property>
  <property fmtid="{D5CDD505-2E9C-101B-9397-08002B2CF9AE}" pid="56" name="Materi">
    <vt:lpwstr/>
  </property>
  <property fmtid="{D5CDD505-2E9C-101B-9397-08002B2CF9AE}" pid="57" name="MinhacPa">
    <vt:lpwstr/>
  </property>
  <property fmtid="{D5CDD505-2E9C-101B-9397-08002B2CF9AE}" pid="58" name="MateriasNormativaTramitaci">
    <vt:lpwstr/>
  </property>
  <property fmtid="{D5CDD505-2E9C-101B-9397-08002B2CF9AE}" pid="59" name="OrganoProponenteJsli">
    <vt:lpwstr/>
  </property>
  <property fmtid="{D5CDD505-2E9C-101B-9397-08002B2CF9AE}" pid="60" name="Fecha_NotaPren">
    <vt:lpwstr/>
  </property>
  <property fmtid="{D5CDD505-2E9C-101B-9397-08002B2CF9AE}" pid="61" name="Organis">
    <vt:lpwstr/>
  </property>
  <property fmtid="{D5CDD505-2E9C-101B-9397-08002B2CF9AE}" pid="62" name="MinhacIdioma_Noticia_Pren">
    <vt:lpwstr/>
  </property>
  <property fmtid="{D5CDD505-2E9C-101B-9397-08002B2CF9AE}" pid="63" name="TemplateU">
    <vt:lpwstr/>
  </property>
  <property fmtid="{D5CDD505-2E9C-101B-9397-08002B2CF9AE}" pid="64" name="Descripci">
    <vt:lpwstr/>
  </property>
  <property fmtid="{D5CDD505-2E9C-101B-9397-08002B2CF9AE}" pid="65" name="Priorid">
    <vt:lpwstr/>
  </property>
  <property fmtid="{D5CDD505-2E9C-101B-9397-08002B2CF9AE}" pid="66" name="NumeroResoluci">
    <vt:lpwstr/>
  </property>
  <property fmtid="{D5CDD505-2E9C-101B-9397-08002B2CF9AE}" pid="67" name="CorreoElectroni">
    <vt:lpwstr/>
  </property>
  <property fmtid="{D5CDD505-2E9C-101B-9397-08002B2CF9AE}" pid="68" name="Caract">
    <vt:lpwstr/>
  </property>
  <property fmtid="{D5CDD505-2E9C-101B-9397-08002B2CF9AE}" pid="69" name="Pa">
    <vt:lpwstr/>
  </property>
  <property fmtid="{D5CDD505-2E9C-101B-9397-08002B2CF9AE}" pid="70" name="MinhacCla">
    <vt:lpwstr/>
  </property>
  <property fmtid="{D5CDD505-2E9C-101B-9397-08002B2CF9AE}" pid="71" name="Solicitan">
    <vt:lpwstr/>
  </property>
  <property fmtid="{D5CDD505-2E9C-101B-9397-08002B2CF9AE}" pid="72" name="Unidad Responsab">
    <vt:lpwstr/>
  </property>
  <property fmtid="{D5CDD505-2E9C-101B-9397-08002B2CF9AE}" pid="73" name="Descripci">
    <vt:lpwstr/>
  </property>
  <property fmtid="{D5CDD505-2E9C-101B-9397-08002B2CF9AE}" pid="74" name="MinhacFechaB">
    <vt:lpwstr/>
  </property>
  <property fmtid="{D5CDD505-2E9C-101B-9397-08002B2CF9AE}" pid="75" name="PublishingExpirationDa">
    <vt:lpwstr/>
  </property>
  <property fmtid="{D5CDD505-2E9C-101B-9397-08002B2CF9AE}" pid="76" name="NumeroInfor">
    <vt:lpwstr/>
  </property>
  <property fmtid="{D5CDD505-2E9C-101B-9397-08002B2CF9AE}" pid="77" name="Fecha de Publicaci">
    <vt:lpwstr/>
  </property>
  <property fmtid="{D5CDD505-2E9C-101B-9397-08002B2CF9AE}" pid="78" name="DocumentoAdjun">
    <vt:lpwstr/>
  </property>
  <property fmtid="{D5CDD505-2E9C-101B-9397-08002B2CF9AE}" pid="79" name="MinhacCategoriasPren">
    <vt:lpwstr/>
  </property>
</Properties>
</file>