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8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9210" tabRatio="662"/>
  </bookViews>
  <sheets>
    <sheet name="Sec. I. Cuadro 1" sheetId="1" r:id="rId1"/>
    <sheet name="Sec. I. Cuadro 2" sheetId="2" r:id="rId2"/>
    <sheet name="Sec. I. Cuadro 3" sheetId="3" r:id="rId3"/>
    <sheet name="Sec. I. Cuadro 4 " sheetId="4" r:id="rId4"/>
    <sheet name="Sec. I. Cuadro 5" sheetId="5" r:id="rId5"/>
    <sheet name="Sec. I. Cuadro 6" sheetId="6" r:id="rId6"/>
    <sheet name="Sec. I. Cuadro 7.1" sheetId="7" r:id="rId7"/>
    <sheet name="Sec. I. Cuadro 7.2" sheetId="8" r:id="rId8"/>
    <sheet name="Sec. I. Cuadro 7.3" sheetId="9" r:id="rId9"/>
    <sheet name="Sec. I. Cuadro 7.4" sheetId="10" r:id="rId10"/>
    <sheet name="Sec. I. Cuadro 7.5" sheetId="11" r:id="rId11"/>
    <sheet name="Sec. I. Cuadro 7.6" sheetId="12" r:id="rId12"/>
    <sheet name="Sec. I. Cuadro 8.1" sheetId="13" r:id="rId13"/>
    <sheet name="Sec. I. Cuadro 8.2" sheetId="14" r:id="rId14"/>
    <sheet name="Sec. I. Cuadro 8.3" sheetId="15" r:id="rId15"/>
    <sheet name="Sec. I. Cuadro 8.4" sheetId="16" r:id="rId16"/>
    <sheet name="Sec. I. Cuadro 9" sheetId="17" r:id="rId17"/>
    <sheet name="Sec. I. Cuadro 10" sheetId="19" r:id="rId18"/>
    <sheet name="Sec. I. Cuadro 11.1" sheetId="20" r:id="rId19"/>
    <sheet name="Sec. I. Cuadro 11.2" sheetId="21" r:id="rId20"/>
    <sheet name="Sec. I. Cuadro 12" sheetId="22" r:id="rId21"/>
    <sheet name="Sec. I. Cuadro 13" sheetId="23" r:id="rId22"/>
    <sheet name="Sec. I. Cuadro 14.1" sheetId="24" r:id="rId23"/>
    <sheet name="Sec. I. Cuadro 14.2 " sheetId="25" r:id="rId24"/>
    <sheet name="Sec. I. Cuadro 15" sheetId="26" r:id="rId25"/>
    <sheet name="Sec. I. Cuadro 16" sheetId="28" r:id="rId26"/>
    <sheet name="Sec. I. Cuadro 17.1" sheetId="29" r:id="rId27"/>
    <sheet name="Sec. I. Cuadro 17.1.1" sheetId="30" r:id="rId28"/>
    <sheet name="Sec. I. Cuadro 17.1.2" sheetId="31" r:id="rId29"/>
    <sheet name="Sec. I. Cuadro 17.2" sheetId="32" r:id="rId30"/>
    <sheet name="Sec. I. Cuadro 17.2.1" sheetId="33" r:id="rId31"/>
    <sheet name="Sec. I. Cuadro 17.2.2" sheetId="34" r:id="rId32"/>
    <sheet name="Sec. I. Cuadro 18.1" sheetId="35" r:id="rId33"/>
    <sheet name="Sec. I. Cuadro 18.2 " sheetId="36" r:id="rId34"/>
    <sheet name="Sec. I. Cuadro 18.2.1 " sheetId="37" r:id="rId35"/>
    <sheet name="Sec. I. Cuadro 18.2 2" sheetId="38" r:id="rId36"/>
    <sheet name="Sec. I. Cuadro 19" sheetId="39" r:id="rId37"/>
    <sheet name="Sec. I. Cuadro 20.1" sheetId="40" r:id="rId38"/>
    <sheet name="Sec. I. Cuadro 20.2" sheetId="41" r:id="rId39"/>
    <sheet name="Sec. I. Cuadro 21" sheetId="43" r:id="rId40"/>
    <sheet name="Sec. I. Cuadro 22" sheetId="44" r:id="rId41"/>
    <sheet name="Sec II. Cuadro 1" sheetId="45" r:id="rId42"/>
    <sheet name="Sec II. Cuadro 2" sheetId="46" r:id="rId43"/>
    <sheet name="Sec II. Cuadro 3" sheetId="47" r:id="rId44"/>
    <sheet name="Sec II. Cuadro 4" sheetId="48" r:id="rId45"/>
    <sheet name="Sec II. Cuadro 5" sheetId="49" r:id="rId46"/>
    <sheet name="Sec II. Cuadro 6" sheetId="50" r:id="rId47"/>
    <sheet name="Sec II. Cuadro 7" sheetId="51" r:id="rId48"/>
  </sheets>
  <definedNames>
    <definedName name="_xlnm.Print_Area" localSheetId="0">'Sec. I. Cuadro 1'!$B$3:$N$24</definedName>
    <definedName name="_xlnm.Print_Area" localSheetId="17">'Sec. I. Cuadro 10'!$B$3:$F$25</definedName>
    <definedName name="_xlnm.Print_Area" localSheetId="18">'Sec. I. Cuadro 11.1'!$B$3:$P$26</definedName>
    <definedName name="_xlnm.Print_Area" localSheetId="19">'Sec. I. Cuadro 11.2'!$B$3:$H$25</definedName>
    <definedName name="_xlnm.Print_Area" localSheetId="20">'Sec. I. Cuadro 12'!$B$3:$G$105</definedName>
    <definedName name="_xlnm.Print_Area" localSheetId="21">'Sec. I. Cuadro 13'!$B$3:$E$23</definedName>
    <definedName name="_xlnm.Print_Area" localSheetId="24">'Sec. I. Cuadro 15'!$B$3:$E$19</definedName>
    <definedName name="_xlnm.Print_Area" localSheetId="25">'Sec. I. Cuadro 16'!$B$3:$F$19</definedName>
    <definedName name="_xlnm.Print_Area" localSheetId="26">'Sec. I. Cuadro 17.1'!$B$3:$P$24</definedName>
    <definedName name="_xlnm.Print_Area" localSheetId="27">'Sec. I. Cuadro 17.1.1'!$B$3:$F$24</definedName>
    <definedName name="_xlnm.Print_Area" localSheetId="28">'Sec. I. Cuadro 17.1.2'!$B$3:$P$24</definedName>
    <definedName name="_xlnm.Print_Area" localSheetId="30">'Sec. I. Cuadro 17.2.1'!$B$3:$F$24</definedName>
    <definedName name="_xlnm.Print_Area" localSheetId="31">'Sec. I. Cuadro 17.2.2'!$B$3:$K$24</definedName>
    <definedName name="_xlnm.Print_Area" localSheetId="32">'Sec. I. Cuadro 18.1'!$B$3:$H$28</definedName>
    <definedName name="_xlnm.Print_Area" localSheetId="33">'Sec. I. Cuadro 18.2 '!$B$3:$P$36,'Sec. I. Cuadro 18.2 '!$R$3:$AA$35,'Sec. I. Cuadro 18.2 '!$AC$3:$AH$36,'Sec. I. Cuadro 18.2 '!$AK$3:$BK$31</definedName>
    <definedName name="_xlnm.Print_Area" localSheetId="35">'Sec. I. Cuadro 18.2 2'!$B$3:$AK$32</definedName>
    <definedName name="_xlnm.Print_Area" localSheetId="34">'Sec. I. Cuadro 18.2.1 '!$B$3:$K$34,'Sec. I. Cuadro 18.2.1 '!$M$3:$AJ$34</definedName>
    <definedName name="_xlnm.Print_Area" localSheetId="36">'Sec. I. Cuadro 19'!$B$3:$K$32</definedName>
    <definedName name="_xlnm.Print_Area" localSheetId="1">'Sec. I. Cuadro 2'!$B$3:$O$25</definedName>
    <definedName name="_xlnm.Print_Area" localSheetId="40">'Sec. I. Cuadro 22'!$B$3:$E$25</definedName>
    <definedName name="_xlnm.Print_Area" localSheetId="2">'Sec. I. Cuadro 3'!$B$1:$J$22</definedName>
    <definedName name="_xlnm.Print_Area" localSheetId="3">'Sec. I. Cuadro 4 '!$B$3:$C$23</definedName>
    <definedName name="_xlnm.Print_Area" localSheetId="10">'Sec. I. Cuadro 7.5'!$B$3:$E$30</definedName>
    <definedName name="_xlnm.Print_Area" localSheetId="12">'Sec. I. Cuadro 8.1'!$B$3:$F$11</definedName>
    <definedName name="_xlnm.Print_Area" localSheetId="13">'Sec. I. Cuadro 8.2'!$B$3:$N$28</definedName>
    <definedName name="_xlnm.Print_Area" localSheetId="14">'Sec. I. Cuadro 8.3'!$B$3:$E$34</definedName>
    <definedName name="borrar" localSheetId="21">#REF!</definedName>
    <definedName name="borrar">#REF!</definedName>
    <definedName name="dd" localSheetId="21">#REF!</definedName>
    <definedName name="dd">#REF!</definedName>
    <definedName name="dddd" localSheetId="21">#REF!</definedName>
    <definedName name="dddd">#REF!</definedName>
    <definedName name="DEP_AGE_capital_miles">#REF!</definedName>
    <definedName name="lfin96a" localSheetId="21">#REF!</definedName>
    <definedName name="lfin96a">#REF!</definedName>
    <definedName name="LIB95A.1">#REF!</definedName>
    <definedName name="LIB95A.10">#REF!</definedName>
    <definedName name="LIB95A.11">#REF!</definedName>
    <definedName name="LIB95A.12">#REF!</definedName>
    <definedName name="LIB95A.13">#REF!</definedName>
    <definedName name="LIB95A.14" localSheetId="21">#REF!</definedName>
    <definedName name="LIB95A.14">#REF!</definedName>
    <definedName name="LIB95A.15" localSheetId="21">#REF!</definedName>
    <definedName name="LIB95A.15">#REF!</definedName>
    <definedName name="LIB95A.16" localSheetId="21">#REF!</definedName>
    <definedName name="LIB95A.16">#REF!</definedName>
    <definedName name="LIB95A.17" localSheetId="21">#REF!</definedName>
    <definedName name="LIB95A.17">#REF!</definedName>
    <definedName name="LIB95A.18" localSheetId="21">#REF!</definedName>
    <definedName name="LIB95A.18">#REF!</definedName>
    <definedName name="LIB95A.19" localSheetId="21">#REF!</definedName>
    <definedName name="LIB95A.19">#REF!</definedName>
    <definedName name="LIB95A.2">#REF!</definedName>
    <definedName name="LIB95A.20" localSheetId="21">#REF!</definedName>
    <definedName name="LIB95A.20">#REF!</definedName>
    <definedName name="LIB95A.22" localSheetId="21">#REF!</definedName>
    <definedName name="LIB95A.22">#REF!</definedName>
    <definedName name="LIB95A.23" localSheetId="21">#REF!</definedName>
    <definedName name="LIB95A.23">#REF!</definedName>
    <definedName name="LIB95A.24" localSheetId="21">#REF!</definedName>
    <definedName name="LIB95A.24">#REF!</definedName>
    <definedName name="LIB95A.25" localSheetId="21">#REF!</definedName>
    <definedName name="LIB95A.25">#REF!</definedName>
    <definedName name="LIB95A.26" localSheetId="21">#REF!</definedName>
    <definedName name="LIB95A.26">#REF!</definedName>
    <definedName name="LIB95A.27" localSheetId="21">#REF!</definedName>
    <definedName name="LIB95A.27">#REF!</definedName>
    <definedName name="LIB95A.28" localSheetId="21">#REF!</definedName>
    <definedName name="LIB95A.28">#REF!</definedName>
    <definedName name="LIB95A.29" localSheetId="21">#REF!</definedName>
    <definedName name="LIB95A.29">#REF!</definedName>
    <definedName name="LIB95A.3" localSheetId="21">#REF!</definedName>
    <definedName name="LIB95A.3">#REF!</definedName>
    <definedName name="LIB95A.4">#REF!</definedName>
    <definedName name="LIB95A.5">#REF!</definedName>
    <definedName name="LIB95A.6">#REF!</definedName>
    <definedName name="LIB95A.7">#REF!</definedName>
    <definedName name="LIB95A.8">#REF!</definedName>
    <definedName name="LIB95A.9">#REF!</definedName>
    <definedName name="PROG_AGE_en_miles">#REF!</definedName>
    <definedName name="Seccion_32__conv">#REF!</definedName>
    <definedName name="sssss" localSheetId="21">#REF!</definedName>
    <definedName name="sssss">#REF!</definedName>
    <definedName name="sssssss" localSheetId="21">#REF!</definedName>
    <definedName name="sssssss">#REF!</definedName>
    <definedName name="SUBV95.1" localSheetId="21">#REF!</definedName>
    <definedName name="SUBV95.1">#REF!</definedName>
    <definedName name="SUBV95.10">#REF!</definedName>
    <definedName name="SUBV95.11" localSheetId="21">#REF!</definedName>
    <definedName name="SUBV95.11">#REF!</definedName>
    <definedName name="SUBV95.2">#REF!</definedName>
    <definedName name="SUBV95.3">#REF!</definedName>
    <definedName name="SUBV95.4">#REF!</definedName>
    <definedName name="SUBV95.5">#REF!</definedName>
    <definedName name="SUBV95.6">#REF!</definedName>
    <definedName name="SUBV95.7">#REF!</definedName>
    <definedName name="SUBV95.8">#REF!</definedName>
    <definedName name="SUBV95.9">#REF!</definedName>
    <definedName name="_xlnm.Print_Titles" localSheetId="33">'Sec. I. Cuadro 18.2 '!$B:$B</definedName>
    <definedName name="_xlnm.Print_Titles" localSheetId="35">'Sec. I. Cuadro 18.2 2'!$B:$B</definedName>
    <definedName name="_xlnm.Print_Titles" localSheetId="34">'Sec. I. Cuadro 18.2.1 '!$B:$B</definedName>
  </definedNames>
  <calcPr calcId="145621"/>
</workbook>
</file>

<file path=xl/calcChain.xml><?xml version="1.0" encoding="utf-8"?>
<calcChain xmlns="http://schemas.openxmlformats.org/spreadsheetml/2006/main">
  <c r="E18" i="47" l="1"/>
  <c r="E17" i="49"/>
  <c r="C10" i="50"/>
  <c r="C13" i="50" s="1"/>
  <c r="D11" i="51"/>
  <c r="C11" i="51"/>
  <c r="E10" i="51"/>
  <c r="E9" i="51"/>
  <c r="C10" i="46"/>
  <c r="E11" i="51" l="1"/>
</calcChain>
</file>

<file path=xl/sharedStrings.xml><?xml version="1.0" encoding="utf-8"?>
<sst xmlns="http://schemas.openxmlformats.org/spreadsheetml/2006/main" count="1748" uniqueCount="670">
  <si>
    <t>Cuadro  1</t>
  </si>
  <si>
    <t xml:space="preserve"> RECURSOS NO FINANCIEROS</t>
  </si>
  <si>
    <t>(Miles de euros)</t>
  </si>
  <si>
    <t>COMUNIDAD 
AUTÓNOMA</t>
  </si>
  <si>
    <t>RECURSOS LEY 22/2009</t>
  </si>
  <si>
    <t>OTROS RECURSOS</t>
  </si>
  <si>
    <t>TOTAL</t>
  </si>
  <si>
    <t>FINANCIACIÓN COMO ENTIDADES PROVINCIALES</t>
  </si>
  <si>
    <t>CATALUÑA</t>
  </si>
  <si>
    <t>-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</si>
  <si>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</si>
  <si>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</si>
  <si>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</si>
  <si>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</si>
  <si>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</si>
  <si>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</si>
  <si>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</si>
  <si>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</si>
  <si>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</si>
  <si>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</si>
  <si>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</si>
  <si>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</si>
  <si>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</si>
  <si>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</si>
  <si>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</si>
  <si>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 xml:space="preserve">   </t>
  </si>
  <si>
    <t>Cuadro  2</t>
  </si>
  <si>
    <t>RECURSOS QUE PROPORCIONA LA LEY 22/2009</t>
  </si>
  <si>
    <t>COMUNIDAD 
 AUTÓNOMA</t>
  </si>
  <si>
    <t>Tributos cedidos totalmente no sujetos a liquidación y tasas afectas</t>
  </si>
  <si>
    <t>Tributos cedidos sujetos a liquidación</t>
  </si>
  <si>
    <t>Total Recursos Tributarios</t>
  </si>
  <si>
    <t>Transferencia del Fondo de Garantía de Servicios Púlicos Fundamentales</t>
  </si>
  <si>
    <t>Fondo de Suficiencia Global</t>
  </si>
  <si>
    <t>Total recursos no tributarios</t>
  </si>
  <si>
    <t>Fondos de Convergencia Autonómica</t>
  </si>
  <si>
    <t>Total</t>
  </si>
  <si>
    <t>Tributos cedidos (Recaudación real)</t>
  </si>
  <si>
    <t>Tasas afectas a los servicios transferidos (Normativa)</t>
  </si>
  <si>
    <t>Tarifa Autonómica del IRPF (con capacidad normativa)</t>
  </si>
  <si>
    <t>IVA</t>
  </si>
  <si>
    <t>Impuestos Especiales</t>
  </si>
  <si>
    <t>(1)</t>
  </si>
  <si>
    <t>(2)</t>
  </si>
  <si>
    <t>(3)</t>
  </si>
  <si>
    <t>(4)</t>
  </si>
  <si>
    <t>(5)</t>
  </si>
  <si>
    <t>(6)=(3)+(4)+(5)</t>
  </si>
  <si>
    <t>(7)=(1)+(2)+(6)</t>
  </si>
  <si>
    <t>(8)</t>
  </si>
  <si>
    <t>(9)</t>
  </si>
  <si>
    <t>(10)=(8)+(9)</t>
  </si>
  <si>
    <t>(11)</t>
  </si>
  <si>
    <t>(12)=(7)+(10)+(11)</t>
  </si>
  <si>
    <t>Fuente: Liquidación del sistema de financiación. Año 2014</t>
  </si>
  <si>
    <t>Cuadro 3</t>
  </si>
  <si>
    <t>RECAUDACIÓN REAL DE TRIBUTOS CEDIDOS NO SUJETOS A LIQUIDACIÓN</t>
  </si>
  <si>
    <t>I. DETERMINADOS MEDIOS DE TRANSPORTE</t>
  </si>
  <si>
    <t>I. SUCESIONES Y DONACIONES</t>
  </si>
  <si>
    <t>I. TRANSM.  PATRIMONIALES</t>
  </si>
  <si>
    <t>I. ACTOS
JURÍDICOS
DOCUMENTADOS</t>
  </si>
  <si>
    <t>TASAS SOBRE 
JUEGO</t>
  </si>
  <si>
    <t>OTROS</t>
  </si>
  <si>
    <t>RECAUDACIÓN
 PENDIENTE 
APLICAR</t>
  </si>
  <si>
    <t>Fuente: AEAT y Documento Recaudación por Tributos Cedidos gestionados por las Comunidades Autónomas y Tributos Concertados. Ejercicio 2014 elaborado por la Inspección General del Ministerio de Hacienda y Administraciones Públicas</t>
  </si>
  <si>
    <t>Cuadro 4</t>
  </si>
  <si>
    <t>RECAUDACIÓN NORMATIVA POR TASAS AFECTAS A LOS SERVICIOS TRANSFERIDOS</t>
  </si>
  <si>
    <t>COMUNIDAD
AUTÓNOMA</t>
  </si>
  <si>
    <t xml:space="preserve">                   IMPORTE</t>
  </si>
  <si>
    <t>Cuadro 5</t>
  </si>
  <si>
    <t xml:space="preserve"> RENDIMIENTO DE LA TARIFA AUTONÓMICA DEL IRPF</t>
  </si>
  <si>
    <t>Comunidad
Autónoma</t>
  </si>
  <si>
    <t>Rendimiento de la Tarifa autonómica IRPF 2014 
(con ejercicio de la competencia normativa)</t>
  </si>
  <si>
    <t xml:space="preserve">Cuota líquida </t>
  </si>
  <si>
    <t>Pagos a cuenta de no declarantes</t>
  </si>
  <si>
    <t>Resto conceptos art. 26.2 Ley 22/2009</t>
  </si>
  <si>
    <t>(4)=(1)+(2)+(3)</t>
  </si>
  <si>
    <t>Cuadro  6</t>
  </si>
  <si>
    <t>RECAUDACIÓN CEDIDA DEL IMPUESTO SOBRE EL VALOR AÑADIDO</t>
  </si>
  <si>
    <t>Índices de consumo</t>
  </si>
  <si>
    <t>Valor de la cesión de la recaudación líquida</t>
  </si>
  <si>
    <t xml:space="preserve">       (1)</t>
  </si>
  <si>
    <t xml:space="preserve">   (2)=(A)*(1)</t>
  </si>
  <si>
    <t>100% Recaudación Líquida (previa al pago a CC.AA. y EE.LL.)</t>
  </si>
  <si>
    <t xml:space="preserve">50% Recaudación cedida a las CC.AA </t>
  </si>
  <si>
    <t>(A)</t>
  </si>
  <si>
    <t>Cuadro 7</t>
  </si>
  <si>
    <t>IMPUESTOS ESPECIALES</t>
  </si>
  <si>
    <t>7.1. RECAUDACIÓN CEDIDA DEL IMPUESTO SOBRE EL ALCOHOL Y BEBIDAS DERIVADAS</t>
  </si>
  <si>
    <t>(2)=(A)*(1)</t>
  </si>
  <si>
    <t>58% Recaudación cedida a las CC.AA.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</si>
  <si>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</si>
  <si>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</si>
  <si>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</si>
  <si>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 xml:space="preserve">58% Recaudación cedida a las CC.AA.  </t>
  </si>
  <si>
    <t xml:space="preserve">7.4. RECAUDACIÓN CEDIDA DEL IMPUESTO SOBRE LABORES DEL TABACO </t>
  </si>
  <si>
    <t>Comunidad
 Autónoma</t>
  </si>
  <si>
    <t xml:space="preserve">Índices de ventas a expendedurías </t>
  </si>
  <si>
    <t>7.5. RECAUDACIÓN CEDIDA DEL IMPUESTO SOBRE HIDROCARBUROS</t>
  </si>
  <si>
    <t>Índices de entregas de hidrocarburos</t>
  </si>
  <si>
    <t xml:space="preserve">     (1)</t>
  </si>
  <si>
    <t>(2)=[(A)+(B)]*(1)</t>
  </si>
  <si>
    <t>100% Recaudación líquida tipo general (previa al pago a las CC.AA. y EE.LL.)......</t>
  </si>
  <si>
    <t>58% Recaudación cedida a las CC.AA. (tipo general) .................................................</t>
  </si>
  <si>
    <t>100% Recaudación líquida tipo especial (previa al pago a las CC.AA. y EE.LL.).......</t>
  </si>
  <si>
    <t>100% Recaudación cedida a las CC.AA.  (tipo especial) …………………………………..</t>
  </si>
  <si>
    <t>(B)</t>
  </si>
  <si>
    <t>7.6.  RECAUDACIÓN CEDIDA DEL IMPUESTO SOBRE ELECTRICIDAD</t>
  </si>
  <si>
    <t xml:space="preserve">     (2)=(A)*(1)</t>
  </si>
  <si>
    <t>100% Recaudación Líquida (previa al pago a CC.AA.)</t>
  </si>
  <si>
    <t xml:space="preserve">Recaudación líquida atribuida a Ceuta y Melilla </t>
  </si>
  <si>
    <t xml:space="preserve">100% Recaudación cedida a las CC.AA.  </t>
  </si>
  <si>
    <t>Cuadro 8</t>
  </si>
  <si>
    <t>TRANSFERENCIA DEL FONDO DE GARANTÍA DE SERVICIOS PÚBLICOS FUNDAMENTALES</t>
  </si>
  <si>
    <t>8.1. INCREMENTO ITE 2007/2014</t>
  </si>
  <si>
    <t>Conceptos</t>
  </si>
  <si>
    <t>ITE</t>
  </si>
  <si>
    <t xml:space="preserve"> Año 2007</t>
  </si>
  <si>
    <t xml:space="preserve"> Año 2014</t>
  </si>
  <si>
    <t xml:space="preserve"> Incremento 2007/2014</t>
  </si>
  <si>
    <t>8.2. CÁLCULO DE LOS RECURSOS TRIBUTARIOS EN TÉRMINOS NORMATIVOS DEL AÑO 2014</t>
  </si>
  <si>
    <t>Miles de Euros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</si>
  <si>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</si>
  <si>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</si>
  <si>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</si>
  <si>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</si>
  <si>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</si>
  <si>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 xml:space="preserve">Impuesto sobre las Ventas Minoristas Hidrocarburos </t>
  </si>
  <si>
    <t>Recursos tributarios no sujetos a liquidación en términos normativos 2014</t>
  </si>
  <si>
    <t xml:space="preserve">Rendimiento definitivo de la Tarifa Autonómica del IRPF </t>
  </si>
  <si>
    <t>Impuesto sobre el Valor Añadido</t>
  </si>
  <si>
    <t>Total Impuestos Especiales</t>
  </si>
  <si>
    <t>Recursos tributarios sujetos a liquidación en términos normativos 2014</t>
  </si>
  <si>
    <t>Total recursos tributarios en términos normativos</t>
  </si>
  <si>
    <t>(6)</t>
  </si>
  <si>
    <t>(7)=(1)+...+(6)</t>
  </si>
  <si>
    <t xml:space="preserve">(9) </t>
  </si>
  <si>
    <t>(10)</t>
  </si>
  <si>
    <t>(11)=((8)+(9)+(10)</t>
  </si>
  <si>
    <t>(11)=(7)+(11)</t>
  </si>
  <si>
    <t>8.3. CÁLCULO DEL FONDO DE GARANTÍA DE SERVICIOS PÚBLICOS FUNDAMENTALES</t>
  </si>
  <si>
    <t>75% de los Recursos tributarios 2014</t>
  </si>
  <si>
    <t>(1)=(7) Cuadro 8.2</t>
  </si>
  <si>
    <t>(2)=(11) Cuadro 8.2</t>
  </si>
  <si>
    <t>(3)=75%[(1)+(2)]</t>
  </si>
  <si>
    <t>Aportación provisional del Estado del Art. 9.a.) en el año base</t>
  </si>
  <si>
    <t>Recursos adicionales previstos en el art. 6</t>
  </si>
  <si>
    <t>Importe de la aportación definitiva del Estado en el año base</t>
  </si>
  <si>
    <t>(C)=(A)+(B)</t>
  </si>
  <si>
    <t>Índice de crecimiento ITE 2007-2014</t>
  </si>
  <si>
    <t>(D)</t>
  </si>
  <si>
    <t>Importe definitivo de la aportación del Estado 2014</t>
  </si>
  <si>
    <t>(E) =(C)*(D)</t>
  </si>
  <si>
    <t>FONDO DE GARANTÍA DE SERVICIOS PÚBLICOS FUNDAMENTALES (F) = (E)+(3)</t>
  </si>
  <si>
    <t>8.4 VALOR DE LA TRANSFERENCIA DEL FONDO DE GARANTÍA DE SERVICIOS PÚBLICOS FUNDAMENTALES</t>
  </si>
  <si>
    <t>Peso relativo de la población ajustada</t>
  </si>
  <si>
    <t>Participación en el Fondo de Garantía 2014</t>
  </si>
  <si>
    <t>Transferencia del Fondo de Garantía</t>
  </si>
  <si>
    <t>(2)=(1)*(F) Cuadro 8.3</t>
  </si>
  <si>
    <t>(3)=(3) Cuadro 8.3</t>
  </si>
  <si>
    <t>(4)=(2)-(3)</t>
  </si>
  <si>
    <t>Cuadro 9</t>
  </si>
  <si>
    <t>FONDO DE SUFICIENCIA</t>
  </si>
  <si>
    <t>DETERMINACIÓN DEL FONDO DE SUFICIENCIA GLOBAL</t>
  </si>
  <si>
    <t>Miles de euros</t>
  </si>
  <si>
    <t>Comunidad Autónoma</t>
  </si>
  <si>
    <t>Valor en el año base 2007
del FSG tras la regularización 
del art. 10.3 a 1.1.2013</t>
  </si>
  <si>
    <t>Valor en el año base 2007 
de los traspasos previstos 
en art. 21.1 Ley 22/2009</t>
  </si>
  <si>
    <t>Revisión en el año base 2007
del FSG de 2014 por variación en los tipos impositivos y D.T.6ª Ley 22/2009 y Policía Autonómica de Cataluña</t>
  </si>
  <si>
    <t>Valor en el año base 2007 del FSG a 1.1.2014</t>
  </si>
  <si>
    <t>Fondo de Suficiencia Global 2014</t>
  </si>
  <si>
    <t>(5)=(4)* Incremento ITE 2007/2014</t>
  </si>
  <si>
    <t>MATERIA</t>
  </si>
  <si>
    <t>Cuadro 10</t>
  </si>
  <si>
    <t>FONDOS DE CONVERGENCIA AUTONÓMICA</t>
  </si>
  <si>
    <t>Fondo de Cooperación</t>
  </si>
  <si>
    <t>Fondo de Competitividad</t>
  </si>
  <si>
    <t>Compensación D.A. Tercera Ley 22/2009</t>
  </si>
  <si>
    <t>Cuadro 11</t>
  </si>
  <si>
    <t xml:space="preserve"> RECURSOS DEL SISTEMA DE FINANCIACIÓN SUJETOS A LIQUIDACIÓN</t>
  </si>
  <si>
    <t>11.1 RENDIMIENTO DEFINITIVO DE LOS RECURSOS EN EL AÑO 2014</t>
  </si>
  <si>
    <t>COMUNIDAD  
AUTÓNOMA</t>
  </si>
  <si>
    <t>Pagos en el año 2014</t>
  </si>
  <si>
    <t>Liquidación 2014 practicada en 2016</t>
  </si>
  <si>
    <t>Total recursos sujetos a liquidación</t>
  </si>
  <si>
    <t>Entregas a cuenta año 2014</t>
  </si>
  <si>
    <t>IRPF</t>
  </si>
  <si>
    <t>IIEE</t>
  </si>
  <si>
    <t>Total entregas a cuenta 2014</t>
  </si>
  <si>
    <t xml:space="preserve">Fondos de Convergencia Autonómica </t>
  </si>
  <si>
    <t>Total saldo liquidación</t>
  </si>
  <si>
    <t>CASTILLA MANCHA</t>
  </si>
  <si>
    <t>11.2 RECURSOS DEL SISTEMA PERCIBIDOS POR LAS CC.AA. EN EL AÑO 2014</t>
  </si>
  <si>
    <t>Reintegro Liquidación del Sistema de Financiación 2008</t>
  </si>
  <si>
    <t>Reintegro Liquidación del Sistema de Financiación 2009</t>
  </si>
  <si>
    <t>Anticipos por aplazamiento liquidación a 120 mensualidades</t>
  </si>
  <si>
    <t>Liquidación Sistema de Financiación del año 2012</t>
  </si>
  <si>
    <t>Total recursos  percibidos 2014</t>
  </si>
  <si>
    <t>ANDALUCÍA (*)</t>
  </si>
  <si>
    <t>Fuente: Liquidación del sistema de financiación. Años 2008, 2009, 2012 y 2014</t>
  </si>
  <si>
    <t>Cuadro 12</t>
  </si>
  <si>
    <t xml:space="preserve">IMPUESTOS PROPIOS DE LAS COMUNIDADES AUTÓNOMAS Y RECARGOS SOBRE TRIBUTOS ESTATALES </t>
  </si>
  <si>
    <t>DENOMINACIÓN</t>
  </si>
  <si>
    <t>RECAUDACIÓN POR
IMPUESTOS  PROPIOS</t>
  </si>
  <si>
    <t>RECAUDACIÓN POR 
RECARGOS SOBRE 
TRIBUTOS ESTATALES</t>
  </si>
  <si>
    <t>TOTAL
RECAUDACIÓN</t>
  </si>
  <si>
    <t>Canon del agua</t>
  </si>
  <si>
    <t>Gravamen de protección civil</t>
  </si>
  <si>
    <t>Impuesto sobre grandes establecimientos comerciales</t>
  </si>
  <si>
    <t>Impuesto sobre estancias en establecimientos turísticos</t>
  </si>
  <si>
    <t>Canon sobre la deposición controlada de residuos municipales (4)</t>
  </si>
  <si>
    <t>Canon sobre la incineración de los residuos municipales  (4)</t>
  </si>
  <si>
    <t xml:space="preserve">Impuesto sobre los depósitos de clientes en las Entidades de Crédito </t>
  </si>
  <si>
    <t>SUMA RECAUDACIÓN DE CATALUÑA</t>
  </si>
  <si>
    <t>Impuesto sobre el juego del bingo</t>
  </si>
  <si>
    <t>Impuesto sobre contaminación atmosférica</t>
  </si>
  <si>
    <t>Impuesto sobre el daño medioambiental causado por determinados usos y aprovechamientos de agua embalsada</t>
  </si>
  <si>
    <t>Canon eólico</t>
  </si>
  <si>
    <t>SUMA RECAUDACIÓN DE GALICIA</t>
  </si>
  <si>
    <t>Impuesto sobre tierras infrautilizadas  (4)</t>
  </si>
  <si>
    <t>Impuesto sobre emisión de gases a la atmósfera</t>
  </si>
  <si>
    <t>Impuesto sobre vertidos a las aguas litorales</t>
  </si>
  <si>
    <t xml:space="preserve">Impuesto sobre depósito de residuos radioactivos </t>
  </si>
  <si>
    <t>Impuesto sobre depósitos de residuos peligrosos</t>
  </si>
  <si>
    <t>Canon de mejora de infraestructuras hidráulicas de depuración de interés de la C.A.</t>
  </si>
  <si>
    <t>Impuesto sobre las bolsas de plástico de un solo uso</t>
  </si>
  <si>
    <t>SUMA RECAUDACIÓN DE ANDALUCÍA</t>
  </si>
  <si>
    <t>Impuesto sobre fincas o explotaciones agrarias infrautilizadas  (4)</t>
  </si>
  <si>
    <t xml:space="preserve">Impuesto sobre el juego del bingo </t>
  </si>
  <si>
    <t xml:space="preserve">Canon de saneamiento  </t>
  </si>
  <si>
    <t>Impuesto sobre activ. Medio Ambiente</t>
  </si>
  <si>
    <t>Recargo sobre las cuotas mínimas del Impuesto sobre Actividades Económicas</t>
  </si>
  <si>
    <t>SUMA RECAUDACIÓN DEL PRINCIPADO DE ASTURIAS</t>
  </si>
  <si>
    <t>Canon de saneamiento</t>
  </si>
  <si>
    <t>Impuesto sobre el depósito de residuos en vertedero</t>
  </si>
  <si>
    <t>Recargo sobre las cuotas mínimas del IAE (1)</t>
  </si>
  <si>
    <t>SUMA RECAUDACIÓN DE CANTABRIA</t>
  </si>
  <si>
    <t>Cuadro 12 (Continuación)</t>
  </si>
  <si>
    <t>RECAUDACIÓN POR
 IMPUESTOS  PROPIOS</t>
  </si>
  <si>
    <t>Impuesto sobre eliminación de residuos de vertederos</t>
  </si>
  <si>
    <t>Impuesto sobre el impacto visual producido por los elementos de suministro de energía eléctrica y elementosfijos de redes de comunicaciones telefónicas o telemáticas</t>
  </si>
  <si>
    <t>Recargo sobre las cuotas mínimas del Impuesto de Actividades Económicas</t>
  </si>
  <si>
    <t>SUMA RECAUDACIÓN DE LA RIOJA</t>
  </si>
  <si>
    <t>Impuesto sobre los premios del juego del bingo</t>
  </si>
  <si>
    <t xml:space="preserve">Impuesto por emisiones de gases contaminantes a la atmósfera </t>
  </si>
  <si>
    <t>Impuesto sobre almacenamiento o depósito de residuos</t>
  </si>
  <si>
    <t>SUMA RECAUDACIÓN DE LA REGIÓN DE MURCIA</t>
  </si>
  <si>
    <t>Impuesto sobre actividades que inciden en el medio ambiente</t>
  </si>
  <si>
    <t>SUMA RECAUDACIÓN DE LA COMUNITAT VALENCIANA</t>
  </si>
  <si>
    <t xml:space="preserve">Canon de saneamiento </t>
  </si>
  <si>
    <t>Impuesto sobre el daño medioambiental causado por la emisión de gases contaminantes a la atmósfera (3)</t>
  </si>
  <si>
    <r>
      <t>Impuesto sobre el daño medioambiental causado por las grandes áreas de venta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(3)</t>
    </r>
  </si>
  <si>
    <t>SUMA RECAUDACIÓN DE ARAGÓN</t>
  </si>
  <si>
    <t>SUMA RECAUDACIÓN DE CASTILLA-LA MANCHA</t>
  </si>
  <si>
    <t>Canon  de vertido (2)</t>
  </si>
  <si>
    <t>Impuesto especial sobre combustibles derivados del petróleo</t>
  </si>
  <si>
    <t>Impuesto sobre las labores del tabaco</t>
  </si>
  <si>
    <t>Impuesto sobre los depósitos de clientes de las Entidades de Crédito</t>
  </si>
  <si>
    <t>Impuesto sobre el impacto medioambiental causado por determinadas actividades</t>
  </si>
  <si>
    <t>Impuesto sobre el impacto medioambiental causado por los grandes establecimientos comerciales</t>
  </si>
  <si>
    <t>SUMA RECAUDACIÓN DE CANARIAS</t>
  </si>
  <si>
    <t>Impuesto sobre aprovechamientos cinegéticos</t>
  </si>
  <si>
    <t>Impuesto sobre instalaciones que inciden en el medio ambiente</t>
  </si>
  <si>
    <t>Impuesto sobre depósitos de las entidades de crédito</t>
  </si>
  <si>
    <t>Impuesto sobre la eliminación de residuos en vertedero</t>
  </si>
  <si>
    <t xml:space="preserve">SUMA RECAUDACIÓN DE EXTREMADURA </t>
  </si>
  <si>
    <t>Impuesto sobre los premios del juego del bingo (1)</t>
  </si>
  <si>
    <t>Canon de saneamiento de aguas</t>
  </si>
  <si>
    <t>SUMA RECAUDACIÓN DE ILLES BALEARS</t>
  </si>
  <si>
    <t>Tarifa de depuración de aguas residuales (4)</t>
  </si>
  <si>
    <t>Impuesto sobre la instalación de máquinas en establecimientos de hostelería autorizados</t>
  </si>
  <si>
    <t>Impuesto sobre depósito de residuos</t>
  </si>
  <si>
    <t>Recargo sobre el Impuesto sobre Actividades Económicas (1)</t>
  </si>
  <si>
    <t>SUMA RECAUDACIÓN DE MADRID</t>
  </si>
  <si>
    <t>Impuesto sobre afección medioambiental</t>
  </si>
  <si>
    <t>Impuesto sobre la eliminación de residuos en vertederos</t>
  </si>
  <si>
    <t>SUMA RECAUDACIÓN DE CASTILLA Y LEÓN</t>
  </si>
  <si>
    <t>TOTAL RECAUDACIÓN</t>
  </si>
  <si>
    <t>(1) El tipo de gravamen es del 0%.</t>
  </si>
  <si>
    <t>(2) La gestión y recaudación corresponde a los Cabildos Insulares</t>
  </si>
  <si>
    <t>(3) Dato disponible: recaudación de enero a noviembre de 2014</t>
  </si>
  <si>
    <t>(4) No disponible</t>
  </si>
  <si>
    <t>Fuente: Información proporcionada por cada Comunidad Autónoma</t>
  </si>
  <si>
    <t>Cuadro 13</t>
  </si>
  <si>
    <t>OTROS TRIBUTOS: IMPUESTO SOBRE EL PATRIMONIO E IMPUESTO SOBRE ACTIVIDADES DE JUEGO</t>
  </si>
  <si>
    <t>IMPUESTO SOBRE EL PATRIMONIO</t>
  </si>
  <si>
    <t>IMPUESTO SOBRE ACTIVIDADES DE JUEGO</t>
  </si>
  <si>
    <t>Cuadro 14</t>
  </si>
  <si>
    <t>SERVICIOS TRASPASADOS NO FINANCIADOS CON EL SISTEMA DE FINANCIACIÓN EN 2014</t>
  </si>
  <si>
    <t>14.1. FINANCIACIÓN RECIBIDA</t>
  </si>
  <si>
    <t>FINANCIACIÓN</t>
  </si>
  <si>
    <t>14.2. FUNCIONES Y SERVICIOS TRASPASADOS</t>
  </si>
  <si>
    <t>NORMA</t>
  </si>
  <si>
    <t>RD 803/2014, de 19 de septiembre</t>
  </si>
  <si>
    <t>Medios personales adscritos al Hospital General Básico de la Defensa “San Carlos” de San Fernando, Cádiz</t>
  </si>
  <si>
    <t>RD 673/2014, de 1 de agosto</t>
  </si>
  <si>
    <t>Ampliación medios patrimoniales y económicos adscritos a los servicios traspasados a la CA de Canarias por el RD 1550/2009, de 9 de octubre, en materia de conservación de la naturaleza (Parques Nacionales de Teide, Timanfaya, Caldera de Taburiente y Garajonay).</t>
  </si>
  <si>
    <t>RD 674/2014, de 1 de agosto</t>
  </si>
  <si>
    <t>RD 674/2014, de 1 de agosto, sobre ampliación de medios adscritos a servicios traspasados a la CA de las Illes Balears por diversos RRDD de traspaso de funciones y servicios en materia de sanidad, cultura y turismo.</t>
  </si>
  <si>
    <t>RD 1012/2013, de 20 de diciembre</t>
  </si>
  <si>
    <t>Ampliación de los medios personales y económicos adscritos a los servicios traspasados a la Comunidad de Madrid por el Real Decreto 1429/2002, de 27 de diciembre, en materia de provisión de medios personales y materiales al servicio de la Administración de Justicia.</t>
  </si>
  <si>
    <t>Cuadro 15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</si>
  <si>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</si>
  <si>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</si>
  <si>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</si>
  <si>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</si>
  <si>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</si>
  <si>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Cuadro 16</t>
  </si>
  <si>
    <t>COMUNIDAD
 AUTÓNOMA</t>
  </si>
  <si>
    <t>PARTICIPACIONES 
DE LAS DIPUTACIONES
EN INGRESOS ESTADO</t>
  </si>
  <si>
    <t>COMPENSACIONES I.A.E.</t>
  </si>
  <si>
    <t>FONDO DE ASISTENCIA SANITARIA</t>
  </si>
  <si>
    <t xml:space="preserve"> TOTAL</t>
  </si>
  <si>
    <t xml:space="preserve">CANTABRIA </t>
  </si>
  <si>
    <t>Fuente: Elaboración propia.</t>
  </si>
  <si>
    <t>Cuadro 17</t>
  </si>
  <si>
    <t>SUBVENCIONES GESTIONADAS, CONVENIOS  Y OTRAS TRANSFERENCIAS
CLASIFICADAS POR DEPARTAMENTOS MINISTERIALES</t>
  </si>
  <si>
    <t xml:space="preserve">17.1.  DEL CAPÍTULO 4 "TRANSFERENCIAS CORRIENTES" 
</t>
  </si>
  <si>
    <t>Asuntos Exteriores y Cooperación</t>
  </si>
  <si>
    <t>Justicia</t>
  </si>
  <si>
    <t>Defensa</t>
  </si>
  <si>
    <t>Hacienda y AA.PP.</t>
  </si>
  <si>
    <t>Interior</t>
  </si>
  <si>
    <t>Fomento</t>
  </si>
  <si>
    <t>Educación, Cultura y Deporte</t>
  </si>
  <si>
    <t>Empleo y Seguridad Social</t>
  </si>
  <si>
    <t>Industria, Energía y Turismo</t>
  </si>
  <si>
    <t>Agricultura, Alimentación y Medio Ambiente</t>
  </si>
  <si>
    <t>Sanidad, Serv. Sociales e Igualdad</t>
  </si>
  <si>
    <t>Economía y Competitividad</t>
  </si>
  <si>
    <t>Entes Territoriales</t>
  </si>
  <si>
    <t>Fuente: Intervención General de la Administración del Estado y Ministerios afectados</t>
  </si>
  <si>
    <t>SUBVENCIONES GESTIONADAS
CLASIFICADAS POR DEPARTAMENTOS MINISTERIALES</t>
  </si>
  <si>
    <t xml:space="preserve">17.1.1. DEL CAPÍTULO 4 "TRANSFERENCIAS CORRIENTES" 
</t>
  </si>
  <si>
    <t>CONVENIOS  Y OTRAS TRANSFERENCIAS
CLASIFICADOS POR DEPARTAMENTOS MINISTERIALES</t>
  </si>
  <si>
    <t xml:space="preserve">17.1.2. DEL CAPÍTULO 4 "TRANSFERENCIAS CORRIENTES" 
</t>
  </si>
  <si>
    <t>Asuntos Exteriores y Coop</t>
  </si>
  <si>
    <t xml:space="preserve">17.2.  DEL CAPÍTULO 7 "TRANSFERENCIAS DE CAPITAL" 
</t>
  </si>
  <si>
    <t>Educación Cultura y Deporte</t>
  </si>
  <si>
    <t>Industria Energía y Turismo</t>
  </si>
  <si>
    <t>Agricultura Alimentación y Medio Ambiente</t>
  </si>
  <si>
    <t>Sanidad Servicios Sociales e Igualdad</t>
  </si>
  <si>
    <t>Economía y Compet.</t>
  </si>
  <si>
    <t xml:space="preserve">17.2.1  DEL CAPÍTULO 7 "TRANSFERENCIAS DE CAPITAL" 
</t>
  </si>
  <si>
    <t xml:space="preserve">17.2.2 DEL CAPÍTULO 7 "TRANSFERENCIAS DE CAPITAL" 
</t>
  </si>
  <si>
    <t>Cuadro 18</t>
  </si>
  <si>
    <t>18.1. SUBVENCIONES GESTIONADAS, CONVENIOS  Y OTRAS TRANSFERENCIAS (CAPÍTULOS 4 Y 7)
CLASIFICADAS POR ÁREA DE GASTO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</si>
  <si>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</si>
  <si>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</si>
  <si>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</si>
  <si>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</si>
  <si>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</si>
  <si>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</si>
  <si>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</si>
  <si>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</si>
  <si>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</si>
  <si>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</si>
  <si>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POLÍTICAS Y PROGRAMAS</t>
  </si>
  <si>
    <t xml:space="preserve"> 23. SERVICIOS SOCIALES Y PROMOCIÓN SOCIAL</t>
  </si>
  <si>
    <t xml:space="preserve"> 24. FOMENTO DEL EMPLEO</t>
  </si>
  <si>
    <t xml:space="preserve"> 26. ACCESO A LA VIVIENDA Y FOMENTO DE LA EDIFICACIÓN</t>
  </si>
  <si>
    <t>POLÍTICA 22. OTRAS PRESTACIONES ECONÓMICAS DE LA SEG. SOCIAL</t>
  </si>
  <si>
    <t xml:space="preserve"> 31. SANIDAD</t>
  </si>
  <si>
    <t xml:space="preserve"> 32.  EDUCACIÓN</t>
  </si>
  <si>
    <t xml:space="preserve"> 41. AGRICULTURA, PESCA Y ALIMENTACIÓN</t>
  </si>
  <si>
    <t xml:space="preserve"> 44.  SUBVENCIONES AL TRANSPORTE</t>
  </si>
  <si>
    <t xml:space="preserve"> 45.  INFRAESTRUCTURAS</t>
  </si>
  <si>
    <t xml:space="preserve"> 46.  INVESTIGACIÓN, DESARROLLO E INNOVACIÓN</t>
  </si>
  <si>
    <t>49. OTRAS ACTUACIONES DE CARÁCTER ECONÓMICO</t>
  </si>
  <si>
    <t xml:space="preserve"> 92. SERVICIOS DE
 CARÁCTER GENERAL</t>
  </si>
  <si>
    <t xml:space="preserve"> 94. TRANSF. A OTRAS
 ADMONES. PÚBLICAS </t>
  </si>
  <si>
    <t xml:space="preserve">RESTO DE
POLÍTICAS </t>
  </si>
  <si>
    <t>231A</t>
  </si>
  <si>
    <t>231I</t>
  </si>
  <si>
    <t>231F</t>
  </si>
  <si>
    <t>232C</t>
  </si>
  <si>
    <t>Total Política</t>
  </si>
  <si>
    <t>241A</t>
  </si>
  <si>
    <t>241N</t>
  </si>
  <si>
    <t>261N</t>
  </si>
  <si>
    <t>261O</t>
  </si>
  <si>
    <t>221M</t>
  </si>
  <si>
    <t>313A</t>
  </si>
  <si>
    <t>313B</t>
  </si>
  <si>
    <t>322B</t>
  </si>
  <si>
    <t>322C</t>
  </si>
  <si>
    <t>Otros</t>
  </si>
  <si>
    <t>412C</t>
  </si>
  <si>
    <t>412D</t>
  </si>
  <si>
    <t>413A</t>
  </si>
  <si>
    <t>414B</t>
  </si>
  <si>
    <t>441M</t>
  </si>
  <si>
    <t>451O</t>
  </si>
  <si>
    <t>452A</t>
  </si>
  <si>
    <t>453A</t>
  </si>
  <si>
    <t>453B</t>
  </si>
  <si>
    <t>456A</t>
  </si>
  <si>
    <t>463B</t>
  </si>
  <si>
    <t>465A</t>
  </si>
  <si>
    <t>467D</t>
  </si>
  <si>
    <t>494M</t>
  </si>
  <si>
    <t>921O</t>
  </si>
  <si>
    <t>941O</t>
  </si>
  <si>
    <t>Fuente: Intervención General de la Administración del Estado y Ministerios afectados.</t>
  </si>
  <si>
    <t>PROGRAMA 441M. SUBV. Y APOYO TRANSP.TERRESTRE</t>
  </si>
  <si>
    <t>PROGRAMA 463B. FOM.COORD.INVESTIG.CIENTÍF.TÉCNICA</t>
  </si>
  <si>
    <t>PROGRAMA 231A. PLAN NACIONAL SOBRE DROGAS</t>
  </si>
  <si>
    <t>PROGRAMA 241A. FOMENTO DE INSERCIÍON Y ESTAB.LABORAL</t>
  </si>
  <si>
    <t>PROGRAMA 221M SUBSID. DE INCAP. TEMP. Y OTRAS PRESTAC. ECON. DE LA SS</t>
  </si>
  <si>
    <t>PROGRAMA 412C. COMPET. Y CALIDAD PROD. Y MERCADOS AGRARIOS</t>
  </si>
  <si>
    <t>PROGRAMA 451O. DIR.SERV.GRALES.AGRIC.ALIMENT.M.AMB.</t>
  </si>
  <si>
    <t>PROGRAMA 465A. INVESTIGACIÓN SANITARIA</t>
  </si>
  <si>
    <t>PROGRAMA 231I. AUTONOMÍA PERS.Y ATENCIÓN A LA DEPEN.</t>
  </si>
  <si>
    <t>PROGRAMA 241N. DESARROLLO TRABAJ.AUTONOMO, EC.SOCIAL Y RESP.SOCIAL EMPRESAS</t>
  </si>
  <si>
    <t>PROGRAMA 313A. OFERTA Y USO RACiON. MEDIC.Y PROD. SANIT.</t>
  </si>
  <si>
    <t>PROGRAMA 412D. COMPET. Y CALIDAD DE LA SANIDAD AGRARIA</t>
  </si>
  <si>
    <t>PROGRAMA 452A. GESTIÓN E INFRAESTRUCT. AGUA</t>
  </si>
  <si>
    <t>PROGRAMA 467D. INVESTIG. Y EXPERIMENTACIÓN AGRARIA</t>
  </si>
  <si>
    <t>PROGRAMA 231F. OTROS SERCVICIOS SOCIALES DEL ESTADO</t>
  </si>
  <si>
    <t>PROGRAMA 261N. PROM.AD.Y AYUDA REHAB.ACCES.VIVIENDA</t>
  </si>
  <si>
    <t>PROGRAMA 313B. SALUD PÚBLICA, SANIDAD EXTERIOR Y CALIDAD</t>
  </si>
  <si>
    <t>PROGRAMA 413A. COMPET.INDUSTRIA AGROALIMENT. Y CALIDAD ALIMENT.</t>
  </si>
  <si>
    <t>PROGRAMA 453A.  INFRAESTRUCTURAS DEL TRANSPORTE FERROVIARIO</t>
  </si>
  <si>
    <t>PROGRAMA 494M. ADMÓN. DE LAS RELAC. LABORALES Y CONDIC.TRABAJO</t>
  </si>
  <si>
    <t>PROGRAMA 232C. ACT.PREV.INTEGRAL VIOLENCIA DE GÉNERO</t>
  </si>
  <si>
    <t>PROGRAMA 261O. ORDENACIÓN Y FOMENTO EDIFICACIÓN</t>
  </si>
  <si>
    <t>PROGRAMA 322B.  EDUC. SECUND. F.P. Y ESCUELAS OF. DE IDIOMAS</t>
  </si>
  <si>
    <t>PROGRAMA 414B.  DESARROLLO DEL MEDIO RURAL</t>
  </si>
  <si>
    <t>PROGRAMA 453B. CREACIÓN INFRAESTRUCTURAS DE CARRETERAS</t>
  </si>
  <si>
    <t>PROGRAMA 921O. FORMAC. DEL PERS. DE LAS AA PP</t>
  </si>
  <si>
    <t>PROGRAMA 322C.  ENSEÑANZAS UNIVERSITARIAS</t>
  </si>
  <si>
    <t>PROGRAMA 456A. CALIDAD DEL AGUA</t>
  </si>
  <si>
    <t>PROGRAMA 941O. OTRAS TRANSFERENCIAS A CCAA</t>
  </si>
  <si>
    <t>18.2.1  SUBVENCIONES GESTIONADAS  (CAPÍTULOS 4 Y 7) 
CLASIFICADAS POR POLÍTICAS Y PROGRAMAS</t>
  </si>
  <si>
    <t>18.2.1  SUBVENCIONES GESTIONADAS  (CAPÍTULOS 4 Y 7) 
CLASIFICADAS POR POLÍTICAS Y PROGRAMAS (Continuación)</t>
  </si>
  <si>
    <t>POLÍTICA 23. SERVICIOS SOCIALES Y PROMOCIÓN SOCIAL</t>
  </si>
  <si>
    <t>POLÍTICA 24. FOMENTO DEL EMPLEO</t>
  </si>
  <si>
    <t>POLÍTICA 26. ACCESO A LA VIVIENDA Y FOMENTO  EDIFICACIÓN</t>
  </si>
  <si>
    <t>POLÍTICA 31. SANIDAD</t>
  </si>
  <si>
    <t>POLÍTICA 32.  EDUCACIÓN</t>
  </si>
  <si>
    <t>POLÍTICA 41. AGRICULTURA, PESCA Y ALIMENTACIÓN</t>
  </si>
  <si>
    <t>POLÍTICA 45.  INFRAESTRUCTURAS</t>
  </si>
  <si>
    <t>POLÍTICA 49. OTRAS ACTUACIONES DE CARÁCTER ECONÓMICO</t>
  </si>
  <si>
    <t>322L</t>
  </si>
  <si>
    <t>PROGRAMA 261N. PROM.ADMÓN. AYUDAS REHAB. ACC.VIV.</t>
  </si>
  <si>
    <t>PROGRAMA 412C. COMPET.Y CAL.PROD.MERC.AGRARIOS</t>
  </si>
  <si>
    <t>PROGRAMA 231I. AUTONOMÍA PERS.Y ATENCIÓN A LA DEPENDENCIA</t>
  </si>
  <si>
    <t>PROGRAMA 313A. PRESTAC.SANITARIAS Y FARMACIA</t>
  </si>
  <si>
    <t>PROGRAMA 412D. COMPET.Y CALIDAD SANIDAD AGRARIA</t>
  </si>
  <si>
    <t>PROGRAMA 333A. MUSEOS</t>
  </si>
  <si>
    <t>PROGRAMA 231F. OTROS SERV. SOCIALES DEL ESTADO</t>
  </si>
  <si>
    <t>PROGRAMA 313B. SALUD PÚBLICA, SAN.EXT. Y CALIDAD</t>
  </si>
  <si>
    <t>PROGRAMA 413A. COMPET.INDUST.AGROALIM.CAL.ALIMENT.</t>
  </si>
  <si>
    <t>PROGRAMA 334A. PROM. Y COOP.CULTURAL</t>
  </si>
  <si>
    <t>PROGRAMA 232C. ACTUAC.PREVENC.INTEG.VIOLENCIA DE GÉNERO</t>
  </si>
  <si>
    <t>PROGRAMA 322B. EDUC.SEC.FORM.PROFES.ESC.OF.IDIOM.</t>
  </si>
  <si>
    <t>PROGRAMA 451O. DIRECC.Y SERV.GRALES.MEDIO AMBIENTE</t>
  </si>
  <si>
    <t>RESTO DE POLÍTICAS</t>
  </si>
  <si>
    <t>PROGRAMA 335A. MÚSICA Y DANZA</t>
  </si>
  <si>
    <t>PROGRAMA 241A. FOMENTO DE INSERCIÓN Y  ESTABILIDAD LABORAL</t>
  </si>
  <si>
    <t>PROGRAMA 322L. OTRAS ENSEÑANZAS Y ACTIV.EDUCAT.</t>
  </si>
  <si>
    <t>PROGRAMA 494M. ADMÓN REL.LABORALES Y CONDIC.TRAB.</t>
  </si>
  <si>
    <t>PROGRAMA 112A. TRIBUNALES JUSTICIA Y Mº FISCAL</t>
  </si>
  <si>
    <t>PROGRAMA 335B. TEATRO</t>
  </si>
  <si>
    <t>PROGRAMA 241N. DESARROLLO TRABAJO AUTÓNOMO Y EC.SOCIAL Y RESP.SOCIAL EMPRESAS</t>
  </si>
  <si>
    <t>PROGRAMA 121N. FORM.PERSONAL DE LAS FF AA</t>
  </si>
  <si>
    <t>PROGRAMA 335C. CINEMATOGRAFÍA</t>
  </si>
  <si>
    <t>PROGRAMA 132B. SEGURIDAD VIAL</t>
  </si>
  <si>
    <t>PROGRAMA 336A..FOM.APOYO ACTIV.DEPPORT</t>
  </si>
  <si>
    <t>PROGRAMA 143A. COOP. PARA EL DESARROLLO</t>
  </si>
  <si>
    <t>PROGRAMA 421N. REGUL.PROTECC.PROP.INDUSTRIAL</t>
  </si>
  <si>
    <t>PROGRAMA 144A. COOP.PROM.DIFUS.CULT.EXT.</t>
  </si>
  <si>
    <t>PROGRAMA 421O. CALIDAD Y SEG.INDUSTRIAL</t>
  </si>
  <si>
    <t>PROGRAMA 212M. PENS.NO CONTRIBUT Y PREST.ASIST.</t>
  </si>
  <si>
    <t>PROGRAMA 423N. EXPLOTAC.MINERA</t>
  </si>
  <si>
    <t>PROGRAMA 332B. BIBLIOTECAS</t>
  </si>
  <si>
    <t>PROGRAMA 424M. SEG.NUCLEAR Y PROTECC.RADIOL.</t>
  </si>
  <si>
    <t>18.2. 2 CONVENIOS Y OTRAS TRANSFERENCIAS (CAPÍTULOS 4 Y 7)
CLASIFICADOS POR POLÍTICAS Y PROGRAMAS</t>
  </si>
  <si>
    <t>18.2.2  CONVENIOS Y OTRAS TRANSFERENCIAS (CAPÍTULOS 4 Y 7)
CLASIFICADOS POR POLÍTICAS Y PROGRAMAS (Continuación)</t>
  </si>
  <si>
    <t>POLÍTICA 32. EDUCACIÓN</t>
  </si>
  <si>
    <t>POLÍTICA 44.  SUBV. AL TRANSP.</t>
  </si>
  <si>
    <t>POLÍTICA 45. INFRAESTRUCTURAS</t>
  </si>
  <si>
    <t>POLÍTICA 46.  INVESTIGACIÓN  DESARROLLO E INNOVACIÓN</t>
  </si>
  <si>
    <t>POLÍTICA 92. SERVICIOS DE
 CARÁCTER GENERAL</t>
  </si>
  <si>
    <t xml:space="preserve">POLÍTICA 94. TRANSFERENCIAS A OTRAS ADMONES. PÚBLICAS </t>
  </si>
  <si>
    <t>456D</t>
  </si>
  <si>
    <t>PROGRAMA 921O. FORM. DEL PERSONAL DE LAS AA PP</t>
  </si>
  <si>
    <t>PROGRAMA 452A. GESTIÓN E INFRAESTRUCTURA DEL AGUA</t>
  </si>
  <si>
    <t>PROGRAMA 463B.  FOMENTO Y COORD.DE LA INVESTIGACIÓN CIENTÍFICA Y TÉCNICA</t>
  </si>
  <si>
    <t>PROGRAMA 322C. ENSEÑANZAS UNIVERSITARIAS</t>
  </si>
  <si>
    <t>PROGRAMA 453A. INFRAESTRUCTURA DEL TRANSPORTE FERROVIARIO</t>
  </si>
  <si>
    <t>PROGRAMA 465A.  INVESTIGACIÓN SANITARIA</t>
  </si>
  <si>
    <t>PROGRAMA 414B. DESARROLLO DEL MEDIO RURAL</t>
  </si>
  <si>
    <t>PROGRAMA 453B. CREACIÓN DE INFRAESTRUCTURA DE CARRETERAS</t>
  </si>
  <si>
    <t>PROGRAMA 467D.  INVESTIGACIÓN Y EXPERIMENTACIÓN AGRARIA</t>
  </si>
  <si>
    <t>PROGRAMA 456D. ACTUACIÓN EN LA COSTA</t>
  </si>
  <si>
    <t>Cuadro 19</t>
  </si>
  <si>
    <t>AYUDAS  PROCEDENTES DEL PRESUPUESTO GENERAL DE LA UNIÓN EUROPEA</t>
  </si>
  <si>
    <t xml:space="preserve">FEDER
(*)                                     </t>
  </si>
  <si>
    <t xml:space="preserve">FEOGA
ORIENTACIÓN  (*)                 </t>
  </si>
  <si>
    <t xml:space="preserve">FONDO SOCIAL
 EUROPEO
(***)               </t>
  </si>
  <si>
    <t>OTROS RECURSOS
AGRARIOS Y PESQUEROS
(*)</t>
  </si>
  <si>
    <t xml:space="preserve">FEAGA
(**)                        </t>
  </si>
  <si>
    <t xml:space="preserve">FEADER
(*)         </t>
  </si>
  <si>
    <t xml:space="preserve">F.E.P.
(*)       </t>
  </si>
  <si>
    <t>FONDO DE
 COHESIÓN
 (*)</t>
  </si>
  <si>
    <t>(7)</t>
  </si>
  <si>
    <t>(10)=(1)+(2)+(3)+(4)+(5)+(6)+(7)+(8)</t>
  </si>
  <si>
    <t xml:space="preserve">TOTAL </t>
  </si>
  <si>
    <t>(*)     Transferencias a CC.AA.</t>
  </si>
  <si>
    <t>(**)    Provisión de fondos efectuados a las CC.AA. que realizan los pagos directamente con cargo al FEAGA y al FEADER.</t>
  </si>
  <si>
    <t>(***)  Recursos recibidos en la AGE para CC.AA.</t>
  </si>
  <si>
    <t>Fuentes: Dirección General de Fondos Comunitarios. Ministerio de Hacienda y Administraciones Públicas.</t>
  </si>
  <si>
    <t xml:space="preserve">              Unidad Administradora del Fondo Social Europeo. Ministerio de Empleo y Seguridad Social.</t>
  </si>
  <si>
    <t xml:space="preserve">              Dirección General de Servicios. Ministerio de Agricultura, Alimentación y  Medio Ambiente. </t>
  </si>
  <si>
    <t xml:space="preserve">              Fondo Español de Garantía Agraria. Ministerio de Agricultura, Alimentación y  Medio Ambiente. </t>
  </si>
  <si>
    <t>Cuadro 20.1</t>
  </si>
  <si>
    <t>ENDEUDAMIENTO NETO</t>
  </si>
  <si>
    <t>(Millones de euros)</t>
  </si>
  <si>
    <t>COMUNIDADES</t>
  </si>
  <si>
    <t>ENDEUDAMIENTO</t>
  </si>
  <si>
    <t>AUTÓNOMAS</t>
  </si>
  <si>
    <t>(2014-2013)</t>
  </si>
  <si>
    <t>Nota.- El importe de la deuda que figura en este cuadro se corresponde con la deuda del sector Administraciones Públicas de cada Comunidad correspondiente a los años 2014 y 2013 según el SEC 2010 de Contabilidad Nacional.</t>
  </si>
  <si>
    <t>Fuente: Boletín Estadístico del Banco de España.</t>
  </si>
  <si>
    <t>Cuadro 20.2</t>
  </si>
  <si>
    <t>ENDEUDAMIENTO POR MECANISMOS DE LIQUIDEZ  A 31/12/2014</t>
  </si>
  <si>
    <t>COMUNIDADES AUTÓNOMAS</t>
  </si>
  <si>
    <t>Fondo de Liquidez Autonómico</t>
  </si>
  <si>
    <t>Fondo para Financiación Pagos a Proveedores</t>
  </si>
  <si>
    <t>En 2014 el Fondo de Liquidez Autonómico asume la deuda que las Comunidades mantenían con el ICO en 2013 de 4.956 millones de euros.</t>
  </si>
  <si>
    <t>Cuadro 21</t>
  </si>
  <si>
    <t xml:space="preserve">TRANSFERENCIAS  EN CONCEPTO DE PARTICIPACIÓN DE LAS ENTIDADES LOCALES EN LOS TRIBUTOS DEL ESTADO </t>
  </si>
  <si>
    <t>PARTICIPACIÓN EN TRIBUTOS</t>
  </si>
  <si>
    <t>AYUNTAMIENTOS</t>
  </si>
  <si>
    <t>DIPUTACIONES</t>
  </si>
  <si>
    <t>Cuadro 22</t>
  </si>
  <si>
    <t xml:space="preserve">RECURSOS NO FINANCIEROS  DE CIUDADES CON ESTATUTO DE AUTONOMÍA </t>
  </si>
  <si>
    <t>CONCEPTO</t>
  </si>
  <si>
    <t>MELILLA</t>
  </si>
  <si>
    <t>CEUTA</t>
  </si>
  <si>
    <t>FONDO DE SUFICIENCIA GLOBAL</t>
  </si>
  <si>
    <t>FONDO DE COOPERACIÓN</t>
  </si>
  <si>
    <t>INGRESOS TRIBUTARIOS *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</si>
  <si>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</si>
  <si>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</si>
  <si>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</si>
  <si>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FEDER</t>
  </si>
  <si>
    <t>FONDO DE COHESIÓN</t>
  </si>
  <si>
    <t>FONDO SOCIAL EUROPEO</t>
  </si>
  <si>
    <t>Fuente:</t>
  </si>
  <si>
    <t>Secretaria General de Coordianción Autonómica y Local. Ministerio de Hacienda y Administraciones Públicas</t>
  </si>
  <si>
    <t>Unidad Administradora del Fondo Social Europeo. Ministerio de Empleo y Seguridad Social</t>
  </si>
  <si>
    <t>Intervención General de la Administración General del Estado</t>
  </si>
  <si>
    <t>Dirección General de Fondos Comunitarios. Ministerio de Hacienda y Administraciones Públicas</t>
  </si>
  <si>
    <t>* Se incorporan datos de ejercicios cerrados</t>
  </si>
  <si>
    <t>Recursos tributarios</t>
  </si>
  <si>
    <t>Recursos no tributarios</t>
  </si>
  <si>
    <t xml:space="preserve"> Impuestos propios y recargos sobre tributos estatales</t>
  </si>
  <si>
    <t xml:space="preserve"> Otros tributos: Imp. Patrimonio e Imp. Act. juego</t>
  </si>
  <si>
    <t>Fondos de Compensación interterritorial</t>
  </si>
  <si>
    <t xml:space="preserve"> Financiación como entidades provinciales</t>
  </si>
  <si>
    <t>Subvenciones, Convenios y Contratos-Programa</t>
  </si>
  <si>
    <t xml:space="preserve"> Recursos proporcionados por la Unión Europea</t>
  </si>
  <si>
    <t>Impuesto sobre determinadas actividades que inciden en el medio ambiente (hecho imponible emisiones)</t>
  </si>
  <si>
    <t>CANARIAS (*)</t>
  </si>
  <si>
    <t>* El importe de la liquidación definitiva de 2012 abonado efectivamente a Canarias fue minorado en 19.593,41 miles de euros como consecuencia de regularización de ejercicios anteriores</t>
  </si>
  <si>
    <t>18.2. SUBVENCIONES GESTIONADAS, CONVENIOS Y OTRAS TRANSFERENCIAS (CAPÍTULOS 4 Y 7)
CLASIFICADOS POR POLÍTICAS Y PROGRAMAS</t>
  </si>
  <si>
    <t>18.2. SUBVENCIONES GESTIONADAS, CONVENIOS Y OTRAS TRANSFERENCIAS (CAPÍTULOS 4 Y 7)
CLASIFICADOS POR POLÍTICAS Y PROGRAMAS (Continuación)</t>
  </si>
  <si>
    <t>Cuadro 1</t>
  </si>
  <si>
    <t>RECAUDACIÓN POR TRIBUTOS CONCERTADOS EN EL TERRITORIO DEL PAÍS VASCO</t>
  </si>
  <si>
    <t>CONCEPTOS</t>
  </si>
  <si>
    <t>DIPUTACIÓN DE</t>
  </si>
  <si>
    <t xml:space="preserve">IMPORTE 
POR
CONCEPTOS </t>
  </si>
  <si>
    <t xml:space="preserve">ÁLAVA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</si>
  <si>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</si>
  <si>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</si>
  <si>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</si>
  <si>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</si>
  <si>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</si>
  <si>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</si>
  <si>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</si>
  <si>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</si>
  <si>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</si>
  <si>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</si>
  <si>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</si>
  <si>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</si>
  <si>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Impuestos Especiales Fabricación:</t>
  </si>
  <si>
    <t xml:space="preserve"> - s/ Alcoholes y Productos Intermedios</t>
  </si>
  <si>
    <t xml:space="preserve"> - s/ Cerveza</t>
  </si>
  <si>
    <t xml:space="preserve"> - Impuesto Especial.  Hidrocarburos</t>
  </si>
  <si>
    <t xml:space="preserve"> - Impuesto Especial. Labores del Tabaco</t>
  </si>
  <si>
    <t xml:space="preserve"> - Impuesto Electricidad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</si>
  <si>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</si>
  <si>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</si>
  <si>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</si>
  <si>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</si>
  <si>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</si>
  <si>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</si>
  <si>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</si>
  <si>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</si>
  <si>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</si>
  <si>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y datos propios de la SGFAL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</si>
  <si>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</si>
  <si>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</si>
  <si>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</si>
  <si>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</si>
  <si>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</si>
  <si>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Fuente: Informe Anual Integrado de la Hacienda Vasca 2014</t>
  </si>
  <si>
    <t>PAÍS VASCO</t>
  </si>
  <si>
    <t>NAVARRA</t>
  </si>
  <si>
    <t>Nota.- El importe de la deuda que figura en este cuadro se corresponde con la deuda del sector Administraciones Públicas de cada Comunidad correspondiente a los años 2014 y 2013 según el  SEC 2010 de Contabilidad Nacional.</t>
  </si>
  <si>
    <t>Fuente: Boletín Estadístico del Banco de España</t>
  </si>
  <si>
    <t>Cuadro 6</t>
  </si>
  <si>
    <t>TOTAL RECURSOS NO FINANCIEROS DISPONIBLES</t>
  </si>
  <si>
    <t>TRIBUTOS CONCERTADOS/CONVENIDOS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</si>
  <si>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</si>
  <si>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</si>
  <si>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</si>
  <si>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</si>
  <si>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</si>
  <si>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</si>
  <si>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Memoria de la ejecución presupuestaria de Navarra ejercicio 2014, resto cuadros y datos propios de la SGFAL.</t>
  </si>
  <si>
    <t>(*) Las Diputaciones Forales recaudan los tributos concertados y efectúan las aportaciones a la Comunidad Autónoma. Asimismo, con tales tributos concertados satisfacen la participación en dichos tributos a las Entidades Locales de su ámbito territorial y efectúan el pago al Estado, a través de la Comunidad Autónoma, del cupo. El importe satisfecho en 2014 por este último concepto fue de 772,5 millones de euros.</t>
  </si>
  <si>
    <t>FINANCIACIÓN COMPLEMENTARIA DE LA COMUNIDAD FORAL DE NAVARRA</t>
  </si>
  <si>
    <t>IMPORTE</t>
  </si>
  <si>
    <t>RESUMEN POR CONCEPTOS</t>
  </si>
  <si>
    <t>TRIBUTOS Y OTROS INGRESOS</t>
  </si>
  <si>
    <t>TASAS E INGRESOS DE CAPÍTULO III</t>
  </si>
  <si>
    <t>AYUDAS PROCEDENTES  DE LA UE</t>
  </si>
  <si>
    <t>FEAGA</t>
  </si>
  <si>
    <t>FEADER</t>
  </si>
  <si>
    <t>OTROS RECURSOS AGRARIOS Y PESQUEROS</t>
  </si>
  <si>
    <t>TRANSFERENCIAS DEL ESTADO</t>
  </si>
  <si>
    <t>CAP. IV</t>
  </si>
  <si>
    <t>CAP.VII</t>
  </si>
  <si>
    <t>PARTICIPACIÓN DE LAS DIPUTACIONES EN INGRESOS DEL ESTADO</t>
  </si>
  <si>
    <t>SUMA DE RECURSOS COMPLEMENTARIOS</t>
  </si>
  <si>
    <t>Fuente: Memoria de la ejecución presupuestaria de Navarra, ejercicio 2014.</t>
  </si>
  <si>
    <t xml:space="preserve">             Dirección General de Fondos Comunitarios. Ministerio de Hacienda y Administraciones Públicas.</t>
  </si>
  <si>
    <t xml:space="preserve">             Unidad Administradora del Fondo Social Europeo. Ministerio de Empleo y Seguridad Social.</t>
  </si>
  <si>
    <t xml:space="preserve">             Dirección General de Servicios. Ministerio de Agricultura, Alimentación y Medio Ambiente.</t>
  </si>
  <si>
    <t xml:space="preserve">             Fondo Español de Garantía Agraria. Ministerio de Agricultura, Alimentación y Medio Ambiente.</t>
  </si>
  <si>
    <t>RECAUDACIÓN DE LA COMUNIDAD FORAL DE NAVARRA POR TRIBUTOS CONCERTADOS</t>
  </si>
  <si>
    <t>Impuesto sobre Patrimonio de las Personas Físicas</t>
  </si>
  <si>
    <t>Gravamen sobre revalorización de Activos</t>
  </si>
  <si>
    <t>Impuesto Especial sobre determinados medios de transporte</t>
  </si>
  <si>
    <t>Impuestos Especiales de Fabricación:</t>
  </si>
  <si>
    <t xml:space="preserve"> - Impuesto Especial. Tabacos</t>
  </si>
  <si>
    <t>Recargo de Apremio e Intereses de Demora</t>
  </si>
  <si>
    <t xml:space="preserve">Resto conceptos 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</si>
  <si>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 y datos propios de la SGFAL</t>
  </si>
  <si>
    <t>FINANCIACIÓN COMPLEMENTARIA DE LA COMUNIDAD AUTÓNOMA DEL PAÍS VASCO</t>
  </si>
  <si>
    <t>IMPUESTO SOBRE EL JUEGO DEL BINGO</t>
  </si>
  <si>
    <t>RECARGO DE LA TASA SOBRE EL JUEGO</t>
  </si>
  <si>
    <t>CANON DE AGUA</t>
  </si>
  <si>
    <t xml:space="preserve">OTRAS TASAS E INGRESOS </t>
  </si>
  <si>
    <t>FONDOS DE LA UE</t>
  </si>
  <si>
    <t xml:space="preserve">FEAGA </t>
  </si>
  <si>
    <t>FEP</t>
  </si>
  <si>
    <t>OTROS FONDOS</t>
  </si>
  <si>
    <t>TRANSFERENCIAS</t>
  </si>
  <si>
    <t>DEL ESTADO</t>
  </si>
  <si>
    <t xml:space="preserve">Fuente:  Información proporcionada por cada Comunidad Autónoma
              </t>
  </si>
  <si>
    <t xml:space="preserve">              Dirección General de Fondos Comunitarios. Ministerio de Hacienda y Administraciones Públicas.</t>
  </si>
  <si>
    <t xml:space="preserve">              Dirección General de Servicios. Ministerio de Agricultura, Alimentación y Medio Ambiente.</t>
  </si>
  <si>
    <t xml:space="preserve">              Fondo Español de Garantía Agraria. Ministerio de Agricultura, Alimentación y Medio Ambiente.</t>
  </si>
  <si>
    <t xml:space="preserve">              Informe Anual Integrado de la Hacienda Vasca 2014</t>
  </si>
  <si>
    <t xml:space="preserve">              Intervención General de la Administración del Estado y Ministerios afectados.</t>
  </si>
  <si>
    <t>COSTE EFECTIVO DE LOS SERVICIOS TRASPASADOS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</si>
</sst>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164" formatCode="#,##0.0\ \ "/>
    <numFmt numFmtId="165" formatCode="#,##0.00;\-#,##0.00;"/>
    <numFmt numFmtId="166" formatCode="0.0%"/>
    <numFmt numFmtId="167" formatCode="_-* #,##0\ _P_t_s_-;\-* #,##0\ _P_t_s_-;_-* &quot;-&quot;\ _P_t_s_-;_-@_-"/>
    <numFmt numFmtId="168" formatCode="#,##0.00\ "/>
    <numFmt numFmtId="169" formatCode="#,##0;\(#,##0\)"/>
    <numFmt numFmtId="170" formatCode="#,##0.00\ \ \ \ "/>
    <numFmt numFmtId="171" formatCode="#,##0.00\ \ "/>
    <numFmt numFmtId="172" formatCode="#,##0\ \ "/>
    <numFmt numFmtId="173" formatCode="#,##0.000000\ \ \ \ \ "/>
    <numFmt numFmtId="174" formatCode="#,##0.000000\ \ \ \ "/>
    <numFmt numFmtId="175" formatCode="#,##0.00\ \ \ \ \ "/>
    <numFmt numFmtId="176" formatCode="#,##0.000000\ "/>
    <numFmt numFmtId="177" formatCode="0.000000\ \ \ \ \ \ "/>
    <numFmt numFmtId="178" formatCode="0.000000"/>
    <numFmt numFmtId="179" formatCode="#,##0.0000000\ "/>
    <numFmt numFmtId="180" formatCode="#,##0.00\ \ \ \ \ \ \ "/>
    <numFmt numFmtId="181" formatCode="#,##0.00000000\ "/>
    <numFmt numFmtId="182" formatCode="0.000000\ \ \ \ \ "/>
    <numFmt numFmtId="183" formatCode="#,##0.00\ \ \ \ \ \ "/>
    <numFmt numFmtId="184" formatCode="#,##0.000000"/>
    <numFmt numFmtId="185" formatCode="#,##0.0000\ \ "/>
    <numFmt numFmtId="186" formatCode="#,##0.00\ \ \ "/>
    <numFmt numFmtId="187" formatCode="#,##0.0000\ \ \ "/>
    <numFmt numFmtId="188" formatCode="#,##0.00000\ \ "/>
    <numFmt numFmtId="189" formatCode="#,##0.0000"/>
    <numFmt numFmtId="190" formatCode="#,##0.00\ \ \ \ \ \ \ \ "/>
    <numFmt numFmtId="191" formatCode="#,##0.00000"/>
    <numFmt numFmtId="192" formatCode="#,##0.00\ \ \ \ \ \ \ \ \ "/>
    <numFmt numFmtId="193" formatCode="#,##0.00;\(#,##0.00\)"/>
    <numFmt numFmtId="194" formatCode="#,##0.00\ \ \ \ \ \ \ \ \ \ \ \ \ \ \ "/>
    <numFmt numFmtId="195" formatCode="#,##0.00\ \ \ \ \ \ \ \ \ \ "/>
    <numFmt numFmtId="196" formatCode="#,##0.00;\-#,##0.00"/>
    <numFmt numFmtId="197" formatCode="#,##0_);\(#,##0\)"/>
    <numFmt numFmtId="198" formatCode="#,##0.00;\-#,##0.00;\-"/>
    <numFmt numFmtId="199" formatCode="#,##0.00\ \ \ \ \ \ \ \ \ ;\-#,##0.00\ \ \ \ \ \ \ \ \ ;\-\ \ \ \ \ \ \ \ \ "/>
    <numFmt numFmtId="200" formatCode="#,##0.00_ ;\-#,##0.00\ "/>
    <numFmt numFmtId="201" formatCode="0.0000"/>
    <numFmt numFmtId="202" formatCode="#,##0.00\ \ \ \ ;\-#,##0.00\ \ \ \ ;\-"/>
    <numFmt numFmtId="203" formatCode="#,##0.00\ \ \ \ ;\-#,##0.00\ \ \ \ ;\-\ \ \ \ "/>
    <numFmt numFmtId="204" formatCode="#,##0.00_);\(#,##0.00\)"/>
    <numFmt numFmtId="205" formatCode="#,##0.00\ \ \ \ ;\-#,##0.00\ \ \ \ ;\-\ \ \ \ \ "/>
  </numFmts>
  <fonts count="28" x14ac:knownFonts="1"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indexed="63"/>
      <name val="Arial"/>
      <family val="2"/>
    </font>
    <font>
      <u/>
      <sz val="9"/>
      <name val="Arial"/>
      <family val="2"/>
    </font>
    <font>
      <u/>
      <sz val="8"/>
      <color indexed="63"/>
      <name val="Arial"/>
      <family val="2"/>
    </font>
    <font>
      <b/>
      <sz val="8"/>
      <color indexed="63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theme="6" tint="0.7999816888943144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027">
    <xf numFmtId="0" fontId="0" fillId="0" borderId="0" xfId="0"/>
    <xf numFmtId="0" fontId="2" fillId="0" borderId="0" xfId="2" applyFont="1" applyAlignment="1">
      <alignment horizontal="center"/>
    </xf>
    <xf numFmtId="164" fontId="4" fillId="0" borderId="1" xfId="3" quotePrefix="1" applyNumberFormat="1" applyFont="1" applyBorder="1" applyAlignment="1">
      <alignment horizontal="right"/>
    </xf>
    <xf numFmtId="0" fontId="0" fillId="0" borderId="0" xfId="0" applyAlignment="1"/>
    <xf numFmtId="0" fontId="2" fillId="0" borderId="3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165" fontId="4" fillId="2" borderId="0" xfId="4" applyNumberFormat="1" applyFont="1" applyFill="1" applyBorder="1" applyAlignment="1">
      <alignment horizontal="right" vertical="center"/>
    </xf>
    <xf numFmtId="165" fontId="4" fillId="2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4" fontId="4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4" fillId="0" borderId="0" xfId="2" applyFont="1"/>
    <xf numFmtId="4" fontId="4" fillId="0" borderId="0" xfId="2" applyNumberFormat="1" applyFont="1" applyBorder="1"/>
    <xf numFmtId="4" fontId="4" fillId="0" borderId="0" xfId="2" applyNumberFormat="1" applyFont="1"/>
    <xf numFmtId="4" fontId="0" fillId="0" borderId="0" xfId="0" applyNumberFormat="1"/>
    <xf numFmtId="166" fontId="4" fillId="0" borderId="0" xfId="1" applyNumberFormat="1" applyFont="1" applyBorder="1"/>
    <xf numFmtId="0" fontId="4" fillId="0" borderId="1" xfId="4" applyFont="1" applyBorder="1"/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49" fontId="2" fillId="0" borderId="4" xfId="4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4" fontId="4" fillId="0" borderId="7" xfId="4" applyNumberFormat="1" applyFont="1" applyBorder="1" applyAlignment="1">
      <alignment vertical="center"/>
    </xf>
    <xf numFmtId="4" fontId="4" fillId="0" borderId="0" xfId="4" applyNumberFormat="1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4" fontId="2" fillId="0" borderId="6" xfId="4" applyNumberFormat="1" applyFont="1" applyBorder="1" applyAlignment="1">
      <alignment horizontal="right" vertical="center"/>
    </xf>
    <xf numFmtId="0" fontId="4" fillId="0" borderId="0" xfId="4" applyFont="1" applyAlignment="1">
      <alignment vertical="center"/>
    </xf>
    <xf numFmtId="4" fontId="4" fillId="0" borderId="0" xfId="4" applyNumberFormat="1" applyFont="1" applyAlignment="1">
      <alignment vertical="center"/>
    </xf>
    <xf numFmtId="0" fontId="2" fillId="0" borderId="5" xfId="13" applyFont="1" applyBorder="1" applyAlignment="1">
      <alignment horizontal="center" vertical="center" wrapText="1"/>
    </xf>
    <xf numFmtId="168" fontId="4" fillId="0" borderId="0" xfId="0" applyNumberFormat="1" applyFont="1"/>
    <xf numFmtId="168" fontId="2" fillId="0" borderId="6" xfId="0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164" fontId="4" fillId="0" borderId="1" xfId="9" applyNumberFormat="1" applyFont="1" applyBorder="1"/>
    <xf numFmtId="164" fontId="4" fillId="0" borderId="1" xfId="9" quotePrefix="1" applyNumberFormat="1" applyFont="1" applyBorder="1" applyAlignment="1">
      <alignment horizontal="right"/>
    </xf>
    <xf numFmtId="4" fontId="4" fillId="0" borderId="0" xfId="0" applyNumberFormat="1" applyFont="1"/>
    <xf numFmtId="164" fontId="2" fillId="0" borderId="5" xfId="9" applyNumberFormat="1" applyFont="1" applyBorder="1" applyAlignment="1">
      <alignment horizontal="center" vertical="center" wrapText="1"/>
    </xf>
    <xf numFmtId="164" fontId="2" fillId="0" borderId="5" xfId="9" applyNumberFormat="1" applyFont="1" applyBorder="1" applyAlignment="1">
      <alignment horizontal="centerContinuous" vertical="center" wrapText="1"/>
    </xf>
    <xf numFmtId="164" fontId="2" fillId="0" borderId="5" xfId="9" quotePrefix="1" applyNumberFormat="1" applyFont="1" applyBorder="1" applyAlignment="1">
      <alignment horizontal="center" vertical="center" wrapText="1"/>
    </xf>
    <xf numFmtId="164" fontId="4" fillId="0" borderId="0" xfId="9" applyNumberFormat="1" applyFont="1" applyAlignment="1">
      <alignment vertical="center"/>
    </xf>
    <xf numFmtId="170" fontId="4" fillId="0" borderId="0" xfId="0" applyNumberFormat="1" applyFont="1" applyBorder="1" applyAlignment="1">
      <alignment horizontal="right" vertical="center"/>
    </xf>
    <xf numFmtId="170" fontId="4" fillId="0" borderId="0" xfId="26" applyNumberFormat="1" applyFont="1" applyBorder="1" applyAlignment="1">
      <alignment horizontal="right" vertical="center"/>
    </xf>
    <xf numFmtId="170" fontId="4" fillId="0" borderId="0" xfId="0" applyNumberFormat="1" applyFont="1" applyAlignment="1">
      <alignment vertical="center"/>
    </xf>
    <xf numFmtId="167" fontId="3" fillId="0" borderId="0" xfId="5" applyAlignment="1">
      <alignment vertical="center"/>
    </xf>
    <xf numFmtId="171" fontId="4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70" fontId="4" fillId="0" borderId="5" xfId="0" applyNumberFormat="1" applyFont="1" applyBorder="1" applyAlignment="1">
      <alignment vertical="center"/>
    </xf>
    <xf numFmtId="164" fontId="2" fillId="0" borderId="6" xfId="9" applyNumberFormat="1" applyFont="1" applyBorder="1" applyAlignment="1">
      <alignment horizontal="center" vertical="center"/>
    </xf>
    <xf numFmtId="170" fontId="2" fillId="0" borderId="6" xfId="0" applyNumberFormat="1" applyFont="1" applyBorder="1" applyAlignment="1">
      <alignment vertical="center"/>
    </xf>
    <xf numFmtId="170" fontId="2" fillId="0" borderId="0" xfId="0" applyNumberFormat="1" applyFont="1" applyAlignment="1">
      <alignment vertical="center"/>
    </xf>
    <xf numFmtId="170" fontId="0" fillId="0" borderId="0" xfId="0" applyNumberFormat="1" applyAlignment="1">
      <alignment vertical="center"/>
    </xf>
    <xf numFmtId="164" fontId="4" fillId="0" borderId="1" xfId="3" applyNumberFormat="1" applyFont="1" applyBorder="1"/>
    <xf numFmtId="164" fontId="2" fillId="0" borderId="5" xfId="3" applyNumberFormat="1" applyFont="1" applyBorder="1" applyAlignment="1">
      <alignment horizontal="centerContinuous" vertical="center" wrapText="1"/>
    </xf>
    <xf numFmtId="170" fontId="4" fillId="0" borderId="0" xfId="3" applyNumberFormat="1" applyFont="1" applyAlignment="1">
      <alignment vertical="center"/>
    </xf>
    <xf numFmtId="164" fontId="2" fillId="0" borderId="6" xfId="3" applyNumberFormat="1" applyFont="1" applyBorder="1" applyAlignment="1">
      <alignment horizontal="center" vertical="center"/>
    </xf>
    <xf numFmtId="170" fontId="2" fillId="0" borderId="6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2" fillId="0" borderId="3" xfId="0" applyNumberFormat="1" applyFont="1" applyBorder="1" applyAlignment="1">
      <alignment horizontal="center" vertical="center" wrapText="1"/>
    </xf>
    <xf numFmtId="0" fontId="0" fillId="0" borderId="2" xfId="0" applyBorder="1"/>
    <xf numFmtId="168" fontId="2" fillId="0" borderId="5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173" fontId="4" fillId="0" borderId="0" xfId="25" applyNumberFormat="1" applyFont="1" applyFill="1" applyAlignment="1">
      <alignment vertical="center"/>
    </xf>
    <xf numFmtId="173" fontId="0" fillId="0" borderId="0" xfId="0" applyNumberFormat="1" applyAlignment="1">
      <alignment vertical="center"/>
    </xf>
    <xf numFmtId="168" fontId="2" fillId="0" borderId="6" xfId="0" applyNumberFormat="1" applyFont="1" applyBorder="1" applyAlignment="1">
      <alignment horizontal="center" vertical="center"/>
    </xf>
    <xf numFmtId="174" fontId="2" fillId="0" borderId="6" xfId="0" applyNumberFormat="1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68" fontId="2" fillId="0" borderId="0" xfId="0" applyNumberFormat="1" applyFont="1" applyBorder="1" applyAlignment="1">
      <alignment horizontal="center" vertical="center"/>
    </xf>
    <xf numFmtId="173" fontId="2" fillId="0" borderId="0" xfId="25" applyNumberFormat="1" applyFont="1" applyFill="1" applyBorder="1" applyAlignment="1">
      <alignment vertical="center"/>
    </xf>
    <xf numFmtId="170" fontId="2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vertical="center"/>
    </xf>
    <xf numFmtId="175" fontId="4" fillId="0" borderId="0" xfId="25" applyNumberFormat="1" applyFont="1" applyFill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8" fontId="2" fillId="0" borderId="0" xfId="0" applyNumberFormat="1" applyFont="1" applyBorder="1" applyAlignment="1">
      <alignment horizontal="center" vertical="center" wrapText="1"/>
    </xf>
    <xf numFmtId="168" fontId="9" fillId="0" borderId="4" xfId="0" quotePrefix="1" applyNumberFormat="1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/>
    <xf numFmtId="177" fontId="4" fillId="0" borderId="0" xfId="25" applyNumberFormat="1" applyFont="1" applyFill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6" xfId="25" applyNumberFormat="1" applyFont="1" applyFill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78" fontId="2" fillId="0" borderId="0" xfId="25" applyNumberFormat="1" applyFont="1" applyFill="1" applyBorder="1" applyAlignment="1">
      <alignment vertical="center"/>
    </xf>
    <xf numFmtId="168" fontId="2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0" xfId="0" applyNumberFormat="1" applyFont="1" applyAlignment="1"/>
    <xf numFmtId="179" fontId="0" fillId="0" borderId="0" xfId="0" applyNumberFormat="1" applyAlignment="1">
      <alignment vertical="center"/>
    </xf>
    <xf numFmtId="177" fontId="2" fillId="0" borderId="0" xfId="25" applyNumberFormat="1" applyFont="1" applyFill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181" fontId="0" fillId="0" borderId="0" xfId="0" applyNumberFormat="1" applyAlignment="1">
      <alignment vertical="center"/>
    </xf>
    <xf numFmtId="182" fontId="4" fillId="0" borderId="0" xfId="25" applyNumberFormat="1" applyFont="1" applyFill="1" applyBorder="1" applyAlignment="1">
      <alignment vertical="center"/>
    </xf>
    <xf numFmtId="183" fontId="4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3" fontId="2" fillId="0" borderId="6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/>
    <xf numFmtId="184" fontId="4" fillId="0" borderId="0" xfId="25" applyNumberFormat="1" applyFont="1" applyFill="1" applyAlignment="1">
      <alignment vertical="center"/>
    </xf>
    <xf numFmtId="184" fontId="0" fillId="0" borderId="0" xfId="0" applyNumberFormat="1" applyAlignment="1">
      <alignment vertical="center"/>
    </xf>
    <xf numFmtId="184" fontId="2" fillId="0" borderId="6" xfId="25" applyNumberFormat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184" fontId="4" fillId="0" borderId="0" xfId="0" applyNumberFormat="1" applyFont="1" applyAlignment="1">
      <alignment vertical="center"/>
    </xf>
    <xf numFmtId="184" fontId="0" fillId="0" borderId="0" xfId="0" applyNumberFormat="1"/>
    <xf numFmtId="171" fontId="2" fillId="0" borderId="0" xfId="0" applyNumberFormat="1" applyFont="1" applyAlignment="1">
      <alignment horizontal="center" wrapText="1"/>
    </xf>
    <xf numFmtId="171" fontId="2" fillId="0" borderId="0" xfId="0" applyNumberFormat="1" applyFont="1" applyBorder="1" applyAlignment="1">
      <alignment horizontal="center" wrapText="1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0" xfId="0" applyNumberFormat="1" applyFont="1"/>
    <xf numFmtId="0" fontId="2" fillId="0" borderId="6" xfId="0" applyFont="1" applyBorder="1"/>
    <xf numFmtId="185" fontId="4" fillId="0" borderId="6" xfId="0" applyNumberFormat="1" applyFont="1" applyBorder="1"/>
    <xf numFmtId="0" fontId="4" fillId="0" borderId="0" xfId="0" applyFont="1" applyFill="1" applyBorder="1" applyAlignment="1">
      <alignment vertical="center"/>
    </xf>
    <xf numFmtId="171" fontId="2" fillId="0" borderId="0" xfId="0" applyNumberFormat="1" applyFont="1" applyAlignment="1"/>
    <xf numFmtId="0" fontId="0" fillId="0" borderId="0" xfId="0" applyAlignment="1">
      <alignment horizontal="center" vertical="center"/>
    </xf>
    <xf numFmtId="17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wrapText="1"/>
    </xf>
    <xf numFmtId="0" fontId="9" fillId="0" borderId="4" xfId="0" quotePrefix="1" applyFont="1" applyFill="1" applyBorder="1" applyAlignment="1">
      <alignment horizontal="center" vertical="center" wrapText="1"/>
    </xf>
    <xf numFmtId="186" fontId="4" fillId="0" borderId="0" xfId="0" applyNumberFormat="1" applyFont="1" applyFill="1"/>
    <xf numFmtId="171" fontId="0" fillId="0" borderId="0" xfId="0" applyNumberFormat="1"/>
    <xf numFmtId="171" fontId="2" fillId="0" borderId="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 vertical="center" wrapText="1"/>
    </xf>
    <xf numFmtId="171" fontId="4" fillId="0" borderId="0" xfId="0" applyNumberFormat="1" applyFont="1" applyBorder="1"/>
    <xf numFmtId="186" fontId="4" fillId="0" borderId="0" xfId="0" applyNumberFormat="1" applyFont="1"/>
    <xf numFmtId="171" fontId="8" fillId="0" borderId="0" xfId="0" applyNumberFormat="1" applyFont="1" applyBorder="1" applyAlignment="1">
      <alignment wrapText="1"/>
    </xf>
    <xf numFmtId="17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1" fontId="4" fillId="0" borderId="0" xfId="0" applyNumberFormat="1" applyFont="1" applyFill="1" applyBorder="1"/>
    <xf numFmtId="186" fontId="4" fillId="0" borderId="0" xfId="0" applyNumberFormat="1" applyFont="1" applyFill="1" applyBorder="1"/>
    <xf numFmtId="186" fontId="4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171" fontId="2" fillId="0" borderId="0" xfId="0" applyNumberFormat="1" applyFont="1" applyBorder="1" applyAlignment="1">
      <alignment vertical="center"/>
    </xf>
    <xf numFmtId="0" fontId="2" fillId="0" borderId="0" xfId="0" applyFont="1" applyFill="1" applyBorder="1"/>
    <xf numFmtId="171" fontId="2" fillId="0" borderId="0" xfId="0" applyNumberFormat="1" applyFont="1" applyFill="1" applyBorder="1"/>
    <xf numFmtId="186" fontId="2" fillId="0" borderId="0" xfId="0" applyNumberFormat="1" applyFont="1" applyFill="1" applyBorder="1"/>
    <xf numFmtId="171" fontId="2" fillId="0" borderId="0" xfId="0" applyNumberFormat="1" applyFont="1" applyFill="1" applyBorder="1" applyAlignment="1">
      <alignment vertical="center"/>
    </xf>
    <xf numFmtId="171" fontId="4" fillId="0" borderId="0" xfId="0" applyNumberFormat="1" applyFont="1" applyFill="1"/>
    <xf numFmtId="18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86" fontId="0" fillId="0" borderId="0" xfId="0" applyNumberFormat="1"/>
    <xf numFmtId="0" fontId="0" fillId="0" borderId="0" xfId="0" applyFill="1" applyBorder="1"/>
    <xf numFmtId="4" fontId="0" fillId="0" borderId="0" xfId="0" applyNumberFormat="1" applyFill="1" applyBorder="1"/>
    <xf numFmtId="171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1" fontId="2" fillId="0" borderId="2" xfId="0" applyNumberFormat="1" applyFont="1" applyBorder="1" applyAlignment="1">
      <alignment vertical="center"/>
    </xf>
    <xf numFmtId="186" fontId="2" fillId="0" borderId="0" xfId="0" applyNumberFormat="1" applyFont="1" applyFill="1" applyBorder="1" applyAlignment="1"/>
    <xf numFmtId="185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/>
    <xf numFmtId="186" fontId="2" fillId="0" borderId="5" xfId="0" applyNumberFormat="1" applyFont="1" applyFill="1" applyBorder="1" applyAlignment="1"/>
    <xf numFmtId="171" fontId="2" fillId="0" borderId="5" xfId="0" applyNumberFormat="1" applyFont="1" applyFill="1" applyBorder="1" applyAlignment="1">
      <alignment vertical="center"/>
    </xf>
    <xf numFmtId="171" fontId="2" fillId="0" borderId="1" xfId="0" applyNumberFormat="1" applyFont="1" applyFill="1" applyBorder="1" applyAlignment="1">
      <alignment vertical="center"/>
    </xf>
    <xf numFmtId="0" fontId="4" fillId="0" borderId="0" xfId="0" applyFont="1"/>
    <xf numFmtId="171" fontId="2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" fontId="4" fillId="0" borderId="0" xfId="0" applyNumberFormat="1" applyFont="1" applyFill="1"/>
    <xf numFmtId="4" fontId="4" fillId="0" borderId="0" xfId="0" applyNumberFormat="1" applyFont="1" applyFill="1" applyBorder="1"/>
    <xf numFmtId="190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12" fillId="0" borderId="4" xfId="0" quotePrefix="1" applyFont="1" applyFill="1" applyBorder="1" applyAlignment="1">
      <alignment horizontal="center" vertical="center" wrapText="1"/>
    </xf>
    <xf numFmtId="10" fontId="4" fillId="0" borderId="0" xfId="0" applyNumberFormat="1" applyFont="1"/>
    <xf numFmtId="0" fontId="0" fillId="0" borderId="0" xfId="0" applyFill="1"/>
    <xf numFmtId="4" fontId="0" fillId="0" borderId="0" xfId="0" applyNumberFormat="1" applyFill="1"/>
    <xf numFmtId="0" fontId="4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0" fontId="4" fillId="0" borderId="0" xfId="13" applyFont="1" applyFill="1" applyAlignment="1">
      <alignment vertical="center"/>
    </xf>
    <xf numFmtId="0" fontId="4" fillId="0" borderId="1" xfId="13" applyFont="1" applyBorder="1"/>
    <xf numFmtId="0" fontId="0" fillId="0" borderId="1" xfId="0" applyBorder="1"/>
    <xf numFmtId="0" fontId="4" fillId="0" borderId="1" xfId="13" applyFont="1" applyBorder="1" applyAlignment="1">
      <alignment horizontal="right"/>
    </xf>
    <xf numFmtId="0" fontId="4" fillId="0" borderId="0" xfId="13" applyFont="1"/>
    <xf numFmtId="0" fontId="4" fillId="0" borderId="0" xfId="13" applyFont="1" applyFill="1"/>
    <xf numFmtId="0" fontId="2" fillId="0" borderId="4" xfId="13" applyFont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168" fontId="4" fillId="0" borderId="0" xfId="0" applyNumberFormat="1" applyFont="1" applyBorder="1"/>
    <xf numFmtId="4" fontId="4" fillId="0" borderId="0" xfId="13" applyNumberFormat="1" applyFont="1" applyAlignment="1">
      <alignment vertical="center"/>
    </xf>
    <xf numFmtId="171" fontId="4" fillId="0" borderId="14" xfId="13" applyNumberFormat="1" applyFont="1" applyFill="1" applyBorder="1" applyAlignment="1">
      <alignment vertical="center"/>
    </xf>
    <xf numFmtId="171" fontId="4" fillId="0" borderId="0" xfId="13" applyNumberFormat="1" applyFont="1" applyBorder="1" applyAlignment="1">
      <alignment vertical="center"/>
    </xf>
    <xf numFmtId="171" fontId="4" fillId="0" borderId="0" xfId="13" applyNumberFormat="1" applyFont="1" applyFill="1" applyBorder="1" applyAlignment="1">
      <alignment vertical="center"/>
    </xf>
    <xf numFmtId="171" fontId="4" fillId="0" borderId="15" xfId="13" applyNumberFormat="1" applyFont="1" applyBorder="1" applyAlignment="1">
      <alignment vertical="center"/>
    </xf>
    <xf numFmtId="171" fontId="4" fillId="0" borderId="14" xfId="13" applyNumberFormat="1" applyFont="1" applyBorder="1" applyAlignment="1">
      <alignment vertical="center"/>
    </xf>
    <xf numFmtId="191" fontId="4" fillId="0" borderId="0" xfId="13" applyNumberFormat="1" applyFont="1" applyAlignment="1">
      <alignment vertical="center"/>
    </xf>
    <xf numFmtId="3" fontId="4" fillId="0" borderId="0" xfId="13" applyNumberFormat="1" applyFont="1" applyAlignment="1">
      <alignment vertical="center"/>
    </xf>
    <xf numFmtId="4" fontId="4" fillId="0" borderId="0" xfId="13" applyNumberFormat="1" applyFont="1" applyFill="1" applyAlignment="1">
      <alignment vertical="center"/>
    </xf>
    <xf numFmtId="0" fontId="4" fillId="0" borderId="0" xfId="13" quotePrefix="1" applyFont="1" applyAlignment="1">
      <alignment horizontal="left" vertical="center"/>
    </xf>
    <xf numFmtId="0" fontId="2" fillId="0" borderId="6" xfId="13" applyFont="1" applyBorder="1" applyAlignment="1">
      <alignment horizontal="left" vertical="center"/>
    </xf>
    <xf numFmtId="171" fontId="2" fillId="0" borderId="16" xfId="0" applyNumberFormat="1" applyFont="1" applyFill="1" applyBorder="1" applyAlignment="1">
      <alignment vertical="center"/>
    </xf>
    <xf numFmtId="171" fontId="2" fillId="0" borderId="6" xfId="13" applyNumberFormat="1" applyFont="1" applyBorder="1" applyAlignment="1">
      <alignment vertical="center"/>
    </xf>
    <xf numFmtId="171" fontId="2" fillId="0" borderId="6" xfId="13" applyNumberFormat="1" applyFont="1" applyFill="1" applyBorder="1" applyAlignment="1">
      <alignment vertical="center"/>
    </xf>
    <xf numFmtId="171" fontId="2" fillId="0" borderId="17" xfId="13" applyNumberFormat="1" applyFont="1" applyBorder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1" fontId="2" fillId="0" borderId="0" xfId="13" applyNumberFormat="1" applyFont="1" applyBorder="1" applyAlignment="1">
      <alignment vertical="center"/>
    </xf>
    <xf numFmtId="4" fontId="6" fillId="0" borderId="0" xfId="13" applyNumberFormat="1" applyFont="1" applyFill="1" applyAlignment="1">
      <alignment vertical="center"/>
    </xf>
    <xf numFmtId="171" fontId="2" fillId="0" borderId="0" xfId="1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1" fontId="4" fillId="0" borderId="0" xfId="0" applyNumberFormat="1" applyFont="1" applyFill="1" applyAlignment="1">
      <alignment vertical="center"/>
    </xf>
    <xf numFmtId="171" fontId="4" fillId="0" borderId="0" xfId="13" applyNumberFormat="1" applyFont="1" applyFill="1" applyAlignment="1">
      <alignment vertical="center"/>
    </xf>
    <xf numFmtId="171" fontId="4" fillId="0" borderId="0" xfId="13" applyNumberFormat="1" applyFont="1" applyAlignment="1">
      <alignment vertical="center"/>
    </xf>
    <xf numFmtId="0" fontId="2" fillId="0" borderId="0" xfId="13" applyFont="1" applyAlignment="1">
      <alignment horizontal="center" vertical="center" wrapText="1"/>
    </xf>
    <xf numFmtId="0" fontId="2" fillId="0" borderId="2" xfId="13" quotePrefix="1" applyFont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192" fontId="4" fillId="0" borderId="0" xfId="13" applyNumberFormat="1" applyFont="1" applyAlignment="1">
      <alignment vertical="center"/>
    </xf>
    <xf numFmtId="180" fontId="4" fillId="0" borderId="0" xfId="13" applyNumberFormat="1" applyFont="1" applyFill="1" applyAlignment="1">
      <alignment vertical="center"/>
    </xf>
    <xf numFmtId="180" fontId="4" fillId="0" borderId="0" xfId="13" applyNumberFormat="1" applyFont="1" applyAlignment="1">
      <alignment vertical="center"/>
    </xf>
    <xf numFmtId="180" fontId="2" fillId="0" borderId="6" xfId="13" applyNumberFormat="1" applyFont="1" applyFill="1" applyBorder="1" applyAlignment="1">
      <alignment vertical="center"/>
    </xf>
    <xf numFmtId="193" fontId="4" fillId="0" borderId="0" xfId="13" applyNumberFormat="1" applyFont="1" applyFill="1" applyAlignment="1">
      <alignment vertical="center"/>
    </xf>
    <xf numFmtId="0" fontId="4" fillId="0" borderId="0" xfId="19" applyFont="1"/>
    <xf numFmtId="0" fontId="4" fillId="0" borderId="1" xfId="0" applyFont="1" applyBorder="1" applyAlignment="1">
      <alignment horizontal="right"/>
    </xf>
    <xf numFmtId="0" fontId="2" fillId="0" borderId="18" xfId="19" quotePrefix="1" applyFont="1" applyBorder="1" applyAlignment="1">
      <alignment horizontal="center" vertical="center" wrapText="1"/>
    </xf>
    <xf numFmtId="0" fontId="2" fillId="0" borderId="18" xfId="19" applyFont="1" applyBorder="1" applyAlignment="1">
      <alignment horizontal="center" vertical="top" wrapText="1"/>
    </xf>
    <xf numFmtId="0" fontId="2" fillId="0" borderId="18" xfId="19" quotePrefix="1" applyFont="1" applyBorder="1" applyAlignment="1">
      <alignment horizontal="centerContinuous" vertical="center" wrapText="1"/>
    </xf>
    <xf numFmtId="0" fontId="2" fillId="0" borderId="0" xfId="19" applyFont="1" applyAlignment="1">
      <alignment vertical="center"/>
    </xf>
    <xf numFmtId="0" fontId="4" fillId="0" borderId="0" xfId="19" applyFont="1" applyAlignment="1">
      <alignment vertical="top"/>
    </xf>
    <xf numFmtId="0" fontId="4" fillId="0" borderId="0" xfId="19" applyFont="1" applyAlignment="1">
      <alignment horizontal="left" vertical="center" wrapText="1"/>
    </xf>
    <xf numFmtId="194" fontId="4" fillId="0" borderId="0" xfId="6" applyNumberFormat="1" applyFont="1" applyBorder="1" applyAlignment="1">
      <alignment vertical="center"/>
    </xf>
    <xf numFmtId="195" fontId="4" fillId="0" borderId="0" xfId="19" applyNumberFormat="1" applyFont="1" applyAlignment="1">
      <alignment vertical="center"/>
    </xf>
    <xf numFmtId="194" fontId="4" fillId="0" borderId="0" xfId="6" applyNumberFormat="1" applyFont="1" applyBorder="1" applyAlignment="1">
      <alignment horizontal="center" vertical="center"/>
    </xf>
    <xf numFmtId="0" fontId="4" fillId="0" borderId="5" xfId="19" applyFont="1" applyBorder="1"/>
    <xf numFmtId="0" fontId="4" fillId="0" borderId="5" xfId="19" applyFont="1" applyBorder="1" applyAlignment="1">
      <alignment vertical="top"/>
    </xf>
    <xf numFmtId="0" fontId="2" fillId="0" borderId="4" xfId="19" quotePrefix="1" applyFont="1" applyBorder="1" applyAlignment="1">
      <alignment horizontal="left" vertical="center" wrapText="1"/>
    </xf>
    <xf numFmtId="194" fontId="2" fillId="0" borderId="4" xfId="19" applyNumberFormat="1" applyFont="1" applyBorder="1" applyAlignment="1">
      <alignment vertical="center"/>
    </xf>
    <xf numFmtId="194" fontId="4" fillId="0" borderId="0" xfId="6" applyNumberFormat="1" applyFont="1" applyBorder="1" applyAlignment="1">
      <alignment horizontal="right" vertical="center"/>
    </xf>
    <xf numFmtId="194" fontId="4" fillId="0" borderId="7" xfId="6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center" wrapText="1"/>
    </xf>
    <xf numFmtId="194" fontId="4" fillId="0" borderId="0" xfId="19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top"/>
    </xf>
    <xf numFmtId="194" fontId="4" fillId="0" borderId="5" xfId="6" applyNumberFormat="1" applyFont="1" applyBorder="1" applyAlignment="1">
      <alignment vertical="center"/>
    </xf>
    <xf numFmtId="0" fontId="2" fillId="0" borderId="18" xfId="19" applyFont="1" applyBorder="1" applyAlignment="1">
      <alignment horizontal="centerContinuous" vertical="center" wrapText="1"/>
    </xf>
    <xf numFmtId="0" fontId="4" fillId="0" borderId="0" xfId="19" applyFont="1" applyAlignment="1">
      <alignment horizontal="left" vertical="top" wrapText="1"/>
    </xf>
    <xf numFmtId="0" fontId="4" fillId="0" borderId="7" xfId="19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4" fillId="0" borderId="5" xfId="19" applyFont="1" applyBorder="1" applyAlignment="1">
      <alignment horizontal="left" vertical="center" wrapText="1"/>
    </xf>
    <xf numFmtId="0" fontId="2" fillId="0" borderId="5" xfId="19" applyFont="1" applyBorder="1" applyAlignment="1">
      <alignment vertical="top"/>
    </xf>
    <xf numFmtId="0" fontId="4" fillId="0" borderId="0" xfId="19" applyFont="1" applyAlignment="1">
      <alignment vertical="top" wrapText="1"/>
    </xf>
    <xf numFmtId="0" fontId="2" fillId="0" borderId="0" xfId="19" applyFont="1" applyBorder="1"/>
    <xf numFmtId="0" fontId="4" fillId="0" borderId="0" xfId="19" applyFont="1" applyBorder="1"/>
    <xf numFmtId="0" fontId="4" fillId="0" borderId="0" xfId="19" applyFont="1" applyBorder="1" applyAlignment="1">
      <alignment vertical="top"/>
    </xf>
    <xf numFmtId="0" fontId="2" fillId="0" borderId="7" xfId="19" applyFont="1" applyBorder="1" applyAlignment="1">
      <alignment horizontal="left" vertical="center" wrapText="1"/>
    </xf>
    <xf numFmtId="0" fontId="4" fillId="0" borderId="7" xfId="19" quotePrefix="1" applyFont="1" applyBorder="1" applyAlignment="1">
      <alignment vertical="top"/>
    </xf>
    <xf numFmtId="0" fontId="2" fillId="0" borderId="0" xfId="19" applyFont="1" applyBorder="1" applyAlignment="1">
      <alignment horizontal="left" vertical="center" wrapText="1"/>
    </xf>
    <xf numFmtId="0" fontId="4" fillId="0" borderId="0" xfId="19" quotePrefix="1" applyFont="1" applyAlignment="1">
      <alignment vertical="top"/>
    </xf>
    <xf numFmtId="0" fontId="2" fillId="0" borderId="4" xfId="19" quotePrefix="1" applyFont="1" applyBorder="1" applyAlignment="1">
      <alignment horizontal="left" vertical="center"/>
    </xf>
    <xf numFmtId="0" fontId="4" fillId="0" borderId="7" xfId="19" quotePrefix="1" applyFont="1" applyBorder="1" applyAlignment="1">
      <alignment horizontal="left" vertical="center" wrapText="1"/>
    </xf>
    <xf numFmtId="194" fontId="4" fillId="0" borderId="0" xfId="19" applyNumberFormat="1" applyFont="1"/>
    <xf numFmtId="0" fontId="4" fillId="0" borderId="0" xfId="19" applyFont="1" applyAlignment="1">
      <alignment horizontal="left" vertical="top"/>
    </xf>
    <xf numFmtId="0" fontId="4" fillId="0" borderId="0" xfId="19" quotePrefix="1" applyFont="1" applyBorder="1" applyAlignment="1">
      <alignment horizontal="left" vertical="center" wrapText="1"/>
    </xf>
    <xf numFmtId="0" fontId="2" fillId="0" borderId="0" xfId="19" applyFont="1" applyBorder="1" applyAlignment="1">
      <alignment vertical="top"/>
    </xf>
    <xf numFmtId="0" fontId="4" fillId="0" borderId="6" xfId="19" applyFont="1" applyBorder="1" applyAlignment="1">
      <alignment vertical="top"/>
    </xf>
    <xf numFmtId="0" fontId="2" fillId="0" borderId="6" xfId="19" applyFont="1" applyBorder="1" applyAlignment="1">
      <alignment horizontal="left" vertical="center" wrapText="1"/>
    </xf>
    <xf numFmtId="194" fontId="2" fillId="0" borderId="6" xfId="19" applyNumberFormat="1" applyFont="1" applyFill="1" applyBorder="1" applyAlignment="1">
      <alignment vertical="center"/>
    </xf>
    <xf numFmtId="0" fontId="4" fillId="0" borderId="3" xfId="19" applyFont="1" applyBorder="1"/>
    <xf numFmtId="4" fontId="7" fillId="0" borderId="0" xfId="0" applyNumberFormat="1" applyFont="1" applyAlignment="1">
      <alignment vertical="center"/>
    </xf>
    <xf numFmtId="196" fontId="4" fillId="0" borderId="0" xfId="19" applyNumberFormat="1" applyFont="1" applyAlignment="1">
      <alignment horizontal="left" vertical="center" wrapText="1"/>
    </xf>
    <xf numFmtId="4" fontId="7" fillId="0" borderId="0" xfId="0" applyNumberFormat="1" applyFont="1"/>
    <xf numFmtId="170" fontId="4" fillId="0" borderId="0" xfId="5" applyNumberFormat="1" applyFont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1" xfId="0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1" fontId="4" fillId="0" borderId="5" xfId="0" applyNumberFormat="1" applyFont="1" applyBorder="1"/>
    <xf numFmtId="164" fontId="2" fillId="0" borderId="6" xfId="0" applyNumberFormat="1" applyFont="1" applyFill="1" applyBorder="1" applyAlignment="1">
      <alignment horizontal="center" vertical="center"/>
    </xf>
    <xf numFmtId="171" fontId="4" fillId="0" borderId="1" xfId="0" applyNumberFormat="1" applyFont="1" applyBorder="1"/>
    <xf numFmtId="0" fontId="4" fillId="0" borderId="6" xfId="0" applyFont="1" applyBorder="1" applyAlignment="1">
      <alignment vertical="center"/>
    </xf>
    <xf numFmtId="0" fontId="5" fillId="0" borderId="0" xfId="27"/>
    <xf numFmtId="0" fontId="3" fillId="0" borderId="0" xfId="27" applyFont="1" applyAlignment="1">
      <alignment horizontal="left"/>
    </xf>
    <xf numFmtId="164" fontId="2" fillId="0" borderId="2" xfId="27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top" wrapText="1"/>
    </xf>
    <xf numFmtId="0" fontId="4" fillId="0" borderId="0" xfId="27" applyFont="1" applyAlignment="1">
      <alignment vertical="center"/>
    </xf>
    <xf numFmtId="0" fontId="1" fillId="0" borderId="0" xfId="11" applyAlignment="1">
      <alignment vertical="center"/>
    </xf>
    <xf numFmtId="0" fontId="4" fillId="0" borderId="1" xfId="11" applyFont="1" applyBorder="1" applyAlignment="1">
      <alignment vertical="center"/>
    </xf>
    <xf numFmtId="0" fontId="15" fillId="0" borderId="1" xfId="11" applyFont="1" applyBorder="1" applyAlignment="1">
      <alignment horizontal="right" vertical="center"/>
    </xf>
    <xf numFmtId="4" fontId="4" fillId="0" borderId="0" xfId="11" applyNumberFormat="1" applyFont="1" applyAlignment="1">
      <alignment vertical="center"/>
    </xf>
    <xf numFmtId="0" fontId="2" fillId="0" borderId="5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4" fillId="0" borderId="0" xfId="11" applyFont="1" applyAlignment="1" applyProtection="1">
      <alignment horizontal="left" vertical="center"/>
    </xf>
    <xf numFmtId="195" fontId="4" fillId="0" borderId="0" xfId="11" applyNumberFormat="1" applyFont="1" applyAlignment="1">
      <alignment vertical="center"/>
    </xf>
    <xf numFmtId="4" fontId="1" fillId="0" borderId="0" xfId="11" applyNumberFormat="1" applyAlignment="1">
      <alignment vertical="center"/>
    </xf>
    <xf numFmtId="197" fontId="4" fillId="0" borderId="0" xfId="11" applyNumberFormat="1" applyFont="1" applyAlignment="1" applyProtection="1">
      <alignment horizontal="left" vertical="center"/>
    </xf>
    <xf numFmtId="0" fontId="2" fillId="0" borderId="6" xfId="11" applyFont="1" applyFill="1" applyBorder="1" applyAlignment="1">
      <alignment horizontal="center" vertical="center" wrapText="1"/>
    </xf>
    <xf numFmtId="195" fontId="2" fillId="0" borderId="6" xfId="1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195" fontId="6" fillId="0" borderId="0" xfId="11" applyNumberFormat="1" applyFont="1" applyFill="1" applyAlignment="1">
      <alignment vertical="center"/>
    </xf>
    <xf numFmtId="195" fontId="4" fillId="0" borderId="0" xfId="11" applyNumberFormat="1" applyFont="1" applyFill="1" applyAlignment="1">
      <alignment vertical="center"/>
    </xf>
    <xf numFmtId="4" fontId="1" fillId="0" borderId="0" xfId="11" applyNumberForma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1" xfId="12" applyFont="1" applyBorder="1"/>
    <xf numFmtId="0" fontId="4" fillId="0" borderId="1" xfId="12" applyFont="1" applyBorder="1" applyAlignment="1" applyProtection="1">
      <alignment horizontal="right"/>
    </xf>
    <xf numFmtId="0" fontId="4" fillId="0" borderId="0" xfId="12" applyFont="1"/>
    <xf numFmtId="4" fontId="4" fillId="0" borderId="0" xfId="12" applyNumberFormat="1" applyFont="1"/>
    <xf numFmtId="0" fontId="2" fillId="0" borderId="5" xfId="12" quotePrefix="1" applyFont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" vertical="center" wrapText="1"/>
    </xf>
    <xf numFmtId="0" fontId="2" fillId="0" borderId="5" xfId="12" quotePrefix="1" applyFont="1" applyBorder="1" applyAlignment="1">
      <alignment horizontal="center" vertical="center" wrapText="1"/>
    </xf>
    <xf numFmtId="198" fontId="4" fillId="0" borderId="0" xfId="13" applyNumberFormat="1" applyFont="1" applyFill="1" applyAlignment="1">
      <alignment vertical="center"/>
    </xf>
    <xf numFmtId="199" fontId="4" fillId="0" borderId="0" xfId="13" applyNumberFormat="1" applyFont="1" applyFill="1" applyAlignment="1">
      <alignment vertical="center"/>
    </xf>
    <xf numFmtId="195" fontId="4" fillId="0" borderId="0" xfId="12" applyNumberFormat="1" applyFont="1" applyAlignment="1">
      <alignment vertical="center"/>
    </xf>
    <xf numFmtId="2" fontId="4" fillId="0" borderId="0" xfId="12" applyNumberFormat="1" applyFont="1" applyAlignment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0" xfId="12" quotePrefix="1" applyFont="1" applyAlignment="1" applyProtection="1">
      <alignment horizontal="left" vertical="center"/>
    </xf>
    <xf numFmtId="195" fontId="4" fillId="0" borderId="0" xfId="12" applyNumberFormat="1" applyFont="1" applyAlignment="1" applyProtection="1">
      <alignment vertical="center"/>
    </xf>
    <xf numFmtId="0" fontId="4" fillId="0" borderId="0" xfId="12" applyFont="1" applyFill="1" applyAlignment="1" applyProtection="1">
      <alignment horizontal="left" vertical="center"/>
    </xf>
    <xf numFmtId="198" fontId="4" fillId="0" borderId="0" xfId="13" quotePrefix="1" applyNumberFormat="1" applyFont="1" applyFill="1" applyAlignment="1">
      <alignment horizontal="left" vertical="center"/>
    </xf>
    <xf numFmtId="0" fontId="2" fillId="0" borderId="6" xfId="12" applyFont="1" applyBorder="1" applyAlignment="1" applyProtection="1">
      <alignment horizontal="center" vertical="center"/>
    </xf>
    <xf numFmtId="199" fontId="2" fillId="0" borderId="6" xfId="13" applyNumberFormat="1" applyFont="1" applyFill="1" applyBorder="1" applyAlignment="1">
      <alignment vertical="center"/>
    </xf>
    <xf numFmtId="4" fontId="4" fillId="0" borderId="0" xfId="12" applyNumberFormat="1" applyFont="1" applyAlignment="1">
      <alignment vertical="center"/>
    </xf>
    <xf numFmtId="195" fontId="4" fillId="0" borderId="0" xfId="12" applyNumberFormat="1" applyFont="1" applyFill="1" applyAlignment="1" applyProtection="1">
      <alignment vertical="center"/>
    </xf>
    <xf numFmtId="198" fontId="4" fillId="0" borderId="0" xfId="13" applyNumberFormat="1" applyFont="1" applyAlignment="1">
      <alignment vertical="center"/>
    </xf>
    <xf numFmtId="198" fontId="2" fillId="0" borderId="0" xfId="13" applyNumberFormat="1" applyFont="1" applyAlignment="1">
      <alignment vertical="center"/>
    </xf>
    <xf numFmtId="198" fontId="4" fillId="0" borderId="1" xfId="13" applyNumberFormat="1" applyFont="1" applyBorder="1"/>
    <xf numFmtId="198" fontId="0" fillId="0" borderId="1" xfId="0" applyNumberFormat="1" applyBorder="1"/>
    <xf numFmtId="198" fontId="4" fillId="0" borderId="1" xfId="13" applyNumberFormat="1" applyFont="1" applyBorder="1" applyAlignment="1">
      <alignment horizontal="right"/>
    </xf>
    <xf numFmtId="198" fontId="4" fillId="0" borderId="0" xfId="13" applyNumberFormat="1" applyFont="1"/>
    <xf numFmtId="198" fontId="2" fillId="0" borderId="5" xfId="13" quotePrefix="1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198" fontId="2" fillId="0" borderId="5" xfId="13" applyNumberFormat="1" applyFont="1" applyBorder="1" applyAlignment="1">
      <alignment horizontal="center" vertical="center" wrapText="1"/>
    </xf>
    <xf numFmtId="198" fontId="2" fillId="3" borderId="5" xfId="13" applyNumberFormat="1" applyFont="1" applyFill="1" applyBorder="1" applyAlignment="1">
      <alignment horizontal="center" vertical="center" wrapText="1"/>
    </xf>
    <xf numFmtId="198" fontId="2" fillId="0" borderId="5" xfId="16" applyNumberFormat="1" applyFont="1" applyBorder="1" applyAlignment="1">
      <alignment horizontal="center" vertical="center" wrapText="1"/>
    </xf>
    <xf numFmtId="198" fontId="4" fillId="0" borderId="7" xfId="13" applyNumberFormat="1" applyFont="1" applyBorder="1" applyAlignment="1">
      <alignment vertical="center"/>
    </xf>
    <xf numFmtId="198" fontId="4" fillId="0" borderId="0" xfId="13" applyNumberFormat="1" applyFont="1" applyBorder="1" applyAlignment="1">
      <alignment vertical="center"/>
    </xf>
    <xf numFmtId="198" fontId="4" fillId="0" borderId="5" xfId="13" quotePrefix="1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vertical="center"/>
    </xf>
    <xf numFmtId="198" fontId="4" fillId="0" borderId="0" xfId="13" quotePrefix="1" applyNumberFormat="1" applyFont="1" applyAlignment="1">
      <alignment horizontal="left" vertical="center"/>
    </xf>
    <xf numFmtId="198" fontId="2" fillId="0" borderId="0" xfId="13" applyNumberFormat="1" applyFont="1" applyBorder="1" applyAlignment="1">
      <alignment vertical="center"/>
    </xf>
    <xf numFmtId="198" fontId="4" fillId="0" borderId="0" xfId="14" applyNumberFormat="1" applyFont="1" applyAlignment="1">
      <alignment horizontal="right" vertical="center"/>
    </xf>
    <xf numFmtId="0" fontId="2" fillId="0" borderId="5" xfId="13" quotePrefix="1" applyFont="1" applyBorder="1" applyAlignment="1">
      <alignment horizontal="center" vertical="center" wrapText="1"/>
    </xf>
    <xf numFmtId="198" fontId="4" fillId="0" borderId="0" xfId="13" applyNumberFormat="1" applyFont="1" applyAlignment="1">
      <alignment horizontal="right" vertical="center"/>
    </xf>
    <xf numFmtId="183" fontId="4" fillId="0" borderId="0" xfId="13" applyNumberFormat="1" applyFont="1" applyAlignment="1">
      <alignment vertical="center"/>
    </xf>
    <xf numFmtId="186" fontId="4" fillId="0" borderId="0" xfId="13" applyNumberFormat="1" applyFont="1" applyAlignment="1">
      <alignment vertical="center"/>
    </xf>
    <xf numFmtId="4" fontId="2" fillId="0" borderId="6" xfId="13" applyNumberFormat="1" applyFont="1" applyBorder="1" applyAlignment="1">
      <alignment vertical="center"/>
    </xf>
    <xf numFmtId="183" fontId="2" fillId="0" borderId="0" xfId="13" applyNumberFormat="1" applyFont="1" applyAlignment="1">
      <alignment vertical="center"/>
    </xf>
    <xf numFmtId="186" fontId="2" fillId="0" borderId="0" xfId="13" applyNumberFormat="1" applyFont="1" applyAlignment="1">
      <alignment vertical="center"/>
    </xf>
    <xf numFmtId="4" fontId="2" fillId="0" borderId="0" xfId="13" applyNumberFormat="1" applyFont="1" applyAlignment="1">
      <alignment vertical="center"/>
    </xf>
    <xf numFmtId="186" fontId="2" fillId="0" borderId="0" xfId="13" applyNumberFormat="1" applyFont="1" applyBorder="1" applyAlignment="1">
      <alignment vertical="center"/>
    </xf>
    <xf numFmtId="171" fontId="2" fillId="0" borderId="0" xfId="14" applyNumberFormat="1" applyFont="1" applyAlignment="1">
      <alignment horizontal="right" vertical="center"/>
    </xf>
    <xf numFmtId="0" fontId="2" fillId="0" borderId="0" xfId="14" applyFont="1" applyAlignment="1">
      <alignment horizontal="right" vertical="center"/>
    </xf>
    <xf numFmtId="3" fontId="4" fillId="0" borderId="0" xfId="13" applyNumberFormat="1" applyFont="1" applyBorder="1" applyAlignment="1">
      <alignment vertical="center"/>
    </xf>
    <xf numFmtId="2" fontId="4" fillId="0" borderId="0" xfId="13" applyNumberFormat="1" applyFont="1" applyAlignment="1">
      <alignment vertical="center"/>
    </xf>
    <xf numFmtId="171" fontId="4" fillId="0" borderId="0" xfId="14" applyNumberFormat="1" applyFont="1" applyAlignment="1">
      <alignment horizontal="right" vertical="center"/>
    </xf>
    <xf numFmtId="198" fontId="2" fillId="0" borderId="6" xfId="0" applyNumberFormat="1" applyFont="1" applyBorder="1" applyAlignment="1">
      <alignment horizontal="right" vertical="center"/>
    </xf>
    <xf numFmtId="0" fontId="2" fillId="0" borderId="0" xfId="13" applyFont="1" applyAlignment="1">
      <alignment horizontal="centerContinuous" vertical="center" wrapText="1"/>
    </xf>
    <xf numFmtId="0" fontId="2" fillId="0" borderId="2" xfId="20" applyFont="1" applyBorder="1" applyAlignment="1">
      <alignment horizontal="center" vertical="center" wrapText="1"/>
    </xf>
    <xf numFmtId="0" fontId="2" fillId="0" borderId="5" xfId="20" applyFont="1" applyBorder="1" applyAlignment="1">
      <alignment horizontal="center" vertical="center" wrapText="1"/>
    </xf>
    <xf numFmtId="0" fontId="4" fillId="0" borderId="0" xfId="20" applyFont="1"/>
    <xf numFmtId="3" fontId="4" fillId="0" borderId="0" xfId="0" applyNumberFormat="1" applyFont="1" applyAlignment="1">
      <alignment vertical="center"/>
    </xf>
    <xf numFmtId="0" fontId="4" fillId="0" borderId="0" xfId="22" applyFont="1" applyAlignment="1">
      <alignment vertical="center"/>
    </xf>
    <xf numFmtId="4" fontId="2" fillId="0" borderId="6" xfId="13" applyNumberFormat="1" applyFont="1" applyBorder="1" applyAlignment="1">
      <alignment horizontal="right" vertical="center"/>
    </xf>
    <xf numFmtId="4" fontId="2" fillId="0" borderId="0" xfId="21" applyNumberFormat="1" applyFont="1" applyAlignment="1">
      <alignment horizontal="right" vertical="center"/>
    </xf>
    <xf numFmtId="0" fontId="2" fillId="0" borderId="0" xfId="21" applyFont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98" fontId="2" fillId="0" borderId="0" xfId="0" applyNumberFormat="1" applyFont="1" applyBorder="1" applyAlignment="1">
      <alignment vertical="center"/>
    </xf>
    <xf numFmtId="0" fontId="3" fillId="0" borderId="0" xfId="8" applyAlignment="1"/>
    <xf numFmtId="0" fontId="3" fillId="0" borderId="0" xfId="8" applyAlignment="1">
      <alignment horizontal="center" vertical="center" wrapText="1"/>
    </xf>
    <xf numFmtId="0" fontId="3" fillId="0" borderId="0" xfId="8"/>
    <xf numFmtId="0" fontId="4" fillId="0" borderId="0" xfId="8" applyFont="1" applyBorder="1" applyAlignment="1"/>
    <xf numFmtId="0" fontId="4" fillId="0" borderId="0" xfId="8" applyFont="1"/>
    <xf numFmtId="0" fontId="4" fillId="0" borderId="0" xfId="13" applyFont="1" applyBorder="1" applyAlignment="1">
      <alignment horizontal="right"/>
    </xf>
    <xf numFmtId="0" fontId="4" fillId="0" borderId="1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3" fillId="0" borderId="0" xfId="8" applyAlignment="1">
      <alignment horizontal="left"/>
    </xf>
    <xf numFmtId="0" fontId="2" fillId="0" borderId="0" xfId="8" applyFont="1" applyAlignment="1">
      <alignment horizontal="center" vertical="center" wrapText="1"/>
    </xf>
    <xf numFmtId="0" fontId="17" fillId="0" borderId="0" xfId="8" applyFont="1" applyAlignment="1">
      <alignment horizontal="left"/>
    </xf>
    <xf numFmtId="0" fontId="18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7" fillId="0" borderId="0" xfId="8" applyFont="1"/>
    <xf numFmtId="0" fontId="2" fillId="0" borderId="2" xfId="8" applyFont="1" applyBorder="1" applyAlignment="1">
      <alignment horizontal="center" vertical="center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3" xfId="8" applyFont="1" applyBorder="1" applyAlignment="1"/>
    <xf numFmtId="0" fontId="3" fillId="0" borderId="2" xfId="8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/>
    </xf>
    <xf numFmtId="0" fontId="16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4" fillId="0" borderId="0" xfId="8" applyFont="1" applyAlignment="1"/>
    <xf numFmtId="0" fontId="2" fillId="0" borderId="7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5" xfId="24" applyFont="1" applyBorder="1" applyAlignment="1">
      <alignment horizontal="center" vertical="center" wrapText="1"/>
    </xf>
    <xf numFmtId="0" fontId="3" fillId="0" borderId="7" xfId="8" applyBorder="1" applyAlignment="1">
      <alignment vertical="center" wrapText="1"/>
    </xf>
    <xf numFmtId="0" fontId="3" fillId="0" borderId="4" xfId="8" applyBorder="1" applyAlignment="1">
      <alignment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198" fontId="4" fillId="0" borderId="7" xfId="8" applyNumberFormat="1" applyFont="1" applyBorder="1" applyAlignment="1">
      <alignment vertical="center"/>
    </xf>
    <xf numFmtId="198" fontId="4" fillId="0" borderId="0" xfId="8" applyNumberFormat="1" applyFont="1" applyBorder="1" applyAlignment="1">
      <alignment vertical="center"/>
    </xf>
    <xf numFmtId="4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198" fontId="19" fillId="0" borderId="0" xfId="8" applyNumberFormat="1" applyFont="1" applyBorder="1" applyAlignment="1">
      <alignment vertical="center"/>
    </xf>
    <xf numFmtId="0" fontId="19" fillId="0" borderId="0" xfId="8" applyFont="1" applyAlignment="1">
      <alignment vertical="center"/>
    </xf>
    <xf numFmtId="0" fontId="4" fillId="0" borderId="5" xfId="13" applyFont="1" applyBorder="1" applyAlignment="1">
      <alignment vertical="center"/>
    </xf>
    <xf numFmtId="198" fontId="4" fillId="0" borderId="5" xfId="8" applyNumberFormat="1" applyFont="1" applyBorder="1" applyAlignment="1">
      <alignment vertical="center"/>
    </xf>
    <xf numFmtId="198" fontId="2" fillId="0" borderId="6" xfId="8" applyNumberFormat="1" applyFont="1" applyBorder="1" applyAlignment="1">
      <alignment vertical="center"/>
    </xf>
    <xf numFmtId="198" fontId="2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horizontal="left" vertical="center"/>
    </xf>
    <xf numFmtId="0" fontId="4" fillId="0" borderId="0" xfId="8" applyFont="1" applyFill="1" applyAlignment="1">
      <alignment vertical="center"/>
    </xf>
    <xf numFmtId="4" fontId="4" fillId="0" borderId="0" xfId="8" applyNumberFormat="1" applyFont="1" applyFill="1" applyAlignment="1">
      <alignment vertical="center"/>
    </xf>
    <xf numFmtId="0" fontId="20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4" fillId="0" borderId="0" xfId="8" applyFont="1" applyBorder="1" applyAlignment="1">
      <alignment vertical="center"/>
    </xf>
    <xf numFmtId="0" fontId="21" fillId="0" borderId="0" xfId="8" applyFont="1" applyAlignment="1">
      <alignment horizontal="left" vertical="center"/>
    </xf>
    <xf numFmtId="0" fontId="21" fillId="0" borderId="0" xfId="8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24" applyFont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8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8" applyFont="1" applyFill="1" applyAlignment="1">
      <alignment vertical="center" wrapText="1"/>
    </xf>
    <xf numFmtId="4" fontId="21" fillId="0" borderId="0" xfId="0" applyNumberFormat="1" applyFont="1" applyAlignment="1">
      <alignment vertical="center"/>
    </xf>
    <xf numFmtId="0" fontId="4" fillId="0" borderId="0" xfId="8" applyFont="1" applyFill="1"/>
    <xf numFmtId="0" fontId="7" fillId="0" borderId="0" xfId="8" applyFont="1" applyFill="1"/>
    <xf numFmtId="3" fontId="4" fillId="0" borderId="0" xfId="8" applyNumberFormat="1" applyFont="1"/>
    <xf numFmtId="0" fontId="3" fillId="0" borderId="0" xfId="28" applyAlignment="1"/>
    <xf numFmtId="0" fontId="0" fillId="0" borderId="0" xfId="0" applyAlignment="1">
      <alignment vertical="center" wrapText="1"/>
    </xf>
    <xf numFmtId="0" fontId="3" fillId="0" borderId="0" xfId="28"/>
    <xf numFmtId="0" fontId="3" fillId="0" borderId="0" xfId="28" applyFill="1"/>
    <xf numFmtId="0" fontId="4" fillId="0" borderId="0" xfId="28" applyFont="1" applyFill="1"/>
    <xf numFmtId="0" fontId="4" fillId="0" borderId="0" xfId="28" applyFont="1" applyAlignment="1">
      <alignment horizontal="right"/>
    </xf>
    <xf numFmtId="0" fontId="3" fillId="0" borderId="1" xfId="28" applyFill="1" applyBorder="1"/>
    <xf numFmtId="0" fontId="3" fillId="0" borderId="1" xfId="28" applyBorder="1"/>
    <xf numFmtId="0" fontId="4" fillId="0" borderId="1" xfId="28" applyFont="1" applyBorder="1" applyAlignment="1">
      <alignment horizontal="right"/>
    </xf>
    <xf numFmtId="0" fontId="4" fillId="0" borderId="0" xfId="28" applyFont="1" applyAlignment="1">
      <alignment vertical="center"/>
    </xf>
    <xf numFmtId="0" fontId="2" fillId="0" borderId="1" xfId="28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0" fontId="4" fillId="0" borderId="0" xfId="28" applyFont="1" applyAlignment="1"/>
    <xf numFmtId="0" fontId="2" fillId="0" borderId="7" xfId="28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" fillId="0" borderId="7" xfId="28" applyFont="1" applyBorder="1" applyAlignment="1">
      <alignment vertical="center" wrapText="1"/>
    </xf>
    <xf numFmtId="0" fontId="4" fillId="0" borderId="0" xfId="28" applyFont="1"/>
    <xf numFmtId="0" fontId="2" fillId="0" borderId="5" xfId="28" applyFont="1" applyFill="1" applyBorder="1" applyAlignment="1">
      <alignment horizontal="center" vertical="center" wrapText="1"/>
    </xf>
    <xf numFmtId="0" fontId="2" fillId="0" borderId="0" xfId="28" applyFont="1" applyFill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198" fontId="4" fillId="0" borderId="0" xfId="28" applyNumberFormat="1" applyFont="1" applyFill="1" applyAlignment="1">
      <alignment vertical="center"/>
    </xf>
    <xf numFmtId="198" fontId="4" fillId="0" borderId="0" xfId="28" applyNumberFormat="1" applyFont="1" applyAlignment="1">
      <alignment vertical="center"/>
    </xf>
    <xf numFmtId="0" fontId="19" fillId="0" borderId="0" xfId="13" applyFont="1" applyAlignment="1">
      <alignment vertical="center"/>
    </xf>
    <xf numFmtId="198" fontId="19" fillId="0" borderId="0" xfId="28" applyNumberFormat="1" applyFont="1" applyFill="1" applyAlignment="1">
      <alignment vertical="center"/>
    </xf>
    <xf numFmtId="198" fontId="19" fillId="0" borderId="0" xfId="28" applyNumberFormat="1" applyFont="1" applyAlignment="1">
      <alignment vertical="center"/>
    </xf>
    <xf numFmtId="0" fontId="19" fillId="0" borderId="0" xfId="28" applyFont="1" applyAlignment="1">
      <alignment vertical="center"/>
    </xf>
    <xf numFmtId="0" fontId="4" fillId="0" borderId="0" xfId="28" applyFont="1" applyFill="1" applyAlignment="1">
      <alignment vertical="center"/>
    </xf>
    <xf numFmtId="198" fontId="2" fillId="0" borderId="6" xfId="28" applyNumberFormat="1" applyFont="1" applyFill="1" applyBorder="1" applyAlignment="1">
      <alignment vertical="center"/>
    </xf>
    <xf numFmtId="4" fontId="4" fillId="0" borderId="0" xfId="28" applyNumberFormat="1" applyFont="1" applyAlignment="1">
      <alignment vertical="center"/>
    </xf>
    <xf numFmtId="200" fontId="4" fillId="0" borderId="0" xfId="28" applyNumberFormat="1" applyFont="1" applyAlignment="1">
      <alignment vertical="center"/>
    </xf>
    <xf numFmtId="0" fontId="21" fillId="0" borderId="0" xfId="28" applyFont="1" applyAlignment="1">
      <alignment vertical="center"/>
    </xf>
    <xf numFmtId="0" fontId="21" fillId="0" borderId="0" xfId="29" applyFont="1" applyAlignment="1">
      <alignment vertical="center"/>
    </xf>
    <xf numFmtId="0" fontId="21" fillId="0" borderId="0" xfId="29" applyFont="1" applyFill="1" applyAlignment="1">
      <alignment vertical="center"/>
    </xf>
    <xf numFmtId="0" fontId="4" fillId="0" borderId="0" xfId="29" applyFont="1" applyAlignment="1">
      <alignment vertical="center"/>
    </xf>
    <xf numFmtId="0" fontId="23" fillId="0" borderId="0" xfId="29" applyFont="1" applyAlignment="1">
      <alignment horizontal="center" vertical="center"/>
    </xf>
    <xf numFmtId="0" fontId="20" fillId="0" borderId="0" xfId="29" applyFont="1" applyAlignment="1">
      <alignment vertical="center"/>
    </xf>
    <xf numFmtId="0" fontId="4" fillId="0" borderId="0" xfId="29" applyFont="1" applyFill="1" applyAlignment="1">
      <alignment vertical="center"/>
    </xf>
    <xf numFmtId="4" fontId="21" fillId="0" borderId="0" xfId="29" applyNumberFormat="1" applyFont="1" applyAlignment="1">
      <alignment vertical="center"/>
    </xf>
    <xf numFmtId="3" fontId="4" fillId="0" borderId="0" xfId="28" applyNumberFormat="1" applyFont="1"/>
    <xf numFmtId="0" fontId="4" fillId="0" borderId="0" xfId="0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24" applyBorder="1"/>
    <xf numFmtId="0" fontId="3" fillId="0" borderId="0" xfId="24"/>
    <xf numFmtId="0" fontId="4" fillId="0" borderId="1" xfId="24" applyFont="1" applyBorder="1" applyAlignment="1">
      <alignment horizontal="center"/>
    </xf>
    <xf numFmtId="0" fontId="4" fillId="0" borderId="0" xfId="24" applyFont="1" applyAlignment="1">
      <alignment horizontal="right"/>
    </xf>
    <xf numFmtId="0" fontId="4" fillId="0" borderId="0" xfId="24" applyFont="1" applyBorder="1" applyAlignment="1">
      <alignment horizontal="center"/>
    </xf>
    <xf numFmtId="0" fontId="4" fillId="0" borderId="0" xfId="24" applyFont="1"/>
    <xf numFmtId="0" fontId="2" fillId="0" borderId="0" xfId="24" applyFont="1" applyAlignment="1">
      <alignment horizontal="center" vertical="center"/>
    </xf>
    <xf numFmtId="0" fontId="4" fillId="0" borderId="1" xfId="24" applyFont="1" applyBorder="1"/>
    <xf numFmtId="0" fontId="4" fillId="0" borderId="3" xfId="24" applyFont="1" applyBorder="1"/>
    <xf numFmtId="0" fontId="3" fillId="0" borderId="2" xfId="8" applyBorder="1" applyAlignment="1">
      <alignment horizontal="center" vertical="center"/>
    </xf>
    <xf numFmtId="0" fontId="3" fillId="0" borderId="2" xfId="8" applyBorder="1" applyAlignment="1">
      <alignment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4" fillId="0" borderId="0" xfId="24" applyFont="1" applyBorder="1" applyAlignment="1">
      <alignment vertical="center"/>
    </xf>
    <xf numFmtId="0" fontId="2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 wrapText="1"/>
    </xf>
    <xf numFmtId="0" fontId="2" fillId="0" borderId="5" xfId="24" applyFont="1" applyBorder="1" applyAlignment="1">
      <alignment vertical="center" wrapText="1"/>
    </xf>
    <xf numFmtId="0" fontId="2" fillId="0" borderId="0" xfId="24" applyFont="1" applyBorder="1" applyAlignment="1">
      <alignment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7" xfId="24" applyFont="1" applyBorder="1" applyAlignment="1">
      <alignment vertical="center" wrapText="1"/>
    </xf>
    <xf numFmtId="0" fontId="2" fillId="0" borderId="4" xfId="24" applyFont="1" applyBorder="1" applyAlignment="1">
      <alignment horizontal="center" vertical="center" wrapText="1"/>
    </xf>
    <xf numFmtId="0" fontId="4" fillId="0" borderId="0" xfId="24" applyFont="1" applyBorder="1"/>
    <xf numFmtId="0" fontId="2" fillId="0" borderId="5" xfId="24" applyFont="1" applyBorder="1" applyAlignment="1">
      <alignment horizontal="center" vertical="center"/>
    </xf>
    <xf numFmtId="198" fontId="4" fillId="0" borderId="0" xfId="24" applyNumberFormat="1" applyFont="1" applyAlignment="1">
      <alignment vertical="center"/>
    </xf>
    <xf numFmtId="198" fontId="4" fillId="0" borderId="0" xfId="24" applyNumberFormat="1" applyFont="1" applyBorder="1" applyAlignment="1">
      <alignment vertical="center"/>
    </xf>
    <xf numFmtId="4" fontId="4" fillId="0" borderId="0" xfId="24" applyNumberFormat="1" applyFont="1" applyBorder="1" applyAlignment="1">
      <alignment vertical="center"/>
    </xf>
    <xf numFmtId="4" fontId="4" fillId="0" borderId="0" xfId="24" applyNumberFormat="1" applyFont="1" applyAlignment="1">
      <alignment vertical="center"/>
    </xf>
    <xf numFmtId="0" fontId="4" fillId="0" borderId="0" xfId="24" applyFont="1" applyBorder="1" applyAlignment="1">
      <alignment horizontal="left" vertical="center"/>
    </xf>
    <xf numFmtId="198" fontId="19" fillId="0" borderId="0" xfId="24" applyNumberFormat="1" applyFont="1" applyAlignment="1">
      <alignment vertical="center"/>
    </xf>
    <xf numFmtId="198" fontId="19" fillId="0" borderId="0" xfId="24" applyNumberFormat="1" applyFont="1" applyBorder="1" applyAlignment="1">
      <alignment vertical="center"/>
    </xf>
    <xf numFmtId="4" fontId="19" fillId="0" borderId="0" xfId="24" applyNumberFormat="1" applyFont="1" applyBorder="1" applyAlignment="1">
      <alignment vertical="center"/>
    </xf>
    <xf numFmtId="0" fontId="19" fillId="0" borderId="0" xfId="24" applyFont="1" applyAlignment="1">
      <alignment vertical="center"/>
    </xf>
    <xf numFmtId="198" fontId="4" fillId="0" borderId="0" xfId="24" applyNumberFormat="1" applyFont="1" applyFill="1" applyAlignment="1">
      <alignment vertical="center"/>
    </xf>
    <xf numFmtId="198" fontId="4" fillId="0" borderId="0" xfId="24" applyNumberFormat="1" applyFont="1" applyFill="1" applyBorder="1" applyAlignment="1">
      <alignment vertical="center"/>
    </xf>
    <xf numFmtId="4" fontId="4" fillId="0" borderId="0" xfId="24" applyNumberFormat="1" applyFont="1" applyFill="1" applyBorder="1" applyAlignment="1">
      <alignment vertical="center"/>
    </xf>
    <xf numFmtId="0" fontId="4" fillId="0" borderId="0" xfId="24" applyFont="1" applyFill="1" applyAlignment="1">
      <alignment vertical="center"/>
    </xf>
    <xf numFmtId="198" fontId="2" fillId="0" borderId="6" xfId="24" applyNumberFormat="1" applyFont="1" applyBorder="1" applyAlignment="1">
      <alignment vertical="center"/>
    </xf>
    <xf numFmtId="198" fontId="2" fillId="0" borderId="0" xfId="24" applyNumberFormat="1" applyFont="1" applyBorder="1" applyAlignment="1">
      <alignment vertical="center"/>
    </xf>
    <xf numFmtId="0" fontId="2" fillId="0" borderId="0" xfId="24" applyFont="1" applyBorder="1" applyAlignment="1">
      <alignment horizontal="left" vertical="center"/>
    </xf>
    <xf numFmtId="200" fontId="4" fillId="0" borderId="0" xfId="24" applyNumberFormat="1" applyFont="1" applyBorder="1" applyAlignment="1">
      <alignment vertical="center"/>
    </xf>
    <xf numFmtId="0" fontId="21" fillId="0" borderId="0" xfId="24" applyFont="1" applyAlignment="1">
      <alignment vertical="center"/>
    </xf>
    <xf numFmtId="0" fontId="4" fillId="0" borderId="0" xfId="24" applyFont="1" applyAlignment="1">
      <alignment horizontal="left" vertical="center"/>
    </xf>
    <xf numFmtId="0" fontId="21" fillId="0" borderId="0" xfId="24" applyFont="1" applyBorder="1" applyAlignment="1">
      <alignment vertical="center"/>
    </xf>
    <xf numFmtId="0" fontId="21" fillId="0" borderId="0" xfId="24" applyFont="1" applyAlignment="1">
      <alignment horizontal="left" vertical="center"/>
    </xf>
    <xf numFmtId="0" fontId="20" fillId="0" borderId="0" xfId="24" applyFont="1" applyAlignment="1">
      <alignment vertical="center"/>
    </xf>
    <xf numFmtId="200" fontId="4" fillId="0" borderId="0" xfId="24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0" fontId="4" fillId="0" borderId="0" xfId="1" applyNumberFormat="1" applyFont="1"/>
    <xf numFmtId="201" fontId="4" fillId="0" borderId="0" xfId="24" applyNumberFormat="1" applyFont="1"/>
    <xf numFmtId="202" fontId="4" fillId="0" borderId="0" xfId="15" applyNumberFormat="1" applyFont="1" applyAlignment="1" applyProtection="1">
      <alignment vertical="center"/>
    </xf>
    <xf numFmtId="0" fontId="4" fillId="0" borderId="0" xfId="15" applyFont="1" applyAlignment="1">
      <alignment vertical="center"/>
    </xf>
    <xf numFmtId="0" fontId="4" fillId="0" borderId="1" xfId="15" applyFont="1" applyBorder="1"/>
    <xf numFmtId="0" fontId="4" fillId="0" borderId="1" xfId="15" applyFont="1" applyBorder="1" applyAlignment="1">
      <alignment horizontal="right"/>
    </xf>
    <xf numFmtId="0" fontId="4" fillId="0" borderId="0" xfId="15" applyFont="1"/>
    <xf numFmtId="0" fontId="2" fillId="0" borderId="0" xfId="15" quotePrefix="1" applyFont="1" applyBorder="1" applyAlignment="1" applyProtection="1">
      <alignment horizontal="center" vertical="center" wrapText="1"/>
    </xf>
    <xf numFmtId="0" fontId="2" fillId="0" borderId="0" xfId="15" quotePrefix="1" applyFont="1" applyBorder="1" applyAlignment="1">
      <alignment horizontal="center" vertical="center" wrapText="1"/>
    </xf>
    <xf numFmtId="0" fontId="2" fillId="0" borderId="0" xfId="15" applyFont="1" applyBorder="1" applyAlignment="1">
      <alignment horizontal="center" vertical="center" wrapText="1"/>
    </xf>
    <xf numFmtId="0" fontId="2" fillId="0" borderId="0" xfId="15" applyFont="1" applyBorder="1" applyAlignment="1" applyProtection="1">
      <alignment horizontal="center" vertical="center" wrapText="1"/>
    </xf>
    <xf numFmtId="0" fontId="2" fillId="0" borderId="0" xfId="15" applyFont="1" applyBorder="1" applyAlignment="1">
      <alignment horizontal="centerContinuous" vertical="center" wrapText="1"/>
    </xf>
    <xf numFmtId="0" fontId="2" fillId="0" borderId="4" xfId="15" quotePrefix="1" applyFont="1" applyBorder="1" applyAlignment="1">
      <alignment horizontal="center" vertical="center" wrapText="1"/>
    </xf>
    <xf numFmtId="0" fontId="2" fillId="0" borderId="4" xfId="15" quotePrefix="1" applyFont="1" applyBorder="1" applyAlignment="1" applyProtection="1">
      <alignment horizontal="center" vertical="center" wrapText="1"/>
    </xf>
    <xf numFmtId="203" fontId="4" fillId="0" borderId="0" xfId="15" applyNumberFormat="1" applyFont="1" applyFill="1" applyAlignment="1" applyProtection="1">
      <alignment vertical="center"/>
    </xf>
    <xf numFmtId="0" fontId="2" fillId="0" borderId="4" xfId="15" applyFont="1" applyBorder="1" applyAlignment="1" applyProtection="1">
      <alignment horizontal="left" vertical="center"/>
    </xf>
    <xf numFmtId="203" fontId="2" fillId="0" borderId="4" xfId="15" applyNumberFormat="1" applyFont="1" applyBorder="1" applyAlignment="1" applyProtection="1">
      <alignment horizontal="right" vertical="center"/>
    </xf>
    <xf numFmtId="203" fontId="2" fillId="0" borderId="4" xfId="15" applyNumberFormat="1" applyFont="1" applyFill="1" applyBorder="1" applyAlignment="1" applyProtection="1">
      <alignment horizontal="right" vertical="center"/>
    </xf>
    <xf numFmtId="0" fontId="25" fillId="0" borderId="0" xfId="31" applyFill="1" applyAlignment="1" applyProtection="1"/>
    <xf numFmtId="0" fontId="4" fillId="0" borderId="0" xfId="15" quotePrefix="1" applyFont="1" applyAlignment="1" applyProtection="1">
      <alignment horizontal="left" vertical="center"/>
    </xf>
    <xf numFmtId="202" fontId="4" fillId="0" borderId="0" xfId="0" applyNumberFormat="1" applyFont="1" applyAlignment="1">
      <alignment horizontal="left" vertical="justify" wrapText="1"/>
    </xf>
    <xf numFmtId="0" fontId="4" fillId="0" borderId="0" xfId="15" applyFont="1" applyAlignment="1" applyProtection="1">
      <alignment horizontal="left" vertical="center"/>
    </xf>
    <xf numFmtId="204" fontId="4" fillId="0" borderId="0" xfId="15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202" fontId="0" fillId="0" borderId="0" xfId="0" applyNumberFormat="1" applyAlignment="1">
      <alignment horizontal="left" vertical="justify" wrapText="1"/>
    </xf>
    <xf numFmtId="0" fontId="4" fillId="0" borderId="0" xfId="15" applyFont="1" applyAlignment="1"/>
    <xf numFmtId="202" fontId="4" fillId="0" borderId="0" xfId="15" applyNumberFormat="1" applyFont="1" applyAlignment="1" applyProtection="1"/>
    <xf numFmtId="205" fontId="4" fillId="0" borderId="0" xfId="15" applyNumberFormat="1" applyFont="1" applyAlignment="1" applyProtection="1">
      <alignment vertic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4" fillId="0" borderId="0" xfId="0" applyNumberFormat="1" applyFont="1"/>
    <xf numFmtId="0" fontId="4" fillId="0" borderId="19" xfId="0" applyFont="1" applyBorder="1"/>
    <xf numFmtId="0" fontId="2" fillId="0" borderId="20" xfId="0" applyFont="1" applyBorder="1" applyAlignment="1">
      <alignment horizontal="center"/>
    </xf>
    <xf numFmtId="3" fontId="2" fillId="0" borderId="20" xfId="0" applyNumberFormat="1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0" fontId="4" fillId="0" borderId="0" xfId="30" applyNumberFormat="1" applyFont="1"/>
    <xf numFmtId="3" fontId="4" fillId="0" borderId="19" xfId="0" applyNumberFormat="1" applyFont="1" applyBorder="1"/>
    <xf numFmtId="0" fontId="4" fillId="0" borderId="0" xfId="17" applyFont="1" applyAlignment="1">
      <alignment vertical="center"/>
    </xf>
    <xf numFmtId="0" fontId="4" fillId="0" borderId="1" xfId="17" applyFont="1" applyBorder="1"/>
    <xf numFmtId="0" fontId="4" fillId="0" borderId="1" xfId="17" applyFont="1" applyBorder="1" applyAlignment="1" applyProtection="1">
      <alignment horizontal="right"/>
    </xf>
    <xf numFmtId="0" fontId="4" fillId="0" borderId="0" xfId="17" applyFont="1"/>
    <xf numFmtId="0" fontId="4" fillId="0" borderId="0" xfId="17" applyFont="1" applyBorder="1"/>
    <xf numFmtId="0" fontId="4" fillId="0" borderId="0" xfId="17" applyFont="1" applyBorder="1" applyAlignment="1">
      <alignment horizontal="centerContinuous"/>
    </xf>
    <xf numFmtId="0" fontId="2" fillId="0" borderId="5" xfId="17" quotePrefix="1" applyFont="1" applyBorder="1" applyAlignment="1" applyProtection="1">
      <alignment horizontal="center" vertical="center" wrapText="1"/>
    </xf>
    <xf numFmtId="0" fontId="2" fillId="0" borderId="5" xfId="17" applyFont="1" applyBorder="1" applyAlignment="1">
      <alignment horizontal="centerContinuous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 applyProtection="1">
      <alignment horizontal="left" vertical="center"/>
    </xf>
    <xf numFmtId="203" fontId="4" fillId="0" borderId="0" xfId="15" applyNumberFormat="1" applyFont="1" applyAlignment="1" applyProtection="1">
      <alignment vertical="center"/>
    </xf>
    <xf numFmtId="4" fontId="4" fillId="0" borderId="0" xfId="17" applyNumberFormat="1" applyFont="1" applyAlignment="1">
      <alignment vertical="center"/>
    </xf>
    <xf numFmtId="0" fontId="2" fillId="0" borderId="6" xfId="17" applyFont="1" applyBorder="1" applyAlignment="1" applyProtection="1">
      <alignment horizontal="center" vertical="center"/>
    </xf>
    <xf numFmtId="202" fontId="2" fillId="0" borderId="6" xfId="17" applyNumberFormat="1" applyFont="1" applyBorder="1" applyAlignment="1" applyProtection="1">
      <alignment vertical="center"/>
    </xf>
    <xf numFmtId="0" fontId="3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0" xfId="18" applyFont="1" applyAlignment="1">
      <alignment vertical="center"/>
    </xf>
    <xf numFmtId="0" fontId="4" fillId="0" borderId="1" xfId="18" applyFont="1" applyBorder="1"/>
    <xf numFmtId="0" fontId="4" fillId="0" borderId="1" xfId="18" applyFont="1" applyBorder="1" applyAlignment="1">
      <alignment vertical="top"/>
    </xf>
    <xf numFmtId="0" fontId="4" fillId="0" borderId="1" xfId="18" applyFont="1" applyFill="1" applyBorder="1"/>
    <xf numFmtId="0" fontId="4" fillId="0" borderId="1" xfId="18" applyFont="1" applyFill="1" applyBorder="1" applyAlignment="1">
      <alignment horizontal="right"/>
    </xf>
    <xf numFmtId="0" fontId="4" fillId="0" borderId="0" xfId="18" applyFont="1"/>
    <xf numFmtId="4" fontId="4" fillId="0" borderId="0" xfId="18" applyNumberFormat="1" applyFont="1"/>
    <xf numFmtId="0" fontId="2" fillId="0" borderId="2" xfId="18" applyFont="1" applyFill="1" applyBorder="1" applyAlignment="1">
      <alignment horizontal="centerContinuous" vertical="center" wrapText="1"/>
    </xf>
    <xf numFmtId="0" fontId="2" fillId="0" borderId="2" xfId="18" applyFont="1" applyFill="1" applyBorder="1" applyAlignment="1">
      <alignment horizontal="center" vertical="center" wrapText="1"/>
    </xf>
    <xf numFmtId="183" fontId="4" fillId="0" borderId="7" xfId="18" applyNumberFormat="1" applyFont="1" applyFill="1" applyBorder="1" applyAlignment="1">
      <alignment vertical="center"/>
    </xf>
    <xf numFmtId="183" fontId="4" fillId="0" borderId="4" xfId="18" applyNumberFormat="1" applyFont="1" applyFill="1" applyBorder="1" applyAlignment="1">
      <alignment vertical="center"/>
    </xf>
    <xf numFmtId="183" fontId="4" fillId="0" borderId="0" xfId="18" applyNumberFormat="1" applyFont="1" applyFill="1" applyBorder="1" applyAlignment="1">
      <alignment vertical="center"/>
    </xf>
    <xf numFmtId="0" fontId="4" fillId="0" borderId="0" xfId="18" applyFont="1" applyBorder="1"/>
    <xf numFmtId="4" fontId="4" fillId="0" borderId="0" xfId="18" applyNumberFormat="1" applyFont="1" applyBorder="1"/>
    <xf numFmtId="0" fontId="4" fillId="0" borderId="0" xfId="18" applyFont="1" applyBorder="1" applyAlignment="1">
      <alignment horizontal="left" vertical="center" wrapText="1"/>
    </xf>
    <xf numFmtId="0" fontId="4" fillId="0" borderId="5" xfId="18" applyFont="1" applyBorder="1" applyAlignment="1">
      <alignment horizontal="left" vertical="center" wrapText="1"/>
    </xf>
    <xf numFmtId="183" fontId="4" fillId="0" borderId="5" xfId="18" applyNumberFormat="1" applyFont="1" applyFill="1" applyBorder="1" applyAlignment="1">
      <alignment vertical="center"/>
    </xf>
    <xf numFmtId="0" fontId="2" fillId="0" borderId="6" xfId="18" applyFont="1" applyBorder="1" applyAlignment="1">
      <alignment vertical="center" wrapText="1"/>
    </xf>
    <xf numFmtId="183" fontId="2" fillId="0" borderId="6" xfId="18" applyNumberFormat="1" applyFont="1" applyFill="1" applyBorder="1" applyAlignment="1">
      <alignment vertical="center"/>
    </xf>
    <xf numFmtId="0" fontId="4" fillId="0" borderId="0" xfId="18" applyFont="1" applyAlignment="1">
      <alignment vertical="center" wrapText="1"/>
    </xf>
    <xf numFmtId="4" fontId="4" fillId="0" borderId="0" xfId="18" applyNumberFormat="1" applyFont="1" applyAlignment="1">
      <alignment vertical="center"/>
    </xf>
    <xf numFmtId="0" fontId="4" fillId="0" borderId="0" xfId="15" applyFont="1" applyFill="1"/>
    <xf numFmtId="2" fontId="0" fillId="0" borderId="0" xfId="0" applyNumberFormat="1" applyFill="1"/>
    <xf numFmtId="200" fontId="0" fillId="0" borderId="0" xfId="0" applyNumberFormat="1" applyFill="1"/>
    <xf numFmtId="180" fontId="2" fillId="0" borderId="0" xfId="13" applyNumberFormat="1" applyFont="1" applyFill="1" applyBorder="1" applyAlignment="1">
      <alignment vertical="center"/>
    </xf>
    <xf numFmtId="171" fontId="4" fillId="0" borderId="22" xfId="0" applyNumberFormat="1" applyFont="1" applyBorder="1"/>
    <xf numFmtId="171" fontId="4" fillId="0" borderId="23" xfId="0" applyNumberFormat="1" applyFont="1" applyBorder="1"/>
    <xf numFmtId="171" fontId="2" fillId="0" borderId="21" xfId="0" applyNumberFormat="1" applyFont="1" applyFill="1" applyBorder="1" applyAlignment="1">
      <alignment vertical="center"/>
    </xf>
    <xf numFmtId="0" fontId="11" fillId="0" borderId="26" xfId="0" quotePrefix="1" applyFont="1" applyFill="1" applyBorder="1" applyAlignment="1">
      <alignment horizontal="center" vertical="center" wrapText="1"/>
    </xf>
    <xf numFmtId="0" fontId="9" fillId="0" borderId="26" xfId="0" quotePrefix="1" applyFont="1" applyFill="1" applyBorder="1" applyAlignment="1">
      <alignment horizontal="center" vertical="center" wrapText="1"/>
    </xf>
    <xf numFmtId="186" fontId="4" fillId="0" borderId="23" xfId="0" applyNumberFormat="1" applyFont="1" applyFill="1" applyBorder="1"/>
    <xf numFmtId="0" fontId="2" fillId="0" borderId="0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4" fillId="0" borderId="0" xfId="13" applyFont="1" applyFill="1" applyBorder="1" applyAlignment="1">
      <alignment vertical="center"/>
    </xf>
    <xf numFmtId="198" fontId="4" fillId="0" borderId="0" xfId="8" applyNumberFormat="1" applyFont="1" applyFill="1" applyBorder="1" applyAlignment="1">
      <alignment vertical="center"/>
    </xf>
    <xf numFmtId="3" fontId="4" fillId="0" borderId="0" xfId="8" applyNumberFormat="1" applyFont="1" applyFill="1"/>
    <xf numFmtId="0" fontId="3" fillId="0" borderId="0" xfId="8" applyBorder="1" applyAlignment="1">
      <alignment vertical="center"/>
    </xf>
    <xf numFmtId="0" fontId="3" fillId="0" borderId="0" xfId="8" applyAlignment="1"/>
    <xf numFmtId="0" fontId="4" fillId="0" borderId="0" xfId="15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18" applyFont="1" applyAlignment="1">
      <alignment vertical="center"/>
    </xf>
    <xf numFmtId="0" fontId="4" fillId="0" borderId="0" xfId="18" applyFont="1"/>
    <xf numFmtId="3" fontId="7" fillId="2" borderId="0" xfId="0" applyNumberFormat="1" applyFont="1" applyFill="1" applyAlignment="1">
      <alignment vertical="center" wrapText="1"/>
    </xf>
    <xf numFmtId="3" fontId="7" fillId="2" borderId="0" xfId="0" applyNumberFormat="1" applyFont="1" applyFill="1"/>
    <xf numFmtId="0" fontId="4" fillId="0" borderId="0" xfId="0" applyFont="1" applyFill="1"/>
    <xf numFmtId="0" fontId="0" fillId="4" borderId="0" xfId="0" applyFill="1" applyBorder="1"/>
    <xf numFmtId="168" fontId="4" fillId="4" borderId="0" xfId="0" applyNumberFormat="1" applyFont="1" applyFill="1" applyBorder="1" applyAlignment="1">
      <alignment horizontal="right" vertical="center"/>
    </xf>
    <xf numFmtId="0" fontId="2" fillId="4" borderId="0" xfId="10" applyFont="1" applyFill="1" applyAlignment="1">
      <alignment horizontal="centerContinuous" vertical="center" wrapText="1"/>
    </xf>
    <xf numFmtId="169" fontId="4" fillId="4" borderId="0" xfId="10" applyNumberFormat="1" applyFont="1" applyFill="1" applyAlignment="1">
      <alignment horizontal="centerContinuous" vertical="center" wrapText="1"/>
    </xf>
    <xf numFmtId="164" fontId="2" fillId="4" borderId="0" xfId="9" applyNumberFormat="1" applyFont="1" applyFill="1" applyAlignment="1">
      <alignment horizontal="centerContinuous" vertical="center" wrapText="1"/>
    </xf>
    <xf numFmtId="164" fontId="4" fillId="4" borderId="0" xfId="9" applyNumberFormat="1" applyFont="1" applyFill="1" applyAlignment="1">
      <alignment horizontal="centerContinuous" vertical="center" wrapText="1"/>
    </xf>
    <xf numFmtId="164" fontId="2" fillId="4" borderId="0" xfId="3" applyNumberFormat="1" applyFont="1" applyFill="1" applyAlignment="1">
      <alignment horizontal="centerContinuous" vertical="center" wrapText="1"/>
    </xf>
    <xf numFmtId="164" fontId="4" fillId="4" borderId="0" xfId="3" applyNumberFormat="1" applyFont="1" applyFill="1" applyAlignment="1">
      <alignment horizontal="centerContinuous" vertical="center" wrapText="1"/>
    </xf>
    <xf numFmtId="0" fontId="2" fillId="4" borderId="0" xfId="19" applyFont="1" applyFill="1" applyAlignment="1">
      <alignment horizontal="centerContinuous" vertical="center"/>
    </xf>
    <xf numFmtId="164" fontId="14" fillId="4" borderId="0" xfId="23" applyNumberFormat="1" applyFont="1" applyFill="1" applyAlignment="1">
      <alignment horizontal="center" vertical="center" wrapText="1"/>
    </xf>
    <xf numFmtId="0" fontId="2" fillId="4" borderId="0" xfId="12" applyFont="1" applyFill="1" applyAlignment="1" applyProtection="1">
      <alignment horizontal="centerContinuous" vertical="center"/>
    </xf>
    <xf numFmtId="0" fontId="2" fillId="4" borderId="0" xfId="12" applyFont="1" applyFill="1" applyAlignment="1">
      <alignment horizontal="centerContinuous" vertical="center"/>
    </xf>
    <xf numFmtId="0" fontId="2" fillId="4" borderId="0" xfId="12" quotePrefix="1" applyFont="1" applyFill="1" applyAlignment="1" applyProtection="1">
      <alignment horizontal="centerContinuous" vertical="center" wrapText="1"/>
    </xf>
    <xf numFmtId="198" fontId="2" fillId="4" borderId="0" xfId="13" applyNumberFormat="1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 wrapText="1"/>
    </xf>
    <xf numFmtId="0" fontId="3" fillId="4" borderId="0" xfId="8" applyFill="1" applyAlignment="1"/>
    <xf numFmtId="0" fontId="16" fillId="4" borderId="0" xfId="8" applyFont="1" applyFill="1" applyAlignment="1">
      <alignment horizontal="center" vertical="center"/>
    </xf>
    <xf numFmtId="0" fontId="3" fillId="4" borderId="0" xfId="8" applyFill="1" applyAlignment="1">
      <alignment wrapText="1"/>
    </xf>
    <xf numFmtId="0" fontId="3" fillId="4" borderId="0" xfId="8" applyFill="1" applyAlignment="1">
      <alignment horizontal="center" vertical="center" wrapText="1"/>
    </xf>
    <xf numFmtId="0" fontId="3" fillId="4" borderId="0" xfId="28" applyFill="1" applyAlignment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wrapText="1"/>
    </xf>
    <xf numFmtId="0" fontId="3" fillId="4" borderId="0" xfId="24" applyFill="1"/>
    <xf numFmtId="0" fontId="2" fillId="4" borderId="0" xfId="15" applyFont="1" applyFill="1" applyAlignment="1" applyProtection="1">
      <alignment horizontal="centerContinuous" vertical="center"/>
    </xf>
    <xf numFmtId="0" fontId="2" fillId="4" borderId="0" xfId="15" applyFont="1" applyFill="1" applyAlignment="1">
      <alignment horizontal="centerContinuous" vertical="center"/>
    </xf>
    <xf numFmtId="0" fontId="4" fillId="4" borderId="0" xfId="0" applyFont="1" applyFill="1"/>
    <xf numFmtId="0" fontId="2" fillId="4" borderId="0" xfId="17" applyFont="1" applyFill="1" applyAlignment="1" applyProtection="1">
      <alignment horizontal="centerContinuous" vertical="center"/>
    </xf>
    <xf numFmtId="0" fontId="2" fillId="4" borderId="0" xfId="17" applyFont="1" applyFill="1" applyAlignment="1">
      <alignment horizontal="centerContinuous" vertical="center"/>
    </xf>
    <xf numFmtId="0" fontId="4" fillId="4" borderId="0" xfId="17" applyFont="1" applyFill="1" applyAlignment="1">
      <alignment horizontal="centerContinuous" vertical="center"/>
    </xf>
    <xf numFmtId="0" fontId="2" fillId="4" borderId="0" xfId="17" applyFont="1" applyFill="1" applyAlignment="1" applyProtection="1">
      <alignment horizontal="centerContinuous" vertical="center" wrapText="1"/>
    </xf>
    <xf numFmtId="0" fontId="16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/>
    </xf>
    <xf numFmtId="4" fontId="16" fillId="5" borderId="0" xfId="18" applyNumberFormat="1" applyFont="1" applyFill="1" applyAlignment="1">
      <alignment horizontal="centerContinuous" vertical="center"/>
    </xf>
    <xf numFmtId="0" fontId="16" fillId="5" borderId="0" xfId="7" applyFont="1" applyFill="1" applyAlignment="1">
      <alignment horizontal="centerContinuous" vertical="center"/>
    </xf>
    <xf numFmtId="0" fontId="16" fillId="5" borderId="0" xfId="18" applyFont="1" applyFill="1" applyAlignment="1">
      <alignment horizontal="centerContinuous" vertical="center"/>
    </xf>
    <xf numFmtId="0" fontId="7" fillId="5" borderId="0" xfId="0" applyFont="1" applyFill="1"/>
    <xf numFmtId="0" fontId="2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6" fillId="2" borderId="3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3" fontId="16" fillId="2" borderId="20" xfId="0" applyNumberFormat="1" applyFont="1" applyFill="1" applyBorder="1"/>
    <xf numFmtId="0" fontId="7" fillId="2" borderId="1" xfId="18" applyFont="1" applyFill="1" applyBorder="1"/>
    <xf numFmtId="0" fontId="7" fillId="2" borderId="1" xfId="18" applyFont="1" applyFill="1" applyBorder="1" applyAlignment="1">
      <alignment horizontal="right"/>
    </xf>
    <xf numFmtId="0" fontId="16" fillId="2" borderId="2" xfId="18" applyFont="1" applyFill="1" applyBorder="1" applyAlignment="1">
      <alignment horizontal="centerContinuous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7" xfId="18" applyFont="1" applyFill="1" applyBorder="1" applyAlignment="1">
      <alignment horizontal="left" vertical="center" wrapText="1"/>
    </xf>
    <xf numFmtId="198" fontId="7" fillId="2" borderId="7" xfId="18" applyNumberFormat="1" applyFont="1" applyFill="1" applyBorder="1" applyAlignment="1">
      <alignment vertical="center"/>
    </xf>
    <xf numFmtId="0" fontId="7" fillId="2" borderId="0" xfId="18" applyFont="1" applyFill="1" applyBorder="1" applyAlignment="1">
      <alignment horizontal="left" vertical="center" wrapText="1"/>
    </xf>
    <xf numFmtId="198" fontId="7" fillId="2" borderId="0" xfId="18" applyNumberFormat="1" applyFont="1" applyFill="1" applyBorder="1" applyAlignment="1">
      <alignment vertical="center"/>
    </xf>
    <xf numFmtId="198" fontId="7" fillId="2" borderId="0" xfId="18" applyNumberFormat="1" applyFont="1" applyFill="1" applyBorder="1" applyAlignment="1">
      <alignment vertical="center" wrapText="1"/>
    </xf>
    <xf numFmtId="0" fontId="16" fillId="2" borderId="4" xfId="18" applyFont="1" applyFill="1" applyBorder="1" applyAlignment="1">
      <alignment horizontal="left" vertical="center" wrapText="1"/>
    </xf>
    <xf numFmtId="198" fontId="16" fillId="2" borderId="4" xfId="18" applyNumberFormat="1" applyFont="1" applyFill="1" applyBorder="1" applyAlignment="1">
      <alignment vertical="center" wrapText="1"/>
    </xf>
    <xf numFmtId="0" fontId="16" fillId="2" borderId="6" xfId="18" applyFont="1" applyFill="1" applyBorder="1" applyAlignment="1">
      <alignment vertical="center" wrapText="1"/>
    </xf>
    <xf numFmtId="198" fontId="16" fillId="2" borderId="6" xfId="18" applyNumberFormat="1" applyFont="1" applyFill="1" applyBorder="1" applyAlignment="1">
      <alignment vertical="center"/>
    </xf>
    <xf numFmtId="0" fontId="7" fillId="2" borderId="1" xfId="18" applyFont="1" applyFill="1" applyBorder="1" applyAlignment="1">
      <alignment vertical="top"/>
    </xf>
    <xf numFmtId="0" fontId="7" fillId="2" borderId="27" xfId="18" applyFont="1" applyFill="1" applyBorder="1" applyAlignment="1">
      <alignment horizontal="left" vertical="center" wrapText="1"/>
    </xf>
    <xf numFmtId="0" fontId="7" fillId="2" borderId="28" xfId="18" applyFont="1" applyFill="1" applyBorder="1" applyAlignment="1">
      <alignment horizontal="left" vertical="center" wrapText="1"/>
    </xf>
    <xf numFmtId="4" fontId="7" fillId="2" borderId="4" xfId="18" applyNumberFormat="1" applyFont="1" applyFill="1" applyBorder="1" applyAlignment="1">
      <alignment vertical="center"/>
    </xf>
    <xf numFmtId="196" fontId="7" fillId="2" borderId="4" xfId="18" applyNumberFormat="1" applyFont="1" applyFill="1" applyBorder="1" applyAlignment="1">
      <alignment vertical="center"/>
    </xf>
    <xf numFmtId="0" fontId="7" fillId="2" borderId="29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vertical="center"/>
    </xf>
    <xf numFmtId="196" fontId="7" fillId="2" borderId="0" xfId="18" applyNumberFormat="1" applyFont="1" applyFill="1" applyBorder="1" applyAlignment="1">
      <alignment vertical="center"/>
    </xf>
    <xf numFmtId="0" fontId="7" fillId="2" borderId="30" xfId="18" applyFont="1" applyFill="1" applyBorder="1" applyAlignment="1">
      <alignment horizontal="left" vertical="center" wrapText="1"/>
    </xf>
    <xf numFmtId="4" fontId="7" fillId="2" borderId="0" xfId="18" applyNumberFormat="1" applyFont="1" applyFill="1" applyBorder="1" applyAlignment="1">
      <alignment vertical="center"/>
    </xf>
    <xf numFmtId="0" fontId="7" fillId="2" borderId="31" xfId="18" applyFont="1" applyFill="1" applyBorder="1" applyAlignment="1">
      <alignment horizontal="left" vertical="center" wrapText="1"/>
    </xf>
    <xf numFmtId="4" fontId="7" fillId="2" borderId="5" xfId="18" applyNumberFormat="1" applyFont="1" applyFill="1" applyBorder="1" applyAlignment="1">
      <alignment vertical="center"/>
    </xf>
    <xf numFmtId="4" fontId="7" fillId="2" borderId="0" xfId="18" applyNumberFormat="1" applyFont="1" applyFill="1" applyAlignment="1">
      <alignment vertical="center"/>
    </xf>
    <xf numFmtId="0" fontId="7" fillId="2" borderId="7" xfId="18" applyFont="1" applyFill="1" applyBorder="1" applyAlignment="1">
      <alignment vertical="center"/>
    </xf>
    <xf numFmtId="0" fontId="7" fillId="2" borderId="0" xfId="18" applyFont="1" applyFill="1" applyBorder="1" applyAlignment="1">
      <alignment vertical="center"/>
    </xf>
    <xf numFmtId="196" fontId="7" fillId="2" borderId="5" xfId="18" applyNumberFormat="1" applyFont="1" applyFill="1" applyBorder="1" applyAlignment="1">
      <alignment vertical="center"/>
    </xf>
    <xf numFmtId="196" fontId="16" fillId="2" borderId="4" xfId="18" applyNumberFormat="1" applyFont="1" applyFill="1" applyBorder="1" applyAlignment="1">
      <alignment vertical="center"/>
    </xf>
    <xf numFmtId="0" fontId="7" fillId="2" borderId="0" xfId="18" applyFont="1" applyFill="1"/>
    <xf numFmtId="4" fontId="7" fillId="2" borderId="0" xfId="18" applyNumberFormat="1" applyFont="1" applyFill="1"/>
    <xf numFmtId="0" fontId="4" fillId="2" borderId="0" xfId="18" applyFont="1" applyFill="1"/>
    <xf numFmtId="0" fontId="3" fillId="2" borderId="0" xfId="7" applyFill="1"/>
    <xf numFmtId="3" fontId="3" fillId="2" borderId="0" xfId="7" applyNumberFormat="1" applyFill="1"/>
    <xf numFmtId="0" fontId="7" fillId="2" borderId="0" xfId="7" applyFont="1" applyFill="1"/>
    <xf numFmtId="3" fontId="7" fillId="2" borderId="0" xfId="7" applyNumberFormat="1" applyFont="1" applyFill="1"/>
    <xf numFmtId="0" fontId="7" fillId="2" borderId="0" xfId="18" applyFont="1" applyFill="1" applyAlignment="1">
      <alignment vertical="center"/>
    </xf>
    <xf numFmtId="0" fontId="7" fillId="2" borderId="0" xfId="18" applyFont="1" applyFill="1" applyBorder="1"/>
    <xf numFmtId="4" fontId="7" fillId="2" borderId="0" xfId="18" applyNumberFormat="1" applyFont="1" applyFill="1" applyBorder="1"/>
    <xf numFmtId="0" fontId="7" fillId="2" borderId="0" xfId="18" applyFont="1" applyFill="1" applyAlignment="1"/>
    <xf numFmtId="200" fontId="7" fillId="2" borderId="0" xfId="18" applyNumberFormat="1" applyFont="1" applyFill="1"/>
    <xf numFmtId="198" fontId="7" fillId="2" borderId="0" xfId="18" applyNumberFormat="1" applyFont="1" applyFill="1"/>
    <xf numFmtId="4" fontId="4" fillId="2" borderId="0" xfId="18" applyNumberFormat="1" applyFont="1" applyFill="1" applyAlignment="1">
      <alignment vertical="center"/>
    </xf>
    <xf numFmtId="0" fontId="4" fillId="2" borderId="0" xfId="18" applyFont="1" applyFill="1" applyAlignment="1">
      <alignment vertical="center"/>
    </xf>
    <xf numFmtId="4" fontId="4" fillId="2" borderId="0" xfId="18" applyNumberFormat="1" applyFont="1" applyFill="1"/>
    <xf numFmtId="0" fontId="7" fillId="2" borderId="0" xfId="7" applyFont="1" applyFill="1" applyAlignment="1">
      <alignment vertical="center"/>
    </xf>
    <xf numFmtId="0" fontId="7" fillId="2" borderId="1" xfId="7" applyFont="1" applyFill="1" applyBorder="1"/>
    <xf numFmtId="0" fontId="7" fillId="2" borderId="1" xfId="7" applyFont="1" applyFill="1" applyBorder="1" applyAlignment="1">
      <alignment horizontal="right"/>
    </xf>
    <xf numFmtId="0" fontId="16" fillId="2" borderId="5" xfId="7" applyFont="1" applyFill="1" applyBorder="1" applyAlignment="1">
      <alignment horizontal="center" vertical="center"/>
    </xf>
    <xf numFmtId="0" fontId="16" fillId="2" borderId="5" xfId="7" quotePrefix="1" applyFont="1" applyFill="1" applyBorder="1" applyAlignment="1">
      <alignment horizontal="center" vertical="center" wrapText="1"/>
    </xf>
    <xf numFmtId="4" fontId="7" fillId="2" borderId="0" xfId="7" applyNumberFormat="1" applyFont="1" applyFill="1"/>
    <xf numFmtId="0" fontId="16" fillId="2" borderId="4" xfId="7" applyFont="1" applyFill="1" applyBorder="1" applyAlignment="1">
      <alignment horizontal="center" vertical="center"/>
    </xf>
    <xf numFmtId="4" fontId="16" fillId="2" borderId="4" xfId="7" applyNumberFormat="1" applyFont="1" applyFill="1" applyBorder="1" applyAlignment="1">
      <alignment vertical="center"/>
    </xf>
    <xf numFmtId="0" fontId="7" fillId="2" borderId="0" xfId="7" applyFont="1" applyFill="1" applyBorder="1"/>
    <xf numFmtId="0" fontId="7" fillId="2" borderId="0" xfId="7" quotePrefix="1" applyFont="1" applyFill="1" applyAlignment="1">
      <alignment horizontal="left"/>
    </xf>
    <xf numFmtId="0" fontId="7" fillId="2" borderId="0" xfId="7" applyFont="1" applyFill="1" applyAlignment="1">
      <alignment horizontal="left"/>
    </xf>
    <xf numFmtId="0" fontId="7" fillId="2" borderId="0" xfId="7" quotePrefix="1" applyFont="1" applyFill="1"/>
    <xf numFmtId="4" fontId="7" fillId="2" borderId="0" xfId="7" applyNumberFormat="1" applyFont="1" applyFill="1" applyBorder="1"/>
    <xf numFmtId="4" fontId="16" fillId="2" borderId="5" xfId="7" applyNumberFormat="1" applyFont="1" applyFill="1" applyBorder="1" applyAlignment="1">
      <alignment vertical="center"/>
    </xf>
    <xf numFmtId="171" fontId="7" fillId="2" borderId="0" xfId="7" applyNumberFormat="1" applyFont="1" applyFill="1"/>
    <xf numFmtId="4" fontId="7" fillId="2" borderId="1" xfId="18" applyNumberFormat="1" applyFont="1" applyFill="1" applyBorder="1"/>
    <xf numFmtId="4" fontId="7" fillId="2" borderId="1" xfId="18" applyNumberFormat="1" applyFont="1" applyFill="1" applyBorder="1" applyAlignment="1">
      <alignment vertical="top"/>
    </xf>
    <xf numFmtId="4" fontId="7" fillId="2" borderId="1" xfId="18" applyNumberFormat="1" applyFont="1" applyFill="1" applyBorder="1" applyAlignment="1">
      <alignment horizontal="right"/>
    </xf>
    <xf numFmtId="4" fontId="16" fillId="2" borderId="2" xfId="18" applyNumberFormat="1" applyFont="1" applyFill="1" applyBorder="1" applyAlignment="1">
      <alignment horizontal="centerContinuous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29" xfId="18" applyNumberFormat="1" applyFont="1" applyFill="1" applyBorder="1" applyAlignment="1">
      <alignment wrapText="1"/>
    </xf>
    <xf numFmtId="4" fontId="7" fillId="2" borderId="7" xfId="18" applyNumberFormat="1" applyFont="1" applyFill="1" applyBorder="1" applyAlignment="1"/>
    <xf numFmtId="4" fontId="7" fillId="2" borderId="7" xfId="18" applyNumberFormat="1" applyFont="1" applyFill="1" applyBorder="1"/>
    <xf numFmtId="4" fontId="7" fillId="2" borderId="30" xfId="18" applyNumberFormat="1" applyFont="1" applyFill="1" applyBorder="1" applyAlignment="1">
      <alignment wrapText="1"/>
    </xf>
    <xf numFmtId="4" fontId="7" fillId="2" borderId="0" xfId="18" applyNumberFormat="1" applyFont="1" applyFill="1" applyBorder="1" applyAlignment="1"/>
    <xf numFmtId="4" fontId="7" fillId="2" borderId="31" xfId="18" applyNumberFormat="1" applyFont="1" applyFill="1" applyBorder="1" applyAlignment="1">
      <alignment wrapText="1"/>
    </xf>
    <xf numFmtId="4" fontId="7" fillId="2" borderId="5" xfId="18" applyNumberFormat="1" applyFont="1" applyFill="1" applyBorder="1"/>
    <xf numFmtId="4" fontId="7" fillId="2" borderId="29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6" fillId="2" borderId="5" xfId="0" quotePrefix="1" applyFont="1" applyFill="1" applyBorder="1" applyAlignment="1">
      <alignment horizontal="center" vertical="center" wrapText="1"/>
    </xf>
    <xf numFmtId="0" fontId="16" fillId="2" borderId="5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71" fontId="7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171" fontId="16" fillId="2" borderId="6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71" fontId="26" fillId="2" borderId="0" xfId="0" applyNumberFormat="1" applyFont="1" applyFill="1" applyAlignment="1">
      <alignment vertical="center"/>
    </xf>
    <xf numFmtId="171" fontId="4" fillId="2" borderId="0" xfId="0" applyNumberFormat="1" applyFont="1" applyFill="1"/>
    <xf numFmtId="4" fontId="4" fillId="2" borderId="0" xfId="0" applyNumberFormat="1" applyFont="1" applyFill="1"/>
    <xf numFmtId="171" fontId="16" fillId="2" borderId="0" xfId="0" applyNumberFormat="1" applyFont="1" applyFill="1" applyAlignment="1">
      <alignment vertical="center"/>
    </xf>
    <xf numFmtId="0" fontId="0" fillId="2" borderId="0" xfId="0" applyFill="1"/>
    <xf numFmtId="3" fontId="7" fillId="2" borderId="0" xfId="0" applyNumberFormat="1" applyFont="1" applyFill="1" applyAlignment="1">
      <alignment vertical="center"/>
    </xf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vertical="center"/>
    </xf>
    <xf numFmtId="3" fontId="7" fillId="2" borderId="0" xfId="7" applyNumberFormat="1" applyFont="1" applyFill="1" applyBorder="1"/>
    <xf numFmtId="3" fontId="7" fillId="2" borderId="0" xfId="0" applyNumberFormat="1" applyFont="1" applyFill="1" applyAlignment="1">
      <alignment horizontal="left"/>
    </xf>
    <xf numFmtId="3" fontId="0" fillId="2" borderId="0" xfId="0" applyNumberFormat="1" applyFill="1"/>
    <xf numFmtId="3" fontId="8" fillId="2" borderId="0" xfId="0" applyNumberFormat="1" applyFont="1" applyFill="1"/>
    <xf numFmtId="3" fontId="16" fillId="2" borderId="5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right"/>
    </xf>
    <xf numFmtId="3" fontId="16" fillId="2" borderId="0" xfId="0" applyNumberFormat="1" applyFont="1" applyFill="1"/>
    <xf numFmtId="3" fontId="26" fillId="2" borderId="0" xfId="0" applyNumberFormat="1" applyFont="1" applyFill="1"/>
    <xf numFmtId="3" fontId="7" fillId="2" borderId="5" xfId="0" applyNumberFormat="1" applyFont="1" applyFill="1" applyBorder="1"/>
    <xf numFmtId="0" fontId="2" fillId="4" borderId="0" xfId="2" applyFont="1" applyFill="1" applyAlignment="1">
      <alignment horizontal="center" vertical="center"/>
    </xf>
    <xf numFmtId="0" fontId="2" fillId="0" borderId="2" xfId="2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4" borderId="0" xfId="4" applyFont="1" applyFill="1" applyAlignment="1">
      <alignment horizontal="center" vertical="center"/>
    </xf>
    <xf numFmtId="0" fontId="2" fillId="0" borderId="3" xfId="4" quotePrefix="1" applyFont="1" applyBorder="1" applyAlignment="1">
      <alignment horizontal="center" vertical="center" wrapText="1"/>
    </xf>
    <xf numFmtId="0" fontId="2" fillId="0" borderId="0" xfId="4" quotePrefix="1" applyFont="1" applyBorder="1" applyAlignment="1">
      <alignment horizontal="center" vertical="center" wrapText="1"/>
    </xf>
    <xf numFmtId="0" fontId="2" fillId="0" borderId="5" xfId="4" quotePrefix="1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170" fontId="4" fillId="0" borderId="3" xfId="5" applyNumberFormat="1" applyFont="1" applyBorder="1" applyAlignment="1">
      <alignment horizontal="left" vertical="center" wrapText="1"/>
    </xf>
    <xf numFmtId="172" fontId="2" fillId="4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8" fontId="2" fillId="4" borderId="0" xfId="0" applyNumberFormat="1" applyFont="1" applyFill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wrapText="1"/>
    </xf>
    <xf numFmtId="0" fontId="2" fillId="4" borderId="0" xfId="0" applyFont="1" applyFill="1" applyAlignment="1">
      <alignment horizontal="center" vertical="center" wrapText="1"/>
    </xf>
    <xf numFmtId="171" fontId="4" fillId="0" borderId="0" xfId="0" applyNumberFormat="1" applyFont="1" applyBorder="1" applyAlignment="1">
      <alignment horizontal="left"/>
    </xf>
    <xf numFmtId="171" fontId="2" fillId="4" borderId="0" xfId="0" applyNumberFormat="1" applyFont="1" applyFill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7" xfId="0" applyNumberFormat="1" applyFont="1" applyBorder="1" applyAlignment="1">
      <alignment horizontal="left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89" fontId="2" fillId="0" borderId="0" xfId="0" applyNumberFormat="1" applyFont="1" applyFill="1" applyBorder="1" applyAlignment="1">
      <alignment horizontal="center" vertical="center" wrapText="1"/>
    </xf>
    <xf numFmtId="189" fontId="2" fillId="0" borderId="3" xfId="0" applyNumberFormat="1" applyFont="1" applyBorder="1" applyAlignment="1">
      <alignment horizontal="center" vertical="center" wrapText="1"/>
    </xf>
    <xf numFmtId="189" fontId="2" fillId="0" borderId="5" xfId="0" applyNumberFormat="1" applyFont="1" applyBorder="1" applyAlignment="1">
      <alignment horizontal="center" vertical="center" wrapText="1"/>
    </xf>
    <xf numFmtId="189" fontId="2" fillId="0" borderId="3" xfId="0" applyNumberFormat="1" applyFont="1" applyFill="1" applyBorder="1" applyAlignment="1">
      <alignment horizontal="center" vertical="center" wrapText="1"/>
    </xf>
    <xf numFmtId="189" fontId="2" fillId="0" borderId="5" xfId="0" applyNumberFormat="1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/>
    </xf>
    <xf numFmtId="0" fontId="2" fillId="0" borderId="4" xfId="13" applyFont="1" applyBorder="1" applyAlignment="1">
      <alignment horizontal="center" vertical="center"/>
    </xf>
    <xf numFmtId="0" fontId="2" fillId="0" borderId="11" xfId="13" applyFont="1" applyBorder="1" applyAlignment="1">
      <alignment horizontal="center" vertical="center"/>
    </xf>
    <xf numFmtId="0" fontId="2" fillId="4" borderId="0" xfId="13" applyFont="1" applyFill="1" applyAlignment="1">
      <alignment horizontal="center" vertical="center"/>
    </xf>
    <xf numFmtId="0" fontId="2" fillId="4" borderId="0" xfId="13" applyFont="1" applyFill="1" applyAlignment="1">
      <alignment horizontal="center" vertical="center" wrapText="1"/>
    </xf>
    <xf numFmtId="0" fontId="2" fillId="0" borderId="3" xfId="13" quotePrefix="1" applyFont="1" applyBorder="1" applyAlignment="1">
      <alignment horizontal="center" vertical="center" wrapText="1"/>
    </xf>
    <xf numFmtId="0" fontId="2" fillId="0" borderId="0" xfId="13" quotePrefix="1" applyFont="1" applyBorder="1" applyAlignment="1">
      <alignment horizontal="center" vertical="center" wrapText="1"/>
    </xf>
    <xf numFmtId="0" fontId="2" fillId="0" borderId="5" xfId="13" quotePrefix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/>
    </xf>
    <xf numFmtId="0" fontId="2" fillId="0" borderId="8" xfId="13" applyFont="1" applyBorder="1" applyAlignment="1">
      <alignment horizontal="center" vertical="center"/>
    </xf>
    <xf numFmtId="0" fontId="2" fillId="0" borderId="9" xfId="13" applyFont="1" applyFill="1" applyBorder="1" applyAlignment="1">
      <alignment horizontal="center" vertical="center"/>
    </xf>
    <xf numFmtId="0" fontId="2" fillId="0" borderId="3" xfId="13" applyFont="1" applyFill="1" applyBorder="1" applyAlignment="1">
      <alignment horizontal="center" vertical="center"/>
    </xf>
    <xf numFmtId="0" fontId="2" fillId="0" borderId="10" xfId="13" applyFont="1" applyFill="1" applyBorder="1" applyAlignment="1">
      <alignment horizontal="center" vertical="center"/>
    </xf>
    <xf numFmtId="0" fontId="2" fillId="0" borderId="12" xfId="13" applyFont="1" applyFill="1" applyBorder="1" applyAlignment="1">
      <alignment horizontal="center" vertical="center"/>
    </xf>
    <xf numFmtId="0" fontId="2" fillId="0" borderId="5" xfId="13" applyFont="1" applyFill="1" applyBorder="1" applyAlignment="1">
      <alignment horizontal="center" vertical="center"/>
    </xf>
    <xf numFmtId="0" fontId="2" fillId="0" borderId="13" xfId="13" applyFont="1" applyFill="1" applyBorder="1" applyAlignment="1">
      <alignment horizontal="center" vertical="center"/>
    </xf>
    <xf numFmtId="0" fontId="2" fillId="0" borderId="9" xfId="13" applyFont="1" applyBorder="1" applyAlignment="1">
      <alignment horizontal="center"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4" fillId="0" borderId="0" xfId="13" quotePrefix="1" applyFont="1" applyFill="1" applyAlignment="1">
      <alignment horizontal="left" wrapText="1"/>
    </xf>
    <xf numFmtId="0" fontId="4" fillId="0" borderId="0" xfId="19" quotePrefix="1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2" fillId="4" borderId="0" xfId="10" applyFont="1" applyFill="1" applyAlignment="1">
      <alignment horizontal="center" vertical="center" wrapText="1"/>
    </xf>
    <xf numFmtId="170" fontId="4" fillId="0" borderId="3" xfId="5" applyNumberFormat="1" applyFont="1" applyBorder="1" applyAlignment="1">
      <alignment vertical="center" wrapText="1"/>
    </xf>
    <xf numFmtId="172" fontId="2" fillId="4" borderId="0" xfId="23" applyNumberFormat="1" applyFont="1" applyFill="1" applyBorder="1" applyAlignment="1">
      <alignment horizontal="center" vertical="center"/>
    </xf>
    <xf numFmtId="164" fontId="2" fillId="4" borderId="0" xfId="23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2" fillId="4" borderId="0" xfId="27" applyFont="1" applyFill="1" applyAlignment="1">
      <alignment horizontal="center" vertical="center"/>
    </xf>
    <xf numFmtId="0" fontId="2" fillId="0" borderId="0" xfId="27" applyFont="1" applyAlignment="1">
      <alignment horizontal="center" vertical="center"/>
    </xf>
    <xf numFmtId="0" fontId="2" fillId="4" borderId="0" xfId="11" applyFont="1" applyFill="1" applyAlignment="1">
      <alignment horizontal="center" vertical="center" wrapText="1"/>
    </xf>
    <xf numFmtId="0" fontId="4" fillId="0" borderId="0" xfId="12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198" fontId="2" fillId="4" borderId="0" xfId="13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3" borderId="0" xfId="8" applyFill="1" applyAlignment="1">
      <alignment horizontal="center" wrapText="1"/>
    </xf>
    <xf numFmtId="0" fontId="16" fillId="4" borderId="0" xfId="8" applyFont="1" applyFill="1" applyAlignment="1">
      <alignment horizontal="center" wrapText="1"/>
    </xf>
    <xf numFmtId="0" fontId="16" fillId="4" borderId="0" xfId="8" applyFont="1" applyFill="1" applyAlignment="1">
      <alignment horizontal="center" vertical="center" wrapText="1"/>
    </xf>
    <xf numFmtId="0" fontId="3" fillId="4" borderId="0" xfId="8" applyFill="1" applyAlignment="1">
      <alignment horizontal="center" vertical="center"/>
    </xf>
    <xf numFmtId="0" fontId="16" fillId="4" borderId="0" xfId="8" applyFont="1" applyFill="1" applyAlignment="1">
      <alignment horizontal="center"/>
    </xf>
    <xf numFmtId="0" fontId="3" fillId="4" borderId="0" xfId="8" applyFill="1" applyAlignment="1"/>
    <xf numFmtId="0" fontId="3" fillId="4" borderId="0" xfId="8" applyFill="1" applyAlignment="1">
      <alignment horizontal="center" wrapText="1"/>
    </xf>
    <xf numFmtId="0" fontId="3" fillId="4" borderId="0" xfId="8" applyFill="1" applyAlignment="1">
      <alignment horizontal="center" vertical="center" wrapText="1"/>
    </xf>
    <xf numFmtId="0" fontId="3" fillId="4" borderId="0" xfId="8" applyFill="1" applyAlignment="1">
      <alignment wrapText="1"/>
    </xf>
    <xf numFmtId="0" fontId="2" fillId="0" borderId="3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3" fillId="0" borderId="2" xfId="8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2" fillId="0" borderId="4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28" applyFont="1" applyFill="1" applyAlignment="1">
      <alignment horizontal="center" vertical="center" wrapText="1"/>
    </xf>
    <xf numFmtId="0" fontId="2" fillId="4" borderId="0" xfId="28" applyFont="1" applyFill="1" applyAlignment="1">
      <alignment horizont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0" fontId="2" fillId="0" borderId="3" xfId="28" applyFont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/>
    </xf>
    <xf numFmtId="0" fontId="2" fillId="0" borderId="5" xfId="28" applyFont="1" applyBorder="1" applyAlignment="1">
      <alignment horizontal="center" vertical="center"/>
    </xf>
    <xf numFmtId="0" fontId="2" fillId="0" borderId="2" xfId="2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28" applyFont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7" xfId="2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4" fillId="4" borderId="0" xfId="24" applyFont="1" applyFill="1" applyAlignment="1">
      <alignment horizontal="center" vertical="center" wrapText="1"/>
    </xf>
    <xf numFmtId="0" fontId="2" fillId="4" borderId="0" xfId="8" applyFont="1" applyFill="1" applyAlignment="1">
      <alignment horizontal="center"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5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4" xfId="24" applyFont="1" applyBorder="1" applyAlignment="1">
      <alignment horizontal="center" vertical="center" wrapText="1"/>
    </xf>
    <xf numFmtId="0" fontId="2" fillId="4" borderId="0" xfId="24" applyFont="1" applyFill="1" applyAlignment="1">
      <alignment horizontal="center" vertical="center" wrapText="1"/>
    </xf>
    <xf numFmtId="0" fontId="2" fillId="0" borderId="3" xfId="15" applyFont="1" applyBorder="1" applyAlignment="1" applyProtection="1">
      <alignment horizontal="center" vertical="center" wrapText="1"/>
    </xf>
    <xf numFmtId="0" fontId="2" fillId="0" borderId="5" xfId="15" applyFont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/>
    <xf numFmtId="0" fontId="2" fillId="0" borderId="19" xfId="0" applyFont="1" applyBorder="1" applyAlignment="1">
      <alignment horizontal="center" vertical="center" wrapText="1"/>
    </xf>
    <xf numFmtId="0" fontId="4" fillId="0" borderId="0" xfId="17" applyFont="1" applyAlignment="1">
      <alignment horizontal="center"/>
    </xf>
    <xf numFmtId="0" fontId="2" fillId="0" borderId="2" xfId="17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>
      <alignment horizontal="center" vertical="center" wrapText="1"/>
    </xf>
    <xf numFmtId="0" fontId="4" fillId="0" borderId="3" xfId="17" applyFont="1" applyBorder="1" applyAlignment="1" applyProtection="1">
      <alignment horizontal="justify" vertical="center" wrapText="1"/>
    </xf>
    <xf numFmtId="0" fontId="4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4" xfId="18" applyFont="1" applyFill="1" applyBorder="1" applyAlignment="1">
      <alignment horizontal="left" vertical="center" wrapText="1"/>
    </xf>
    <xf numFmtId="0" fontId="2" fillId="4" borderId="0" xfId="18" applyFont="1" applyFill="1" applyAlignment="1">
      <alignment horizontal="center" vertical="center"/>
    </xf>
    <xf numFmtId="0" fontId="2" fillId="0" borderId="2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left" vertical="center" wrapText="1"/>
    </xf>
    <xf numFmtId="0" fontId="4" fillId="0" borderId="0" xfId="15" applyFont="1" applyAlignment="1">
      <alignment vertical="center"/>
    </xf>
    <xf numFmtId="0" fontId="4" fillId="0" borderId="0" xfId="18" applyFont="1" applyAlignment="1">
      <alignment vertical="center" wrapText="1"/>
    </xf>
    <xf numFmtId="0" fontId="4" fillId="0" borderId="7" xfId="18" applyFont="1" applyBorder="1" applyAlignment="1">
      <alignment horizontal="left" vertical="center" wrapText="1"/>
    </xf>
    <xf numFmtId="0" fontId="4" fillId="0" borderId="3" xfId="18" applyFont="1" applyBorder="1" applyAlignment="1">
      <alignment horizontal="left" vertical="center" wrapText="1"/>
    </xf>
    <xf numFmtId="3" fontId="16" fillId="5" borderId="0" xfId="0" applyNumberFormat="1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3" xfId="0" quotePrefix="1" applyNumberFormat="1" applyFont="1" applyFill="1" applyBorder="1" applyAlignment="1">
      <alignment horizontal="center" vertical="center" wrapText="1"/>
    </xf>
    <xf numFmtId="3" fontId="16" fillId="2" borderId="5" xfId="0" quotePrefix="1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6" fillId="2" borderId="0" xfId="18" applyFont="1" applyFill="1" applyBorder="1" applyAlignment="1">
      <alignment horizontal="center" vertical="center" wrapText="1"/>
    </xf>
    <xf numFmtId="0" fontId="7" fillId="2" borderId="3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horizontal="left" vertical="top" wrapText="1"/>
    </xf>
    <xf numFmtId="4" fontId="16" fillId="5" borderId="0" xfId="0" applyNumberFormat="1" applyFont="1" applyFill="1" applyAlignment="1">
      <alignment horizontal="center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33" xfId="18" applyNumberFormat="1" applyFont="1" applyFill="1" applyBorder="1" applyAlignment="1">
      <alignment horizontal="left" vertical="center" wrapText="1"/>
    </xf>
    <xf numFmtId="4" fontId="7" fillId="2" borderId="34" xfId="18" applyNumberFormat="1" applyFont="1" applyFill="1" applyBorder="1" applyAlignment="1">
      <alignment horizontal="left" vertical="center" wrapText="1"/>
    </xf>
    <xf numFmtId="4" fontId="7" fillId="2" borderId="35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7" fillId="2" borderId="27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 wrapText="1"/>
    </xf>
    <xf numFmtId="0" fontId="16" fillId="5" borderId="0" xfId="7" applyFont="1" applyFill="1" applyAlignment="1">
      <alignment horizontal="center" vertical="center"/>
    </xf>
    <xf numFmtId="0" fontId="7" fillId="2" borderId="7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Border="1" applyAlignment="1">
      <alignment horizontal="left" vertical="center" wrapText="1"/>
    </xf>
    <xf numFmtId="168" fontId="16" fillId="5" borderId="0" xfId="0" applyNumberFormat="1" applyFont="1" applyFill="1" applyAlignment="1">
      <alignment horizontal="center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32" xfId="18" applyFont="1" applyFill="1" applyBorder="1" applyAlignment="1">
      <alignment horizontal="left" vertical="center" wrapText="1"/>
    </xf>
    <xf numFmtId="0" fontId="7" fillId="2" borderId="34" xfId="18" applyFont="1" applyFill="1" applyBorder="1" applyAlignment="1">
      <alignment horizontal="left" vertical="center" wrapText="1"/>
    </xf>
    <xf numFmtId="0" fontId="7" fillId="2" borderId="27" xfId="18" applyFont="1" applyFill="1" applyBorder="1" applyAlignment="1">
      <alignment horizontal="left" vertical="center" wrapText="1"/>
    </xf>
    <xf numFmtId="0" fontId="16" fillId="2" borderId="4" xfId="18" applyFont="1" applyFill="1" applyBorder="1" applyAlignment="1">
      <alignment vertical="center" wrapText="1"/>
    </xf>
    <xf numFmtId="0" fontId="16" fillId="5" borderId="0" xfId="18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18" applyFont="1" applyFill="1" applyAlignment="1">
      <alignment horizontal="justify" wrapText="1"/>
    </xf>
    <xf numFmtId="0" fontId="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7" fillId="2" borderId="0" xfId="0" applyFont="1" applyFill="1" applyAlignment="1">
      <alignment horizontal="justify" vertical="center" wrapText="1"/>
    </xf>
  </cellXfs>
  <cellStyles count="33">
    <cellStyle name="Hipervínculo" xfId="31" builtinId="8"/>
    <cellStyle name="Millares [0]_2003   Cuadro 3" xfId="5"/>
    <cellStyle name="Millares [0]_2003  Cuadro 9" xfId="6"/>
    <cellStyle name="Normal" xfId="0" builtinId="0"/>
    <cellStyle name="Normal 2" xfId="7"/>
    <cellStyle name="Normal 3" xfId="8"/>
    <cellStyle name="Normal 5" xfId="32"/>
    <cellStyle name="Normal_12" xfId="9"/>
    <cellStyle name="Normal_13 A 15" xfId="3"/>
    <cellStyle name="Normal_16,17" xfId="10"/>
    <cellStyle name="Normal_2003  Cuadros 12 y 13" xfId="11"/>
    <cellStyle name="Normal_27" xfId="12"/>
    <cellStyle name="Normal_3" xfId="4"/>
    <cellStyle name="Normal_31,32" xfId="13"/>
    <cellStyle name="Normal_34" xfId="14"/>
    <cellStyle name="Normal_35" xfId="15"/>
    <cellStyle name="Normal_37,38" xfId="16"/>
    <cellStyle name="Normal_4" xfId="2"/>
    <cellStyle name="Normal_41,42" xfId="17"/>
    <cellStyle name="Normal_43" xfId="18"/>
    <cellStyle name="Normal_43 3" xfId="19"/>
    <cellStyle name="Normal_50,52" xfId="20"/>
    <cellStyle name="Normal_84 (2)" xfId="21"/>
    <cellStyle name="Normal_85" xfId="22"/>
    <cellStyle name="Normal_9,10,11" xfId="23"/>
    <cellStyle name="Normal_Conv prog y dptos 2006  2" xfId="24"/>
    <cellStyle name="Normal_Opción T - 2  (95%) ganancias" xfId="25"/>
    <cellStyle name="Normal_Recaudación real Tributos" xfId="26"/>
    <cellStyle name="Normal_RR.DD. coste efectivo" xfId="27"/>
    <cellStyle name="Normal_S G prog y dptos  2006" xfId="28"/>
    <cellStyle name="Normal_S G prog y dptos  2006 2" xfId="29"/>
    <cellStyle name="Porcentaje" xfId="1" builtinId="5"/>
    <cellStyle name="Porcentaje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zoomScaleNormal="100" workbookViewId="0">
      <selection activeCell="B24" sqref="B24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2.140625" customWidth="1"/>
    <col min="4" max="4" width="11.85546875" customWidth="1"/>
    <col min="5" max="5" width="13.28515625" customWidth="1"/>
    <col min="6" max="6" width="5" customWidth="1"/>
    <col min="7" max="8" width="11.42578125" customWidth="1"/>
    <col min="9" max="9" width="3.5703125" hidden="1" customWidth="1"/>
    <col min="10" max="10" width="15.5703125" customWidth="1"/>
    <col min="11" max="11" width="12.42578125" customWidth="1"/>
    <col min="12" max="12" width="12.85546875" customWidth="1"/>
    <col min="13" max="13" width="15.140625" customWidth="1"/>
    <col min="14" max="14" width="12.42578125" customWidth="1"/>
    <col min="15" max="15" width="13.5703125" bestFit="1" customWidth="1"/>
  </cols>
  <sheetData>
    <row r="1" spans="2:18" s="668" customFormat="1" x14ac:dyDescent="0.2"/>
    <row r="2" spans="2:18" s="668" customFormat="1" x14ac:dyDescent="0.2"/>
    <row r="3" spans="2:18" ht="20.25" customHeight="1" x14ac:dyDescent="0.2">
      <c r="B3" s="832" t="s">
        <v>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</row>
    <row r="4" spans="2:18" ht="20.25" customHeight="1" x14ac:dyDescent="0.2">
      <c r="B4" s="832" t="s">
        <v>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</row>
    <row r="5" spans="2:18" s="3" customFormat="1" ht="12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 t="s">
        <v>2</v>
      </c>
    </row>
    <row r="6" spans="2:18" s="5" customFormat="1" ht="21" customHeight="1" thickTop="1" x14ac:dyDescent="0.2">
      <c r="B6" s="833" t="s">
        <v>3</v>
      </c>
      <c r="C6" s="835" t="s">
        <v>4</v>
      </c>
      <c r="D6" s="835"/>
      <c r="E6" s="835"/>
      <c r="F6" s="4"/>
      <c r="G6" s="835" t="s">
        <v>5</v>
      </c>
      <c r="H6" s="835"/>
      <c r="I6" s="835"/>
      <c r="J6" s="835"/>
      <c r="K6" s="835"/>
      <c r="L6" s="835"/>
      <c r="M6" s="835"/>
      <c r="N6" s="835" t="s">
        <v>36</v>
      </c>
    </row>
    <row r="7" spans="2:18" ht="72" customHeight="1" x14ac:dyDescent="0.2">
      <c r="B7" s="834"/>
      <c r="C7" s="6" t="s">
        <v>556</v>
      </c>
      <c r="D7" s="6" t="s">
        <v>557</v>
      </c>
      <c r="E7" s="6" t="s">
        <v>35</v>
      </c>
      <c r="F7" s="7"/>
      <c r="G7" s="6" t="s">
        <v>558</v>
      </c>
      <c r="H7" s="6" t="s">
        <v>559</v>
      </c>
      <c r="I7" s="6" t="s">
        <v>669</v>
      </c>
      <c r="J7" s="6" t="s">
        <v>560</v>
      </c>
      <c r="K7" s="8" t="s">
        <v>561</v>
      </c>
      <c r="L7" s="8" t="s">
        <v>562</v>
      </c>
      <c r="M7" s="6" t="s">
        <v>563</v>
      </c>
      <c r="N7" s="836"/>
    </row>
    <row r="8" spans="2:18" s="15" customFormat="1" ht="12.75" customHeight="1" x14ac:dyDescent="0.2">
      <c r="B8" s="9" t="s">
        <v>8</v>
      </c>
      <c r="C8" s="10">
        <v>17290090.3973759</v>
      </c>
      <c r="D8" s="11">
        <v>-31287.429125283379</v>
      </c>
      <c r="E8" s="11">
        <v>785142.25974999997</v>
      </c>
      <c r="F8" s="11"/>
      <c r="G8" s="11">
        <v>97506.239999999991</v>
      </c>
      <c r="H8" s="11">
        <v>440575.17596000002</v>
      </c>
      <c r="I8" s="11"/>
      <c r="J8" s="12" t="s">
        <v>9</v>
      </c>
      <c r="K8" s="12" t="s">
        <v>9</v>
      </c>
      <c r="L8" s="12">
        <v>784956.38</v>
      </c>
      <c r="M8" s="12">
        <v>457333.68815999996</v>
      </c>
      <c r="N8" s="13">
        <v>19824316.712120615</v>
      </c>
      <c r="O8" s="14"/>
      <c r="Q8" s="14"/>
      <c r="R8" s="16"/>
    </row>
    <row r="9" spans="2:18" s="15" customFormat="1" ht="12.75" customHeight="1" x14ac:dyDescent="0.2">
      <c r="B9" s="9" t="s">
        <v>10</v>
      </c>
      <c r="C9" s="10">
        <v>5026625.9005413363</v>
      </c>
      <c r="D9" s="11">
        <v>1740587.7363356827</v>
      </c>
      <c r="E9" s="11">
        <v>202743.74127</v>
      </c>
      <c r="F9" s="11"/>
      <c r="G9" s="11">
        <v>80286.459999999992</v>
      </c>
      <c r="H9" s="11">
        <v>71110.414610000007</v>
      </c>
      <c r="I9" s="11"/>
      <c r="J9" s="11">
        <v>44549.94</v>
      </c>
      <c r="K9" s="12">
        <v>61058.827420000001</v>
      </c>
      <c r="L9" s="12">
        <v>229626.35000000003</v>
      </c>
      <c r="M9" s="11">
        <v>523657.84036999993</v>
      </c>
      <c r="N9" s="13">
        <v>7980247.2105470197</v>
      </c>
      <c r="O9" s="14"/>
      <c r="Q9" s="14"/>
      <c r="R9" s="16"/>
    </row>
    <row r="10" spans="2:18" s="15" customFormat="1" ht="12.75" customHeight="1" x14ac:dyDescent="0.2">
      <c r="B10" s="9" t="s">
        <v>11</v>
      </c>
      <c r="C10" s="10">
        <v>13154684.761478139</v>
      </c>
      <c r="D10" s="11">
        <v>4379522.426033902</v>
      </c>
      <c r="E10" s="11">
        <v>685081.05004</v>
      </c>
      <c r="F10" s="11"/>
      <c r="G10" s="11">
        <v>173220.14</v>
      </c>
      <c r="H10" s="11">
        <v>90124.420570000002</v>
      </c>
      <c r="I10" s="11"/>
      <c r="J10" s="11">
        <v>159350.27000000002</v>
      </c>
      <c r="K10" s="12" t="s">
        <v>9</v>
      </c>
      <c r="L10" s="12">
        <v>789198.43000000017</v>
      </c>
      <c r="M10" s="11">
        <v>1978963.9851599999</v>
      </c>
      <c r="N10" s="13">
        <v>21410145.483282041</v>
      </c>
      <c r="O10" s="14"/>
      <c r="Q10" s="14"/>
      <c r="R10" s="16"/>
    </row>
    <row r="11" spans="2:18" s="15" customFormat="1" ht="12.75" customHeight="1" x14ac:dyDescent="0.2">
      <c r="B11" s="9" t="s">
        <v>12</v>
      </c>
      <c r="C11" s="10">
        <v>2208123.3133713016</v>
      </c>
      <c r="D11" s="11">
        <v>386591.87701644568</v>
      </c>
      <c r="E11" s="11">
        <v>77961.172489999997</v>
      </c>
      <c r="F11" s="11"/>
      <c r="G11" s="11">
        <v>31304.6</v>
      </c>
      <c r="H11" s="11">
        <v>18465.61419</v>
      </c>
      <c r="I11" s="11"/>
      <c r="J11" s="11">
        <v>13065.23</v>
      </c>
      <c r="K11" s="12">
        <v>211230.03300999996</v>
      </c>
      <c r="L11" s="12">
        <v>109997.87</v>
      </c>
      <c r="M11" s="11">
        <v>111431.46511999999</v>
      </c>
      <c r="N11" s="13">
        <v>3168171.1751977471</v>
      </c>
      <c r="O11" s="14"/>
      <c r="Q11" s="14"/>
      <c r="R11" s="16"/>
    </row>
    <row r="12" spans="2:18" s="15" customFormat="1" ht="12.75" customHeight="1" x14ac:dyDescent="0.2">
      <c r="B12" s="9" t="s">
        <v>13</v>
      </c>
      <c r="C12" s="10">
        <v>1202258.5713075476</v>
      </c>
      <c r="D12" s="11">
        <v>454725.92933042359</v>
      </c>
      <c r="E12" s="12" t="s">
        <v>9</v>
      </c>
      <c r="F12" s="11"/>
      <c r="G12" s="11">
        <v>23310.75</v>
      </c>
      <c r="H12" s="11">
        <v>17477.57202</v>
      </c>
      <c r="I12" s="11"/>
      <c r="J12" s="11">
        <v>3903.9700000000003</v>
      </c>
      <c r="K12" s="12">
        <v>106.839628</v>
      </c>
      <c r="L12" s="12">
        <v>108188.53000000001</v>
      </c>
      <c r="M12" s="11">
        <v>63551.716030000003</v>
      </c>
      <c r="N12" s="13">
        <v>1873523.8783159715</v>
      </c>
      <c r="O12" s="14"/>
      <c r="Q12" s="14"/>
      <c r="R12" s="16"/>
    </row>
    <row r="13" spans="2:18" s="15" customFormat="1" ht="12.75" customHeight="1" x14ac:dyDescent="0.2">
      <c r="B13" s="9" t="s">
        <v>14</v>
      </c>
      <c r="C13" s="10">
        <v>628087.05191142566</v>
      </c>
      <c r="D13" s="11">
        <v>254416.14560466673</v>
      </c>
      <c r="E13" s="11">
        <v>19691.774720000001</v>
      </c>
      <c r="F13" s="11"/>
      <c r="G13" s="11">
        <v>14488.44</v>
      </c>
      <c r="H13" s="11">
        <v>14398.418970000001</v>
      </c>
      <c r="I13" s="11"/>
      <c r="J13" s="12" t="s">
        <v>9</v>
      </c>
      <c r="K13" s="12">
        <v>722.23170099999993</v>
      </c>
      <c r="L13" s="12">
        <v>36097.849999999991</v>
      </c>
      <c r="M13" s="11">
        <v>57925.678800000002</v>
      </c>
      <c r="N13" s="13">
        <v>1025827.5917070922</v>
      </c>
      <c r="O13" s="14"/>
      <c r="Q13" s="14"/>
      <c r="R13" s="16"/>
    </row>
    <row r="14" spans="2:18" s="15" customFormat="1" ht="12.75" customHeight="1" x14ac:dyDescent="0.2">
      <c r="B14" s="9" t="s">
        <v>15</v>
      </c>
      <c r="C14" s="10">
        <v>2400247.6010832973</v>
      </c>
      <c r="D14" s="11">
        <v>433382.27876689262</v>
      </c>
      <c r="E14" s="11">
        <v>148703.31864000001</v>
      </c>
      <c r="F14" s="11"/>
      <c r="G14" s="11">
        <v>50233.840000000004</v>
      </c>
      <c r="H14" s="11">
        <v>24823.489450000001</v>
      </c>
      <c r="I14" s="11"/>
      <c r="J14" s="11">
        <v>20885.810000000001</v>
      </c>
      <c r="K14" s="12">
        <v>210645.71427999999</v>
      </c>
      <c r="L14" s="12">
        <v>120008.96999999999</v>
      </c>
      <c r="M14" s="11">
        <v>203945.28348000001</v>
      </c>
      <c r="N14" s="13">
        <v>3612876.3057001908</v>
      </c>
      <c r="O14" s="14"/>
      <c r="Q14" s="14"/>
      <c r="R14" s="16"/>
    </row>
    <row r="15" spans="2:18" s="15" customFormat="1" ht="12.75" customHeight="1" x14ac:dyDescent="0.2">
      <c r="B15" s="9" t="s">
        <v>16</v>
      </c>
      <c r="C15" s="10">
        <v>9099032.2361609917</v>
      </c>
      <c r="D15" s="11">
        <v>-353417.30522215366</v>
      </c>
      <c r="E15" s="11">
        <v>1098307.10992</v>
      </c>
      <c r="F15" s="11"/>
      <c r="G15" s="11">
        <v>285463.94999999995</v>
      </c>
      <c r="H15" s="11">
        <v>116411.82196</v>
      </c>
      <c r="I15" s="11"/>
      <c r="J15" s="11">
        <v>53867.200000000004</v>
      </c>
      <c r="K15" s="12">
        <v>27482.34921</v>
      </c>
      <c r="L15" s="12">
        <v>307931.77999999985</v>
      </c>
      <c r="M15" s="11">
        <v>257927.73105</v>
      </c>
      <c r="N15" s="13">
        <v>10893006.873078836</v>
      </c>
      <c r="O15" s="14"/>
      <c r="P15" s="17"/>
      <c r="Q15" s="14"/>
      <c r="R15" s="16"/>
    </row>
    <row r="16" spans="2:18" s="15" customFormat="1" ht="12.75" customHeight="1" x14ac:dyDescent="0.2">
      <c r="B16" s="9" t="s">
        <v>17</v>
      </c>
      <c r="C16" s="10">
        <v>2879246.3262078795</v>
      </c>
      <c r="D16" s="11">
        <v>377823.50749188126</v>
      </c>
      <c r="E16" s="11">
        <v>80865.522459999993</v>
      </c>
      <c r="F16" s="11"/>
      <c r="G16" s="11">
        <v>54404.23</v>
      </c>
      <c r="H16" s="11">
        <v>30555.359550000001</v>
      </c>
      <c r="I16" s="11"/>
      <c r="J16" s="11">
        <v>37715.89</v>
      </c>
      <c r="K16" s="12" t="s">
        <v>9</v>
      </c>
      <c r="L16" s="12">
        <v>175640.18</v>
      </c>
      <c r="M16" s="11">
        <v>510917.66133999999</v>
      </c>
      <c r="N16" s="13">
        <v>4147168.6770497616</v>
      </c>
      <c r="O16" s="14"/>
      <c r="Q16" s="14"/>
      <c r="R16" s="16"/>
    </row>
    <row r="17" spans="2:18" s="15" customFormat="1" ht="12.75" customHeight="1" x14ac:dyDescent="0.2">
      <c r="B17" s="9" t="s">
        <v>18</v>
      </c>
      <c r="C17" s="10">
        <v>3350977.9525185865</v>
      </c>
      <c r="D17" s="11">
        <v>1159632.7066114652</v>
      </c>
      <c r="E17" s="11">
        <v>164392.61145</v>
      </c>
      <c r="F17" s="11"/>
      <c r="G17" s="11">
        <v>14236.800000000001</v>
      </c>
      <c r="H17" s="11">
        <v>17370.341339999999</v>
      </c>
      <c r="I17" s="11"/>
      <c r="J17" s="11">
        <v>44689.07</v>
      </c>
      <c r="K17" s="12">
        <v>26483.961230000001</v>
      </c>
      <c r="L17" s="12">
        <v>179115.81</v>
      </c>
      <c r="M17" s="11">
        <v>1122178.3511199998</v>
      </c>
      <c r="N17" s="13">
        <v>6079077.6042700503</v>
      </c>
      <c r="O17" s="14"/>
      <c r="P17" s="17"/>
      <c r="Q17" s="14"/>
      <c r="R17" s="16"/>
    </row>
    <row r="18" spans="2:18" s="15" customFormat="1" ht="12.75" customHeight="1" x14ac:dyDescent="0.2">
      <c r="B18" s="9" t="s">
        <v>19</v>
      </c>
      <c r="C18" s="10">
        <v>1625810.189553401</v>
      </c>
      <c r="D18" s="11">
        <v>2413989.4568545809</v>
      </c>
      <c r="E18" s="11">
        <v>163165.47018</v>
      </c>
      <c r="F18" s="11"/>
      <c r="G18" s="11">
        <v>503765.02</v>
      </c>
      <c r="H18" s="11">
        <v>30287.455259999999</v>
      </c>
      <c r="I18" s="11"/>
      <c r="J18" s="11">
        <v>26897.77</v>
      </c>
      <c r="K18" s="12">
        <v>76499.632150000005</v>
      </c>
      <c r="L18" s="12">
        <v>222211.52</v>
      </c>
      <c r="M18" s="11">
        <v>374504.29749000003</v>
      </c>
      <c r="N18" s="13">
        <v>5437130.8114879802</v>
      </c>
      <c r="O18" s="14"/>
      <c r="P18" s="17"/>
      <c r="Q18" s="14"/>
      <c r="R18" s="16"/>
    </row>
    <row r="19" spans="2:18" s="15" customFormat="1" ht="12.75" customHeight="1" x14ac:dyDescent="0.2">
      <c r="B19" s="9" t="s">
        <v>20</v>
      </c>
      <c r="C19" s="10">
        <v>1607170.9119812222</v>
      </c>
      <c r="D19" s="11">
        <v>1160070.6910028071</v>
      </c>
      <c r="E19" s="11">
        <v>93348.840320000003</v>
      </c>
      <c r="F19" s="11"/>
      <c r="G19" s="11">
        <v>132215.89000000001</v>
      </c>
      <c r="H19" s="11">
        <v>4584.6819800000003</v>
      </c>
      <c r="I19" s="11"/>
      <c r="J19" s="12" t="s">
        <v>9</v>
      </c>
      <c r="K19" s="12">
        <v>45739.129939999999</v>
      </c>
      <c r="L19" s="12">
        <v>170017.98000000004</v>
      </c>
      <c r="M19" s="11">
        <v>710997.82440000004</v>
      </c>
      <c r="N19" s="13">
        <v>3924145.949624029</v>
      </c>
      <c r="O19" s="14"/>
      <c r="P19" s="17"/>
      <c r="Q19" s="14"/>
      <c r="R19" s="16"/>
    </row>
    <row r="20" spans="2:18" s="15" customFormat="1" ht="12.75" customHeight="1" x14ac:dyDescent="0.2">
      <c r="B20" s="9" t="s">
        <v>21</v>
      </c>
      <c r="C20" s="10">
        <v>2758341.0841948069</v>
      </c>
      <c r="D20" s="11">
        <v>-767390.98874641582</v>
      </c>
      <c r="E20" s="11">
        <v>629175.80795000005</v>
      </c>
      <c r="F20" s="11"/>
      <c r="G20" s="11">
        <v>79569.31</v>
      </c>
      <c r="H20" s="11">
        <v>49094.237909999996</v>
      </c>
      <c r="I20" s="11"/>
      <c r="J20" s="12" t="s">
        <v>9</v>
      </c>
      <c r="K20" s="12" t="s">
        <v>9</v>
      </c>
      <c r="L20" s="12">
        <v>156437.24</v>
      </c>
      <c r="M20" s="11">
        <v>31707.194609999999</v>
      </c>
      <c r="N20" s="13">
        <v>2936933.8859183914</v>
      </c>
      <c r="O20" s="14"/>
      <c r="Q20" s="14"/>
      <c r="R20" s="16"/>
    </row>
    <row r="21" spans="2:18" s="15" customFormat="1" ht="12.75" customHeight="1" x14ac:dyDescent="0.2">
      <c r="B21" s="9" t="s">
        <v>22</v>
      </c>
      <c r="C21" s="10">
        <v>16908629.786374748</v>
      </c>
      <c r="D21" s="11">
        <v>-3590126.3936908171</v>
      </c>
      <c r="E21" s="11">
        <v>236227.47592999999</v>
      </c>
      <c r="F21" s="11"/>
      <c r="G21" s="11">
        <v>5442</v>
      </c>
      <c r="H21" s="11">
        <v>13569.998890000001</v>
      </c>
      <c r="I21" s="11"/>
      <c r="J21" s="12" t="s">
        <v>9</v>
      </c>
      <c r="K21" s="12">
        <v>18163.513009000002</v>
      </c>
      <c r="L21" s="12">
        <v>594278.38</v>
      </c>
      <c r="M21" s="11">
        <v>67789.53</v>
      </c>
      <c r="N21" s="13">
        <v>14253974.290512931</v>
      </c>
      <c r="O21" s="14"/>
      <c r="P21" s="17"/>
      <c r="Q21" s="14"/>
      <c r="R21" s="16"/>
    </row>
    <row r="22" spans="2:18" s="15" customFormat="1" ht="12.75" customHeight="1" x14ac:dyDescent="0.2">
      <c r="B22" s="9" t="s">
        <v>23</v>
      </c>
      <c r="C22" s="10">
        <v>4826867.5524103232</v>
      </c>
      <c r="D22" s="11">
        <v>1257853.8921142477</v>
      </c>
      <c r="E22" s="11">
        <v>175310.94562000001</v>
      </c>
      <c r="F22" s="11"/>
      <c r="G22" s="11">
        <v>63760.07</v>
      </c>
      <c r="H22" s="11">
        <v>38842.734369999998</v>
      </c>
      <c r="I22" s="11"/>
      <c r="J22" s="11">
        <v>20885.810000000001</v>
      </c>
      <c r="K22" s="12">
        <v>91222.221460000015</v>
      </c>
      <c r="L22" s="12">
        <v>261246.1</v>
      </c>
      <c r="M22" s="11">
        <v>1054741.9704200001</v>
      </c>
      <c r="N22" s="13">
        <v>7790731.2963945707</v>
      </c>
      <c r="O22" s="14"/>
      <c r="Q22" s="14"/>
      <c r="R22" s="16"/>
    </row>
    <row r="23" spans="2:18" s="5" customFormat="1" ht="21" customHeight="1" thickBot="1" x14ac:dyDescent="0.25">
      <c r="B23" s="18" t="s">
        <v>6</v>
      </c>
      <c r="C23" s="19">
        <v>84966193.636470914</v>
      </c>
      <c r="D23" s="19">
        <v>9276374.5303783249</v>
      </c>
      <c r="E23" s="19">
        <v>4560117.1007400006</v>
      </c>
      <c r="F23" s="19">
        <v>0</v>
      </c>
      <c r="G23" s="19">
        <v>1609207.74</v>
      </c>
      <c r="H23" s="19">
        <v>977691.73702999996</v>
      </c>
      <c r="I23" s="19">
        <v>0</v>
      </c>
      <c r="J23" s="19">
        <v>425810.96000000008</v>
      </c>
      <c r="K23" s="19">
        <v>769354.45303799992</v>
      </c>
      <c r="L23" s="19">
        <v>4244953.37</v>
      </c>
      <c r="M23" s="19">
        <v>7527574.2175499992</v>
      </c>
      <c r="N23" s="19">
        <v>114357277.74520724</v>
      </c>
      <c r="O23" s="20"/>
    </row>
    <row r="24" spans="2:18" s="21" customFormat="1" ht="21" customHeight="1" thickTop="1" x14ac:dyDescent="0.2">
      <c r="B24" s="21" t="s">
        <v>24</v>
      </c>
      <c r="D24" s="14"/>
      <c r="E24" s="14"/>
      <c r="N24" s="14"/>
      <c r="O24" s="22"/>
      <c r="P24" s="21" t="s">
        <v>25</v>
      </c>
    </row>
    <row r="25" spans="2:18" s="23" customFormat="1" ht="11.25" x14ac:dyDescent="0.2">
      <c r="D25" s="24"/>
      <c r="E25" s="24"/>
      <c r="L25" s="25"/>
      <c r="N25" s="14"/>
    </row>
    <row r="26" spans="2:18" s="23" customFormat="1" ht="11.25" x14ac:dyDescent="0.2">
      <c r="D26" s="24"/>
      <c r="E26" s="24"/>
      <c r="N26" s="14"/>
    </row>
    <row r="27" spans="2:18" x14ac:dyDescent="0.2">
      <c r="D27" s="24"/>
      <c r="E27" s="24"/>
    </row>
    <row r="28" spans="2:18" x14ac:dyDescent="0.2">
      <c r="D28" s="24"/>
      <c r="E28" s="24"/>
    </row>
    <row r="29" spans="2:18" x14ac:dyDescent="0.2">
      <c r="D29" s="27"/>
      <c r="E29" s="24"/>
    </row>
    <row r="30" spans="2:18" x14ac:dyDescent="0.2">
      <c r="D30" s="24"/>
      <c r="E30" s="24"/>
    </row>
    <row r="31" spans="2:18" x14ac:dyDescent="0.2">
      <c r="D31" s="24"/>
      <c r="E31" s="24"/>
    </row>
    <row r="32" spans="2:18" x14ac:dyDescent="0.2">
      <c r="D32" s="26"/>
      <c r="E32" s="26"/>
    </row>
  </sheetData>
  <sheetProtection password="CA7F" sheet="1" objects="1" scenarios="1"/>
  <mergeCells count="6">
    <mergeCell ref="B3:N3"/>
    <mergeCell ref="B4:N4"/>
    <mergeCell ref="B6:B7"/>
    <mergeCell ref="C6:E6"/>
    <mergeCell ref="G6:M6"/>
    <mergeCell ref="N6:N7"/>
  </mergeCells>
  <printOptions horizontalCentered="1"/>
  <pageMargins left="0.43" right="0.43" top="1.5748031496062993" bottom="0.39370078740157483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0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5.85546875" style="668" customWidth="1"/>
    <col min="2" max="2" width="30.5703125" customWidth="1"/>
    <col min="3" max="4" width="15.5703125" customWidth="1"/>
    <col min="5" max="5" width="2.5703125" customWidth="1"/>
    <col min="6" max="6" width="16.5703125" bestFit="1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95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9" t="s">
        <v>96</v>
      </c>
      <c r="C7" s="85" t="s">
        <v>97</v>
      </c>
      <c r="D7" s="85" t="s">
        <v>80</v>
      </c>
    </row>
    <row r="8" spans="2:7" x14ac:dyDescent="0.2">
      <c r="B8" s="860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22">
        <v>20.316301997854598</v>
      </c>
      <c r="D9" s="123">
        <v>784844.56601852644</v>
      </c>
      <c r="F9" s="124"/>
      <c r="G9" s="124"/>
    </row>
    <row r="10" spans="2:7" s="5" customFormat="1" ht="13.5" customHeight="1" x14ac:dyDescent="0.2">
      <c r="B10" s="9" t="s">
        <v>10</v>
      </c>
      <c r="C10" s="122">
        <v>6.0438111676307464</v>
      </c>
      <c r="D10" s="123">
        <v>233480.10644151605</v>
      </c>
      <c r="F10" s="124"/>
      <c r="G10" s="124"/>
    </row>
    <row r="11" spans="2:7" s="5" customFormat="1" ht="13.5" customHeight="1" x14ac:dyDescent="0.2">
      <c r="B11" s="9" t="s">
        <v>11</v>
      </c>
      <c r="C11" s="122">
        <v>16.336652084592053</v>
      </c>
      <c r="D11" s="123">
        <v>631105.63216087653</v>
      </c>
      <c r="F11" s="124"/>
      <c r="G11" s="124"/>
    </row>
    <row r="12" spans="2:7" s="5" customFormat="1" ht="13.5" customHeight="1" x14ac:dyDescent="0.2">
      <c r="B12" s="9" t="s">
        <v>12</v>
      </c>
      <c r="C12" s="122">
        <v>2.6860880566485101</v>
      </c>
      <c r="D12" s="123">
        <v>103766.99535823346</v>
      </c>
      <c r="F12" s="124"/>
      <c r="G12" s="124"/>
    </row>
    <row r="13" spans="2:7" s="5" customFormat="1" ht="13.5" customHeight="1" x14ac:dyDescent="0.2">
      <c r="B13" s="9" t="s">
        <v>13</v>
      </c>
      <c r="C13" s="122">
        <v>1.5016771458927956</v>
      </c>
      <c r="D13" s="123">
        <v>58011.696616472276</v>
      </c>
      <c r="F13" s="124"/>
      <c r="G13" s="124"/>
    </row>
    <row r="14" spans="2:7" s="5" customFormat="1" ht="13.5" customHeight="1" x14ac:dyDescent="0.2">
      <c r="B14" s="9" t="s">
        <v>14</v>
      </c>
      <c r="C14" s="122">
        <v>0.75726225941037173</v>
      </c>
      <c r="D14" s="123">
        <v>29254.003480156163</v>
      </c>
      <c r="F14" s="124"/>
      <c r="G14" s="124"/>
    </row>
    <row r="15" spans="2:7" s="5" customFormat="1" ht="13.5" customHeight="1" x14ac:dyDescent="0.2">
      <c r="B15" s="9" t="s">
        <v>15</v>
      </c>
      <c r="C15" s="122">
        <v>3.7939957454965283</v>
      </c>
      <c r="D15" s="123">
        <v>146566.8774103084</v>
      </c>
      <c r="F15" s="124"/>
      <c r="G15" s="124"/>
    </row>
    <row r="16" spans="2:7" s="5" customFormat="1" ht="13.5" customHeight="1" x14ac:dyDescent="0.2">
      <c r="B16" s="9" t="s">
        <v>16</v>
      </c>
      <c r="C16" s="122">
        <v>13.288411279976254</v>
      </c>
      <c r="D16" s="123">
        <v>513348.21589135623</v>
      </c>
      <c r="F16" s="124"/>
      <c r="G16" s="124"/>
    </row>
    <row r="17" spans="2:7" s="5" customFormat="1" ht="13.5" customHeight="1" x14ac:dyDescent="0.2">
      <c r="B17" s="9" t="s">
        <v>17</v>
      </c>
      <c r="C17" s="122">
        <v>3.4203072624996431</v>
      </c>
      <c r="D17" s="123">
        <v>132130.81639414595</v>
      </c>
      <c r="F17" s="124"/>
      <c r="G17" s="124"/>
    </row>
    <row r="18" spans="2:7" s="5" customFormat="1" ht="13.5" customHeight="1" x14ac:dyDescent="0.2">
      <c r="B18" s="9" t="s">
        <v>18</v>
      </c>
      <c r="C18" s="122">
        <v>5.0629641339076734</v>
      </c>
      <c r="D18" s="123">
        <v>195588.73897738621</v>
      </c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F19" s="124"/>
      <c r="G19" s="124"/>
    </row>
    <row r="20" spans="2:7" s="5" customFormat="1" ht="13.5" customHeight="1" x14ac:dyDescent="0.2">
      <c r="B20" s="9" t="s">
        <v>20</v>
      </c>
      <c r="C20" s="122">
        <v>2.813038157196309</v>
      </c>
      <c r="D20" s="123">
        <v>108671.23908236036</v>
      </c>
      <c r="F20" s="124"/>
      <c r="G20" s="124"/>
    </row>
    <row r="21" spans="2:7" s="5" customFormat="1" ht="13.5" customHeight="1" x14ac:dyDescent="0.2">
      <c r="B21" s="9" t="s">
        <v>21</v>
      </c>
      <c r="C21" s="122">
        <v>4.1055927428329664</v>
      </c>
      <c r="D21" s="123">
        <v>158604.26542378732</v>
      </c>
      <c r="F21" s="124"/>
      <c r="G21" s="124"/>
    </row>
    <row r="22" spans="2:7" s="5" customFormat="1" ht="13.5" customHeight="1" x14ac:dyDescent="0.2">
      <c r="B22" s="9" t="s">
        <v>22</v>
      </c>
      <c r="C22" s="122">
        <v>14.067997835583194</v>
      </c>
      <c r="D22" s="123">
        <v>543464.63530537253</v>
      </c>
      <c r="F22" s="124"/>
      <c r="G22" s="124"/>
    </row>
    <row r="23" spans="2:7" s="5" customFormat="1" ht="13.5" customHeight="1" x14ac:dyDescent="0.2">
      <c r="B23" s="9" t="s">
        <v>23</v>
      </c>
      <c r="C23" s="122">
        <v>5.8059001304783591</v>
      </c>
      <c r="D23" s="123">
        <v>224289.30071690134</v>
      </c>
      <c r="F23" s="124"/>
      <c r="G23" s="124"/>
    </row>
    <row r="24" spans="2:7" s="5" customFormat="1" ht="21" customHeight="1" thickBot="1" x14ac:dyDescent="0.25">
      <c r="B24" s="92" t="s">
        <v>6</v>
      </c>
      <c r="C24" s="110">
        <v>100.00000000000001</v>
      </c>
      <c r="D24" s="125">
        <v>3863127.0892773992</v>
      </c>
      <c r="E24" s="119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99" t="s">
        <v>83</v>
      </c>
      <c r="C26" s="100"/>
      <c r="D26" s="115">
        <v>6660563.9470299995</v>
      </c>
      <c r="F26" s="121"/>
    </row>
    <row r="27" spans="2:7" s="5" customFormat="1" ht="14.25" customHeight="1" x14ac:dyDescent="0.2">
      <c r="B27" s="100" t="s">
        <v>94</v>
      </c>
      <c r="C27" s="100"/>
      <c r="D27" s="115">
        <v>3863127.0892773992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ht="14.25" customHeight="1" x14ac:dyDescent="0.2"/>
    <row r="30" spans="2:7" s="5" customFormat="1" x14ac:dyDescent="0.2"/>
  </sheetData>
  <sheetProtection password="D1FE" sheet="1" objects="1" scenarios="1"/>
  <mergeCells count="6">
    <mergeCell ref="B28:D28"/>
    <mergeCell ref="B3:E3"/>
    <mergeCell ref="B4:E4"/>
    <mergeCell ref="B5:E5"/>
    <mergeCell ref="D6:E6"/>
    <mergeCell ref="B7:B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showGridLines="0" zoomScaleNormal="100" workbookViewId="0">
      <selection activeCell="P41" sqref="P41"/>
    </sheetView>
  </sheetViews>
  <sheetFormatPr baseColWidth="10" defaultRowHeight="12.75" x14ac:dyDescent="0.2"/>
  <cols>
    <col min="1" max="1" width="4.85546875" style="668" customWidth="1"/>
    <col min="2" max="2" width="30.5703125" customWidth="1"/>
    <col min="3" max="3" width="25.85546875" customWidth="1"/>
    <col min="4" max="4" width="15.5703125" customWidth="1"/>
    <col min="5" max="5" width="4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98</v>
      </c>
      <c r="C5" s="862"/>
      <c r="D5" s="862"/>
      <c r="E5" s="862"/>
    </row>
    <row r="6" spans="2:7" ht="20.25" customHeight="1" thickBot="1" x14ac:dyDescent="0.25">
      <c r="B6" s="45"/>
      <c r="D6" s="84" t="s">
        <v>2</v>
      </c>
    </row>
    <row r="7" spans="2:7" ht="45" customHeight="1" thickTop="1" x14ac:dyDescent="0.2">
      <c r="B7" s="85" t="s">
        <v>71</v>
      </c>
      <c r="C7" s="85" t="s">
        <v>99</v>
      </c>
      <c r="D7" s="104" t="s">
        <v>80</v>
      </c>
      <c r="E7" s="34"/>
    </row>
    <row r="8" spans="2:7" x14ac:dyDescent="0.2">
      <c r="B8" s="87"/>
      <c r="C8" s="77" t="s">
        <v>100</v>
      </c>
      <c r="D8" s="105" t="s">
        <v>101</v>
      </c>
      <c r="E8" s="34"/>
    </row>
    <row r="9" spans="2:7" s="5" customFormat="1" ht="13.5" customHeight="1" x14ac:dyDescent="0.2">
      <c r="B9" s="9" t="s">
        <v>8</v>
      </c>
      <c r="C9" s="122">
        <v>17.9546529825463</v>
      </c>
      <c r="D9" s="123">
        <v>1097082.3319642399</v>
      </c>
      <c r="E9" s="15"/>
      <c r="F9" s="124"/>
      <c r="G9" s="124"/>
    </row>
    <row r="10" spans="2:7" s="5" customFormat="1" ht="13.5" customHeight="1" x14ac:dyDescent="0.2">
      <c r="B10" s="9" t="s">
        <v>10</v>
      </c>
      <c r="C10" s="122">
        <v>7.3127584328305257</v>
      </c>
      <c r="D10" s="123">
        <v>446831.14078449359</v>
      </c>
      <c r="E10" s="15"/>
      <c r="F10" s="124"/>
      <c r="G10" s="124"/>
    </row>
    <row r="11" spans="2:7" s="5" customFormat="1" ht="13.5" customHeight="1" x14ac:dyDescent="0.2">
      <c r="B11" s="9" t="s">
        <v>11</v>
      </c>
      <c r="C11" s="122">
        <v>17.495939288678397</v>
      </c>
      <c r="D11" s="123">
        <v>1069053.5703133333</v>
      </c>
      <c r="E11" s="15"/>
      <c r="F11" s="124"/>
      <c r="G11" s="124"/>
    </row>
    <row r="12" spans="2:7" s="5" customFormat="1" ht="13.5" customHeight="1" x14ac:dyDescent="0.2">
      <c r="B12" s="9" t="s">
        <v>12</v>
      </c>
      <c r="C12" s="122">
        <v>2.4205337608994633</v>
      </c>
      <c r="D12" s="123">
        <v>147901.76260088055</v>
      </c>
      <c r="E12" s="15"/>
      <c r="F12" s="124"/>
      <c r="G12" s="124"/>
    </row>
    <row r="13" spans="2:7" s="5" customFormat="1" ht="13.5" customHeight="1" x14ac:dyDescent="0.2">
      <c r="B13" s="9" t="s">
        <v>13</v>
      </c>
      <c r="C13" s="122">
        <v>1.5841600942592566</v>
      </c>
      <c r="D13" s="123">
        <v>96796.861075738911</v>
      </c>
      <c r="E13" s="15"/>
      <c r="F13" s="124"/>
      <c r="G13" s="124"/>
    </row>
    <row r="14" spans="2:7" s="5" customFormat="1" ht="13.5" customHeight="1" x14ac:dyDescent="0.2">
      <c r="B14" s="9" t="s">
        <v>14</v>
      </c>
      <c r="C14" s="122">
        <v>0.89246504571964846</v>
      </c>
      <c r="D14" s="123">
        <v>54532.250470475454</v>
      </c>
      <c r="E14" s="15"/>
      <c r="F14" s="124"/>
      <c r="G14" s="124"/>
    </row>
    <row r="15" spans="2:7" s="5" customFormat="1" ht="13.5" customHeight="1" x14ac:dyDescent="0.2">
      <c r="B15" s="9" t="s">
        <v>15</v>
      </c>
      <c r="C15" s="122">
        <v>4.0953736452703309</v>
      </c>
      <c r="D15" s="123">
        <v>250239.4267038003</v>
      </c>
      <c r="E15" s="15"/>
      <c r="F15" s="124"/>
      <c r="G15" s="124"/>
    </row>
    <row r="16" spans="2:7" s="5" customFormat="1" ht="13.5" customHeight="1" x14ac:dyDescent="0.2">
      <c r="B16" s="9" t="s">
        <v>16</v>
      </c>
      <c r="C16" s="122">
        <v>11.222023908995183</v>
      </c>
      <c r="D16" s="123">
        <v>685698.80862675945</v>
      </c>
      <c r="E16" s="15"/>
      <c r="F16" s="124"/>
      <c r="G16" s="124"/>
    </row>
    <row r="17" spans="2:7" s="5" customFormat="1" ht="13.5" customHeight="1" x14ac:dyDescent="0.2">
      <c r="B17" s="9" t="s">
        <v>17</v>
      </c>
      <c r="C17" s="122">
        <v>4.7065169541989675</v>
      </c>
      <c r="D17" s="123">
        <v>287582.08808386361</v>
      </c>
      <c r="E17" s="15"/>
      <c r="F17" s="124"/>
      <c r="G17" s="124"/>
    </row>
    <row r="18" spans="2:7" s="5" customFormat="1" ht="13.5" customHeight="1" x14ac:dyDescent="0.2">
      <c r="B18" s="9" t="s">
        <v>18</v>
      </c>
      <c r="C18" s="122">
        <v>6.2641339869881492</v>
      </c>
      <c r="D18" s="123">
        <v>382757.08970047696</v>
      </c>
      <c r="E18" s="15"/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E19" s="15"/>
      <c r="F19" s="124"/>
      <c r="G19" s="124"/>
    </row>
    <row r="20" spans="2:7" s="5" customFormat="1" ht="13.5" customHeight="1" x14ac:dyDescent="0.2">
      <c r="B20" s="9" t="s">
        <v>20</v>
      </c>
      <c r="C20" s="122">
        <v>2.969961010777447</v>
      </c>
      <c r="D20" s="123">
        <v>181473.39047510273</v>
      </c>
      <c r="E20" s="15"/>
      <c r="F20" s="124"/>
      <c r="G20" s="124"/>
    </row>
    <row r="21" spans="2:7" s="5" customFormat="1" ht="13.5" customHeight="1" x14ac:dyDescent="0.2">
      <c r="B21" s="9" t="s">
        <v>21</v>
      </c>
      <c r="C21" s="122">
        <v>2.8587545463519111</v>
      </c>
      <c r="D21" s="123">
        <v>174678.34701533418</v>
      </c>
      <c r="E21" s="15"/>
      <c r="F21" s="124"/>
      <c r="G21" s="124"/>
    </row>
    <row r="22" spans="2:7" s="5" customFormat="1" ht="13.5" customHeight="1" x14ac:dyDescent="0.2">
      <c r="B22" s="9" t="s">
        <v>22</v>
      </c>
      <c r="C22" s="122">
        <v>12.082941448170972</v>
      </c>
      <c r="D22" s="123">
        <v>738303.41326189414</v>
      </c>
      <c r="E22" s="15"/>
      <c r="F22" s="124"/>
      <c r="G22" s="124"/>
    </row>
    <row r="23" spans="2:7" s="5" customFormat="1" ht="13.5" customHeight="1" x14ac:dyDescent="0.2">
      <c r="B23" s="9" t="s">
        <v>23</v>
      </c>
      <c r="C23" s="122">
        <v>8.1397848943134488</v>
      </c>
      <c r="D23" s="123">
        <v>497364.90046460659</v>
      </c>
      <c r="E23" s="15"/>
      <c r="F23" s="124"/>
      <c r="G23" s="124"/>
    </row>
    <row r="24" spans="2:7" s="5" customFormat="1" ht="21" customHeight="1" thickBot="1" x14ac:dyDescent="0.25">
      <c r="B24" s="92" t="s">
        <v>6</v>
      </c>
      <c r="C24" s="110">
        <v>100</v>
      </c>
      <c r="D24" s="125">
        <v>6110295.3815409997</v>
      </c>
      <c r="E24" s="120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45" t="s">
        <v>102</v>
      </c>
      <c r="C26" s="45"/>
      <c r="D26" s="115">
        <v>9413727.7829500008</v>
      </c>
      <c r="F26" s="116"/>
    </row>
    <row r="27" spans="2:7" s="5" customFormat="1" ht="14.25" customHeight="1" x14ac:dyDescent="0.2">
      <c r="B27" s="45" t="s">
        <v>103</v>
      </c>
      <c r="D27" s="45">
        <v>5459962.1141109997</v>
      </c>
      <c r="E27" s="103" t="s">
        <v>85</v>
      </c>
      <c r="F27" s="116"/>
    </row>
    <row r="28" spans="2:7" s="5" customFormat="1" ht="14.25" customHeight="1" x14ac:dyDescent="0.2">
      <c r="B28" s="45" t="s">
        <v>104</v>
      </c>
      <c r="C28" s="45"/>
      <c r="D28" s="45">
        <v>650333.26742999989</v>
      </c>
      <c r="E28" s="103"/>
      <c r="F28" s="116"/>
    </row>
    <row r="29" spans="2:7" s="5" customFormat="1" ht="14.25" customHeight="1" x14ac:dyDescent="0.2">
      <c r="B29" s="45" t="s">
        <v>105</v>
      </c>
      <c r="C29" s="45"/>
      <c r="D29" s="45">
        <v>650333.26742999989</v>
      </c>
      <c r="E29" s="103" t="s">
        <v>106</v>
      </c>
    </row>
    <row r="30" spans="2:7" s="5" customFormat="1" ht="27" customHeight="1" x14ac:dyDescent="0.2">
      <c r="B30" s="858" t="s">
        <v>54</v>
      </c>
      <c r="C30" s="858"/>
      <c r="D30" s="858"/>
    </row>
    <row r="31" spans="2:7" s="5" customFormat="1" x14ac:dyDescent="0.2">
      <c r="B31" s="861"/>
      <c r="C31" s="861"/>
      <c r="D31" s="861"/>
      <c r="E31" s="115"/>
      <c r="F31" s="126"/>
    </row>
    <row r="32" spans="2:7" s="5" customFormat="1" x14ac:dyDescent="0.2">
      <c r="B32" s="45"/>
      <c r="C32" s="45"/>
      <c r="D32"/>
      <c r="E32" s="45"/>
      <c r="F32" s="127"/>
    </row>
    <row r="33" spans="2:6" s="5" customFormat="1" x14ac:dyDescent="0.2">
      <c r="B33" s="861"/>
      <c r="C33" s="861"/>
      <c r="D33" s="861"/>
      <c r="E33" s="45"/>
      <c r="F33" s="127"/>
    </row>
    <row r="34" spans="2:6" s="5" customFormat="1" x14ac:dyDescent="0.2">
      <c r="B34" s="45"/>
      <c r="C34" s="45"/>
      <c r="D34"/>
      <c r="E34" s="45"/>
      <c r="F34" s="127"/>
    </row>
    <row r="35" spans="2:6" s="5" customFormat="1" x14ac:dyDescent="0.2"/>
    <row r="36" spans="2:6" s="5" customFormat="1" x14ac:dyDescent="0.2"/>
    <row r="37" spans="2:6" s="5" customFormat="1" x14ac:dyDescent="0.2"/>
    <row r="38" spans="2:6" s="5" customFormat="1" x14ac:dyDescent="0.2"/>
    <row r="39" spans="2:6" s="5" customFormat="1" x14ac:dyDescent="0.2"/>
    <row r="40" spans="2:6" s="5" customFormat="1" x14ac:dyDescent="0.2"/>
    <row r="41" spans="2:6" s="5" customFormat="1" x14ac:dyDescent="0.2"/>
    <row r="42" spans="2:6" s="5" customFormat="1" x14ac:dyDescent="0.2"/>
    <row r="43" spans="2:6" s="5" customFormat="1" x14ac:dyDescent="0.2"/>
    <row r="44" spans="2:6" s="5" customFormat="1" x14ac:dyDescent="0.2"/>
    <row r="45" spans="2:6" s="5" customFormat="1" x14ac:dyDescent="0.2"/>
    <row r="46" spans="2:6" s="5" customFormat="1" x14ac:dyDescent="0.2"/>
    <row r="47" spans="2:6" s="5" customFormat="1" x14ac:dyDescent="0.2"/>
    <row r="48" spans="2:6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</sheetData>
  <sheetProtection password="D17E" sheet="1" objects="1" scenarios="1"/>
  <mergeCells count="6">
    <mergeCell ref="B33:D33"/>
    <mergeCell ref="B3:E3"/>
    <mergeCell ref="B4:E4"/>
    <mergeCell ref="B5:E5"/>
    <mergeCell ref="B30:D30"/>
    <mergeCell ref="B31:D31"/>
  </mergeCells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30" max="16383" man="1"/>
  </rowBreaks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2"/>
  <sheetViews>
    <sheetView showGridLines="0" zoomScaleNormal="100" workbookViewId="0">
      <selection activeCell="A6" sqref="A6"/>
    </sheetView>
  </sheetViews>
  <sheetFormatPr baseColWidth="10" defaultRowHeight="12.75" x14ac:dyDescent="0.2"/>
  <cols>
    <col min="1" max="1" width="4.5703125" style="668" customWidth="1"/>
    <col min="2" max="2" width="33.140625" customWidth="1"/>
    <col min="3" max="4" width="15.5703125" customWidth="1"/>
    <col min="5" max="5" width="2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107</v>
      </c>
      <c r="C5" s="862"/>
      <c r="D5" s="862"/>
      <c r="E5" s="862"/>
    </row>
    <row r="6" spans="2:7" ht="19.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77" t="s">
        <v>100</v>
      </c>
      <c r="D8" s="88" t="s">
        <v>108</v>
      </c>
      <c r="E8" s="106"/>
    </row>
    <row r="9" spans="2:7" s="5" customFormat="1" ht="13.5" customHeight="1" x14ac:dyDescent="0.2">
      <c r="B9" s="9" t="s">
        <v>8</v>
      </c>
      <c r="C9" s="128">
        <v>18.998922176499288</v>
      </c>
      <c r="D9" s="78">
        <v>262684.87733621366</v>
      </c>
      <c r="F9" s="129"/>
      <c r="G9" s="129"/>
    </row>
    <row r="10" spans="2:7" s="5" customFormat="1" ht="13.5" customHeight="1" x14ac:dyDescent="0.2">
      <c r="B10" s="9" t="s">
        <v>10</v>
      </c>
      <c r="C10" s="128">
        <v>8.6693462117239406</v>
      </c>
      <c r="D10" s="78">
        <v>119865.01787079191</v>
      </c>
      <c r="F10" s="129"/>
      <c r="G10" s="129"/>
    </row>
    <row r="11" spans="2:7" s="5" customFormat="1" ht="13.5" customHeight="1" x14ac:dyDescent="0.2">
      <c r="B11" s="9" t="s">
        <v>11</v>
      </c>
      <c r="C11" s="128">
        <v>15.521152229393547</v>
      </c>
      <c r="D11" s="78">
        <v>214600.17213703837</v>
      </c>
      <c r="F11" s="129"/>
      <c r="G11" s="129"/>
    </row>
    <row r="12" spans="2:7" s="5" customFormat="1" ht="13.5" customHeight="1" x14ac:dyDescent="0.2">
      <c r="B12" s="9" t="s">
        <v>12</v>
      </c>
      <c r="C12" s="128">
        <v>4.447703338354593</v>
      </c>
      <c r="D12" s="78">
        <v>61495.299312754047</v>
      </c>
      <c r="F12" s="129"/>
      <c r="G12" s="129"/>
    </row>
    <row r="13" spans="2:7" s="5" customFormat="1" ht="13.5" customHeight="1" x14ac:dyDescent="0.2">
      <c r="B13" s="9" t="s">
        <v>13</v>
      </c>
      <c r="C13" s="128">
        <v>1.91809188887977</v>
      </c>
      <c r="D13" s="78">
        <v>26520.121924243183</v>
      </c>
      <c r="F13" s="129"/>
      <c r="G13" s="129"/>
    </row>
    <row r="14" spans="2:7" s="5" customFormat="1" ht="13.5" customHeight="1" x14ac:dyDescent="0.2">
      <c r="B14" s="9" t="s">
        <v>14</v>
      </c>
      <c r="C14" s="128">
        <v>0.75728428545573678</v>
      </c>
      <c r="D14" s="78">
        <v>10470.442890683835</v>
      </c>
      <c r="F14" s="129"/>
      <c r="G14" s="129"/>
    </row>
    <row r="15" spans="2:7" s="5" customFormat="1" ht="13.5" customHeight="1" x14ac:dyDescent="0.2">
      <c r="B15" s="9" t="s">
        <v>15</v>
      </c>
      <c r="C15" s="128">
        <v>3.6425832529506827</v>
      </c>
      <c r="D15" s="78">
        <v>50363.464100709542</v>
      </c>
      <c r="F15" s="129"/>
      <c r="G15" s="129"/>
    </row>
    <row r="16" spans="2:7" s="5" customFormat="1" ht="13.5" customHeight="1" x14ac:dyDescent="0.2">
      <c r="B16" s="9" t="s">
        <v>16</v>
      </c>
      <c r="C16" s="128">
        <v>10.886701395082614</v>
      </c>
      <c r="D16" s="78">
        <v>150522.84513806034</v>
      </c>
      <c r="F16" s="129"/>
      <c r="G16" s="129"/>
    </row>
    <row r="17" spans="2:8" s="5" customFormat="1" ht="13.5" customHeight="1" x14ac:dyDescent="0.2">
      <c r="B17" s="9" t="s">
        <v>17</v>
      </c>
      <c r="C17" s="128">
        <v>4.3084903845661451</v>
      </c>
      <c r="D17" s="78">
        <v>59570.498666180276</v>
      </c>
      <c r="F17" s="129"/>
      <c r="G17" s="129"/>
    </row>
    <row r="18" spans="2:8" s="5" customFormat="1" ht="13.5" customHeight="1" x14ac:dyDescent="0.2">
      <c r="B18" s="9" t="s">
        <v>18</v>
      </c>
      <c r="C18" s="128">
        <v>5.0373533644738302</v>
      </c>
      <c r="D18" s="78">
        <v>69647.979940817284</v>
      </c>
      <c r="F18" s="129"/>
      <c r="G18" s="129"/>
    </row>
    <row r="19" spans="2:8" s="5" customFormat="1" ht="13.5" customHeight="1" x14ac:dyDescent="0.2">
      <c r="B19" s="9" t="s">
        <v>19</v>
      </c>
      <c r="C19" s="128">
        <v>3.7021802878263683</v>
      </c>
      <c r="D19" s="78">
        <v>51187.47083385392</v>
      </c>
      <c r="F19" s="129"/>
      <c r="G19" s="129"/>
    </row>
    <row r="20" spans="2:8" s="5" customFormat="1" ht="13.5" customHeight="1" x14ac:dyDescent="0.2">
      <c r="B20" s="9" t="s">
        <v>20</v>
      </c>
      <c r="C20" s="128">
        <v>1.9172743230530358</v>
      </c>
      <c r="D20" s="78">
        <v>26508.818010425606</v>
      </c>
      <c r="F20" s="129"/>
      <c r="G20" s="129"/>
    </row>
    <row r="21" spans="2:8" s="5" customFormat="1" ht="13.5" customHeight="1" x14ac:dyDescent="0.2">
      <c r="B21" s="9" t="s">
        <v>21</v>
      </c>
      <c r="C21" s="128">
        <v>2.3507997300074361</v>
      </c>
      <c r="D21" s="78">
        <v>32502.872162024443</v>
      </c>
      <c r="F21" s="129"/>
      <c r="G21" s="129"/>
    </row>
    <row r="22" spans="2:8" s="5" customFormat="1" ht="13.5" customHeight="1" x14ac:dyDescent="0.2">
      <c r="B22" s="9" t="s">
        <v>22</v>
      </c>
      <c r="C22" s="128">
        <v>11.883359584224158</v>
      </c>
      <c r="D22" s="78">
        <v>164302.94443677852</v>
      </c>
      <c r="F22" s="129"/>
      <c r="G22" s="129"/>
    </row>
    <row r="23" spans="2:8" s="5" customFormat="1" ht="13.5" customHeight="1" x14ac:dyDescent="0.2">
      <c r="B23" s="9" t="s">
        <v>23</v>
      </c>
      <c r="C23" s="128">
        <v>5.7599208532561121</v>
      </c>
      <c r="D23" s="78">
        <v>79638.417840115188</v>
      </c>
      <c r="F23" s="129"/>
      <c r="G23" s="129"/>
    </row>
    <row r="24" spans="2:8" s="5" customFormat="1" ht="21" customHeight="1" thickBot="1" x14ac:dyDescent="0.25">
      <c r="B24" s="92" t="s">
        <v>6</v>
      </c>
      <c r="C24" s="130">
        <v>99.801163305747252</v>
      </c>
      <c r="D24" s="80">
        <v>1379881.2426006901</v>
      </c>
      <c r="E24" s="119"/>
      <c r="G24" s="20"/>
    </row>
    <row r="25" spans="2:8" s="5" customFormat="1" ht="5.25" customHeight="1" thickTop="1" x14ac:dyDescent="0.2">
      <c r="B25" s="95"/>
      <c r="C25" s="112"/>
      <c r="D25" s="113"/>
      <c r="E25" s="120"/>
    </row>
    <row r="26" spans="2:8" s="5" customFormat="1" ht="13.5" customHeight="1" x14ac:dyDescent="0.2">
      <c r="B26" s="99" t="s">
        <v>109</v>
      </c>
      <c r="D26" s="115">
        <v>1382630.41922</v>
      </c>
      <c r="E26" s="103" t="s">
        <v>85</v>
      </c>
      <c r="F26" s="131"/>
    </row>
    <row r="27" spans="2:8" s="5" customFormat="1" ht="13.5" customHeight="1" x14ac:dyDescent="0.2">
      <c r="B27" s="99" t="s">
        <v>110</v>
      </c>
      <c r="C27" s="132">
        <v>0.19883669425274775</v>
      </c>
      <c r="D27" s="78">
        <v>2749.1766193099556</v>
      </c>
      <c r="H27" s="20"/>
    </row>
    <row r="28" spans="2:8" s="5" customFormat="1" ht="13.5" customHeight="1" x14ac:dyDescent="0.2">
      <c r="B28" s="100" t="s">
        <v>111</v>
      </c>
      <c r="D28" s="78">
        <v>1379881.2426006901</v>
      </c>
    </row>
    <row r="29" spans="2:8" s="5" customFormat="1" ht="13.5" customHeight="1" x14ac:dyDescent="0.2">
      <c r="B29" s="858" t="s">
        <v>54</v>
      </c>
      <c r="C29" s="858"/>
      <c r="D29" s="858"/>
      <c r="F29" s="129"/>
    </row>
    <row r="30" spans="2:8" x14ac:dyDescent="0.2">
      <c r="D30" s="133"/>
      <c r="F30" s="133"/>
    </row>
    <row r="32" spans="2:8" x14ac:dyDescent="0.2">
      <c r="F32" s="26"/>
    </row>
  </sheetData>
  <sheetProtection password="D0FE" sheet="1" objects="1" scenarios="1"/>
  <mergeCells count="5">
    <mergeCell ref="B3:E3"/>
    <mergeCell ref="B4:E4"/>
    <mergeCell ref="B5:E5"/>
    <mergeCell ref="D6:E6"/>
    <mergeCell ref="B29:D29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3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4.85546875" style="668" customWidth="1"/>
    <col min="2" max="6" width="16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64" t="s">
        <v>112</v>
      </c>
      <c r="C3" s="864"/>
      <c r="D3" s="864"/>
      <c r="E3" s="864"/>
      <c r="F3" s="864"/>
    </row>
    <row r="4" spans="2:8" ht="20.25" customHeight="1" x14ac:dyDescent="0.2">
      <c r="B4" s="864" t="s">
        <v>113</v>
      </c>
      <c r="C4" s="864"/>
      <c r="D4" s="864"/>
      <c r="E4" s="864"/>
      <c r="F4" s="864"/>
    </row>
    <row r="5" spans="2:8" ht="20.25" customHeight="1" x14ac:dyDescent="0.2">
      <c r="B5" s="864" t="s">
        <v>114</v>
      </c>
      <c r="C5" s="864"/>
      <c r="D5" s="864"/>
      <c r="E5" s="864"/>
      <c r="F5" s="864"/>
    </row>
    <row r="6" spans="2:8" ht="20.25" customHeight="1" thickBot="1" x14ac:dyDescent="0.25">
      <c r="B6" s="134"/>
      <c r="C6" s="134"/>
      <c r="D6" s="134"/>
      <c r="E6" s="135"/>
      <c r="F6" s="134"/>
    </row>
    <row r="7" spans="2:8" ht="48" customHeight="1" thickTop="1" x14ac:dyDescent="0.2">
      <c r="C7" s="865" t="s">
        <v>115</v>
      </c>
      <c r="D7" s="865"/>
      <c r="E7" s="136" t="s">
        <v>116</v>
      </c>
    </row>
    <row r="8" spans="2:8" s="5" customFormat="1" ht="21" customHeight="1" x14ac:dyDescent="0.2">
      <c r="C8" s="866" t="s">
        <v>117</v>
      </c>
      <c r="D8" s="866"/>
      <c r="E8" s="137">
        <v>75827959.160994112</v>
      </c>
      <c r="H8" s="20"/>
    </row>
    <row r="9" spans="2:8" s="5" customFormat="1" ht="21" customHeight="1" x14ac:dyDescent="0.2">
      <c r="C9" s="863" t="s">
        <v>118</v>
      </c>
      <c r="D9" s="863"/>
      <c r="E9" s="137">
        <v>78033565.331168011</v>
      </c>
      <c r="H9" s="20"/>
    </row>
    <row r="10" spans="2:8" s="5" customFormat="1" ht="21" customHeight="1" thickBot="1" x14ac:dyDescent="0.25">
      <c r="C10" s="138" t="s">
        <v>119</v>
      </c>
      <c r="D10" s="138"/>
      <c r="E10" s="139">
        <v>1.0290999999999999</v>
      </c>
      <c r="H10" s="20"/>
    </row>
    <row r="11" spans="2:8" s="5" customFormat="1" ht="21" customHeight="1" thickTop="1" x14ac:dyDescent="0.2">
      <c r="C11" s="140" t="s">
        <v>54</v>
      </c>
      <c r="H11" s="20"/>
    </row>
    <row r="12" spans="2:8" x14ac:dyDescent="0.2">
      <c r="C12" s="141"/>
      <c r="D12" s="141"/>
      <c r="E12" s="141"/>
      <c r="F12" s="141"/>
      <c r="G12" s="141"/>
      <c r="H12" s="20"/>
    </row>
    <row r="13" spans="2:8" x14ac:dyDescent="0.2">
      <c r="H13" s="20"/>
    </row>
    <row r="14" spans="2:8" x14ac:dyDescent="0.2">
      <c r="H14" s="20"/>
    </row>
    <row r="15" spans="2:8" x14ac:dyDescent="0.2">
      <c r="H15" s="20"/>
    </row>
    <row r="16" spans="2:8" x14ac:dyDescent="0.2">
      <c r="H16" s="20"/>
    </row>
    <row r="17" spans="8:8" x14ac:dyDescent="0.2">
      <c r="H17" s="20"/>
    </row>
    <row r="18" spans="8:8" x14ac:dyDescent="0.2">
      <c r="H18" s="20"/>
    </row>
    <row r="19" spans="8:8" x14ac:dyDescent="0.2">
      <c r="H19" s="20"/>
    </row>
    <row r="20" spans="8:8" x14ac:dyDescent="0.2">
      <c r="H20" s="20"/>
    </row>
    <row r="21" spans="8:8" x14ac:dyDescent="0.2">
      <c r="H21" s="20"/>
    </row>
    <row r="22" spans="8:8" x14ac:dyDescent="0.2">
      <c r="H22" s="20"/>
    </row>
    <row r="23" spans="8:8" x14ac:dyDescent="0.2">
      <c r="H23" s="20"/>
    </row>
  </sheetData>
  <sheetProtection password="D0BE" sheet="1" objects="1" scenarios="1"/>
  <mergeCells count="6">
    <mergeCell ref="C9:D9"/>
    <mergeCell ref="B3:F3"/>
    <mergeCell ref="B4:F4"/>
    <mergeCell ref="B5:F5"/>
    <mergeCell ref="C7:D7"/>
    <mergeCell ref="C8:D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zoomScaleNormal="100" zoomScaleSheetLayoutView="100" workbookViewId="0">
      <selection activeCell="R9" sqref="R9"/>
    </sheetView>
  </sheetViews>
  <sheetFormatPr baseColWidth="10" defaultRowHeight="12.75" x14ac:dyDescent="0.2"/>
  <cols>
    <col min="1" max="1" width="6.42578125" style="668" customWidth="1"/>
    <col min="2" max="2" width="19.85546875" customWidth="1"/>
    <col min="3" max="6" width="11.5703125" customWidth="1"/>
    <col min="7" max="7" width="11.28515625" customWidth="1"/>
    <col min="8" max="8" width="0.28515625" hidden="1" customWidth="1"/>
    <col min="9" max="12" width="11.5703125" customWidth="1"/>
    <col min="13" max="13" width="12.140625" customWidth="1"/>
    <col min="14" max="14" width="12" customWidth="1"/>
    <col min="15" max="15" width="14.85546875" bestFit="1" customWidth="1"/>
  </cols>
  <sheetData>
    <row r="1" spans="2:15" s="668" customFormat="1" x14ac:dyDescent="0.2"/>
    <row r="2" spans="2:15" s="668" customFormat="1" x14ac:dyDescent="0.2"/>
    <row r="3" spans="2:15" s="142" customFormat="1" ht="20.25" customHeight="1" x14ac:dyDescent="0.2">
      <c r="B3" s="849" t="s">
        <v>112</v>
      </c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</row>
    <row r="4" spans="2:15" s="142" customFormat="1" ht="20.25" customHeight="1" x14ac:dyDescent="0.2">
      <c r="B4" s="864" t="s">
        <v>113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</row>
    <row r="5" spans="2:15" s="142" customFormat="1" ht="20.25" customHeight="1" x14ac:dyDescent="0.2">
      <c r="B5" s="849" t="s">
        <v>120</v>
      </c>
      <c r="C5" s="849"/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849"/>
    </row>
    <row r="6" spans="2:15" s="34" customFormat="1" ht="20.25" customHeight="1" x14ac:dyDescent="0.2">
      <c r="B6" s="676"/>
      <c r="C6" s="676"/>
      <c r="D6" s="676"/>
      <c r="E6" s="676"/>
      <c r="F6" s="677"/>
      <c r="G6" s="676"/>
      <c r="H6" s="676"/>
      <c r="I6" s="676"/>
      <c r="J6" s="676"/>
      <c r="K6" s="676"/>
      <c r="L6" s="676"/>
      <c r="M6" s="676"/>
      <c r="N6" s="676"/>
    </row>
    <row r="7" spans="2:15" ht="13.5" thickBot="1" x14ac:dyDescent="0.25">
      <c r="B7" s="137"/>
      <c r="C7" s="137"/>
      <c r="D7" s="137"/>
      <c r="E7" s="143"/>
      <c r="F7" s="144"/>
      <c r="G7" s="137"/>
      <c r="H7" s="137"/>
      <c r="N7" s="143" t="s">
        <v>121</v>
      </c>
    </row>
    <row r="8" spans="2:15" ht="13.5" customHeight="1" thickTop="1" x14ac:dyDescent="0.2">
      <c r="B8" s="873" t="s">
        <v>71</v>
      </c>
      <c r="C8" s="870" t="s">
        <v>122</v>
      </c>
      <c r="D8" s="870" t="s">
        <v>123</v>
      </c>
      <c r="E8" s="870" t="s">
        <v>124</v>
      </c>
      <c r="F8" s="870" t="s">
        <v>125</v>
      </c>
      <c r="G8" s="870" t="s">
        <v>126</v>
      </c>
      <c r="H8" s="870" t="s">
        <v>127</v>
      </c>
      <c r="I8" s="867" t="s">
        <v>128</v>
      </c>
      <c r="J8" s="870" t="s">
        <v>129</v>
      </c>
      <c r="K8" s="870" t="s">
        <v>130</v>
      </c>
      <c r="L8" s="870" t="s">
        <v>131</v>
      </c>
      <c r="M8" s="867" t="s">
        <v>132</v>
      </c>
      <c r="N8" s="870" t="s">
        <v>133</v>
      </c>
    </row>
    <row r="9" spans="2:15" x14ac:dyDescent="0.2">
      <c r="B9" s="874"/>
      <c r="C9" s="871"/>
      <c r="D9" s="871"/>
      <c r="E9" s="871"/>
      <c r="F9" s="871"/>
      <c r="G9" s="871"/>
      <c r="H9" s="871"/>
      <c r="I9" s="868"/>
      <c r="J9" s="871"/>
      <c r="K9" s="871"/>
      <c r="L9" s="871"/>
      <c r="M9" s="868"/>
      <c r="N9" s="871"/>
    </row>
    <row r="10" spans="2:15" ht="36.75" customHeight="1" x14ac:dyDescent="0.2">
      <c r="B10" s="874"/>
      <c r="C10" s="872"/>
      <c r="D10" s="872"/>
      <c r="E10" s="872"/>
      <c r="F10" s="872"/>
      <c r="G10" s="872"/>
      <c r="H10" s="872"/>
      <c r="I10" s="869"/>
      <c r="J10" s="872"/>
      <c r="K10" s="872"/>
      <c r="L10" s="872"/>
      <c r="M10" s="869"/>
      <c r="N10" s="872"/>
    </row>
    <row r="11" spans="2:15" ht="27" x14ac:dyDescent="0.2">
      <c r="B11" s="875"/>
      <c r="C11" s="145" t="s">
        <v>42</v>
      </c>
      <c r="D11" s="145" t="s">
        <v>43</v>
      </c>
      <c r="E11" s="145" t="s">
        <v>44</v>
      </c>
      <c r="F11" s="145" t="s">
        <v>45</v>
      </c>
      <c r="G11" s="145" t="s">
        <v>46</v>
      </c>
      <c r="H11" s="145" t="s">
        <v>134</v>
      </c>
      <c r="I11" s="657" t="s">
        <v>135</v>
      </c>
      <c r="J11" s="145" t="s">
        <v>49</v>
      </c>
      <c r="K11" s="145" t="s">
        <v>136</v>
      </c>
      <c r="L11" s="145" t="s">
        <v>137</v>
      </c>
      <c r="M11" s="658" t="s">
        <v>138</v>
      </c>
      <c r="N11" s="145" t="s">
        <v>139</v>
      </c>
    </row>
    <row r="12" spans="2:15" x14ac:dyDescent="0.2">
      <c r="B12" s="9" t="s">
        <v>8</v>
      </c>
      <c r="C12" s="137">
        <v>1316533.732742239</v>
      </c>
      <c r="D12" s="137">
        <v>499170.28573799995</v>
      </c>
      <c r="E12" s="137">
        <v>853727.889081</v>
      </c>
      <c r="F12" s="137">
        <v>148667.16789016599</v>
      </c>
      <c r="G12" s="137">
        <v>53810.126990000004</v>
      </c>
      <c r="H12" s="137">
        <v>0</v>
      </c>
      <c r="I12" s="654">
        <v>2871909.2024414046</v>
      </c>
      <c r="J12" s="137">
        <v>7579572.4072399996</v>
      </c>
      <c r="K12" s="146">
        <v>5504418.0332783666</v>
      </c>
      <c r="L12" s="146">
        <v>2251513.8753073672</v>
      </c>
      <c r="M12" s="659">
        <v>15335504.315825734</v>
      </c>
      <c r="N12" s="146">
        <v>18207413.51826714</v>
      </c>
      <c r="O12" s="147"/>
    </row>
    <row r="13" spans="2:15" x14ac:dyDescent="0.2">
      <c r="B13" s="9" t="s">
        <v>10</v>
      </c>
      <c r="C13" s="137">
        <v>317491.17477157607</v>
      </c>
      <c r="D13" s="137">
        <v>139037.87274799999</v>
      </c>
      <c r="E13" s="137">
        <v>212215.71242599995</v>
      </c>
      <c r="F13" s="137">
        <v>78230.66922299999</v>
      </c>
      <c r="G13" s="137">
        <v>16336.81546</v>
      </c>
      <c r="H13" s="137">
        <v>0</v>
      </c>
      <c r="I13" s="655">
        <v>763312.24462857586</v>
      </c>
      <c r="J13" s="137">
        <v>1872515.5438399997</v>
      </c>
      <c r="K13" s="146">
        <v>1757983.7447971839</v>
      </c>
      <c r="L13" s="146">
        <v>837562.0509411525</v>
      </c>
      <c r="M13" s="659">
        <v>4468061.3395783361</v>
      </c>
      <c r="N13" s="146">
        <v>5231373.5842069117</v>
      </c>
      <c r="O13" s="147"/>
    </row>
    <row r="14" spans="2:15" x14ac:dyDescent="0.2">
      <c r="B14" s="9" t="s">
        <v>11</v>
      </c>
      <c r="C14" s="137">
        <v>1254478.269915211</v>
      </c>
      <c r="D14" s="137">
        <v>320444.59519399999</v>
      </c>
      <c r="E14" s="137">
        <v>543391.61834599997</v>
      </c>
      <c r="F14" s="137">
        <v>282037.44953744003</v>
      </c>
      <c r="G14" s="137">
        <v>32816.827130000005</v>
      </c>
      <c r="H14" s="137">
        <v>0</v>
      </c>
      <c r="I14" s="655">
        <v>2433168.7601226512</v>
      </c>
      <c r="J14" s="137">
        <v>4257426.9950900003</v>
      </c>
      <c r="K14" s="146">
        <v>4889218.7127356669</v>
      </c>
      <c r="L14" s="146">
        <v>2031472.9323350326</v>
      </c>
      <c r="M14" s="659">
        <v>11178118.6401607</v>
      </c>
      <c r="N14" s="146">
        <v>13611287.400283352</v>
      </c>
      <c r="O14" s="147"/>
    </row>
    <row r="15" spans="2:15" x14ac:dyDescent="0.2">
      <c r="B15" s="9" t="s">
        <v>12</v>
      </c>
      <c r="C15" s="137">
        <v>122769.35870187717</v>
      </c>
      <c r="D15" s="137">
        <v>95904.010691999982</v>
      </c>
      <c r="E15" s="137">
        <v>105164.18180399999</v>
      </c>
      <c r="F15" s="137">
        <v>42397.159395137998</v>
      </c>
      <c r="G15" s="137">
        <v>4511.4754600000006</v>
      </c>
      <c r="H15" s="137">
        <v>0</v>
      </c>
      <c r="I15" s="655">
        <v>370746.18605301512</v>
      </c>
      <c r="J15" s="137">
        <v>892876.6829400002</v>
      </c>
      <c r="K15" s="146">
        <v>712511.96850011672</v>
      </c>
      <c r="L15" s="146">
        <v>330726.64190604701</v>
      </c>
      <c r="M15" s="659">
        <v>1936115.293346164</v>
      </c>
      <c r="N15" s="146">
        <v>2306861.4793991791</v>
      </c>
      <c r="O15" s="147"/>
    </row>
    <row r="16" spans="2:15" x14ac:dyDescent="0.2">
      <c r="B16" s="9" t="s">
        <v>13</v>
      </c>
      <c r="C16" s="137">
        <v>172865.50601769765</v>
      </c>
      <c r="D16" s="137">
        <v>64475.358437999996</v>
      </c>
      <c r="E16" s="137">
        <v>29805.761553999997</v>
      </c>
      <c r="F16" s="137">
        <v>15113.055022591998</v>
      </c>
      <c r="G16" s="137">
        <v>4476.6142</v>
      </c>
      <c r="H16" s="137">
        <v>0</v>
      </c>
      <c r="I16" s="655">
        <v>286736.2952322897</v>
      </c>
      <c r="J16" s="137">
        <v>464092.26646999991</v>
      </c>
      <c r="K16" s="146">
        <v>426898.36791415024</v>
      </c>
      <c r="L16" s="146">
        <v>191242.27980080555</v>
      </c>
      <c r="M16" s="659">
        <v>1082232.9141849556</v>
      </c>
      <c r="N16" s="146">
        <v>1368969.2094172454</v>
      </c>
      <c r="O16" s="147"/>
    </row>
    <row r="17" spans="2:15" x14ac:dyDescent="0.2">
      <c r="B17" s="9" t="s">
        <v>14</v>
      </c>
      <c r="C17" s="137">
        <v>57584.675617649213</v>
      </c>
      <c r="D17" s="137">
        <v>23567.532300999999</v>
      </c>
      <c r="E17" s="137">
        <v>24174.269078999998</v>
      </c>
      <c r="F17" s="137">
        <v>5460.1061609999997</v>
      </c>
      <c r="G17" s="137">
        <v>1872.0723</v>
      </c>
      <c r="H17" s="137">
        <v>0</v>
      </c>
      <c r="I17" s="655">
        <v>112658.65545864921</v>
      </c>
      <c r="J17" s="137">
        <v>253957.71064</v>
      </c>
      <c r="K17" s="146">
        <v>216752.49263007962</v>
      </c>
      <c r="L17" s="146">
        <v>98892.495330345992</v>
      </c>
      <c r="M17" s="659">
        <v>569602.69860042562</v>
      </c>
      <c r="N17" s="146">
        <v>682261.35405907477</v>
      </c>
      <c r="O17" s="147"/>
    </row>
    <row r="18" spans="2:15" x14ac:dyDescent="0.2">
      <c r="B18" s="9" t="s">
        <v>15</v>
      </c>
      <c r="C18" s="137">
        <v>275314.31411772623</v>
      </c>
      <c r="D18" s="137">
        <v>36593.242058999997</v>
      </c>
      <c r="E18" s="137">
        <v>77411.670278999998</v>
      </c>
      <c r="F18" s="137">
        <v>18843.788353999997</v>
      </c>
      <c r="G18" s="137">
        <v>6611.3654599999991</v>
      </c>
      <c r="H18" s="137">
        <v>0</v>
      </c>
      <c r="I18" s="655">
        <v>414774.38026972627</v>
      </c>
      <c r="J18" s="137">
        <v>784550.25803999975</v>
      </c>
      <c r="K18" s="146">
        <v>828611.14882818866</v>
      </c>
      <c r="L18" s="146">
        <v>467512.50251110853</v>
      </c>
      <c r="M18" s="659">
        <v>2080673.9093792969</v>
      </c>
      <c r="N18" s="146">
        <v>2495448.2896490232</v>
      </c>
      <c r="O18" s="147"/>
    </row>
    <row r="19" spans="2:15" x14ac:dyDescent="0.2">
      <c r="B19" s="9" t="s">
        <v>16</v>
      </c>
      <c r="C19" s="137">
        <v>954866.57444216846</v>
      </c>
      <c r="D19" s="137">
        <v>309958.47783399996</v>
      </c>
      <c r="E19" s="137">
        <v>625178.30145499995</v>
      </c>
      <c r="F19" s="137">
        <v>74394.328496999995</v>
      </c>
      <c r="G19" s="137">
        <v>29318.304120000001</v>
      </c>
      <c r="H19" s="137">
        <v>0</v>
      </c>
      <c r="I19" s="655">
        <v>1993715.9863481685</v>
      </c>
      <c r="J19" s="137">
        <v>3279654.8983699996</v>
      </c>
      <c r="K19" s="146">
        <v>3217141.4969255161</v>
      </c>
      <c r="L19" s="146">
        <v>1417144.7115084757</v>
      </c>
      <c r="M19" s="659">
        <v>7913941.1068039909</v>
      </c>
      <c r="N19" s="146">
        <v>9907657.0931521598</v>
      </c>
      <c r="O19" s="147"/>
    </row>
    <row r="20" spans="2:15" x14ac:dyDescent="0.2">
      <c r="B20" s="9" t="s">
        <v>17</v>
      </c>
      <c r="C20" s="137">
        <v>237369.40504294299</v>
      </c>
      <c r="D20" s="137">
        <v>115987.54552499999</v>
      </c>
      <c r="E20" s="137">
        <v>176823.03900899997</v>
      </c>
      <c r="F20" s="137">
        <v>35225.043317999996</v>
      </c>
      <c r="G20" s="137">
        <v>5807.0459099999998</v>
      </c>
      <c r="H20" s="137">
        <v>0</v>
      </c>
      <c r="I20" s="655">
        <v>571212.07880494301</v>
      </c>
      <c r="J20" s="137">
        <v>1128930.6133200002</v>
      </c>
      <c r="K20" s="146">
        <v>918151.0083988437</v>
      </c>
      <c r="L20" s="146">
        <v>499042.61859103566</v>
      </c>
      <c r="M20" s="659">
        <v>2546124.2403098796</v>
      </c>
      <c r="N20" s="146">
        <v>3117336.3191148229</v>
      </c>
      <c r="O20" s="147"/>
    </row>
    <row r="21" spans="2:15" x14ac:dyDescent="0.2">
      <c r="B21" s="9" t="s">
        <v>18</v>
      </c>
      <c r="C21" s="137">
        <v>340001.23117064167</v>
      </c>
      <c r="D21" s="137">
        <v>108711.829107</v>
      </c>
      <c r="E21" s="137">
        <v>87926.190798999989</v>
      </c>
      <c r="F21" s="137">
        <v>51116.282025999993</v>
      </c>
      <c r="G21" s="137">
        <v>7507.0127399999992</v>
      </c>
      <c r="H21" s="137">
        <v>0</v>
      </c>
      <c r="I21" s="655">
        <v>595262.54584264162</v>
      </c>
      <c r="J21" s="137">
        <v>1108269.37527</v>
      </c>
      <c r="K21" s="146">
        <v>1222441.0404286871</v>
      </c>
      <c r="L21" s="146">
        <v>674724.67939389939</v>
      </c>
      <c r="M21" s="659">
        <v>3005435.0950925862</v>
      </c>
      <c r="N21" s="146">
        <v>3600697.6409352277</v>
      </c>
      <c r="O21" s="147"/>
    </row>
    <row r="22" spans="2:15" x14ac:dyDescent="0.2">
      <c r="B22" s="9" t="s">
        <v>19</v>
      </c>
      <c r="C22" s="137">
        <v>215552.4291295353</v>
      </c>
      <c r="D22" s="137">
        <v>96400.510277999987</v>
      </c>
      <c r="E22" s="137">
        <v>192756.02830399998</v>
      </c>
      <c r="F22" s="137">
        <v>41654.178586233997</v>
      </c>
      <c r="G22" s="137">
        <v>0</v>
      </c>
      <c r="H22" s="137">
        <v>0</v>
      </c>
      <c r="I22" s="655">
        <v>546363.14629776927</v>
      </c>
      <c r="J22" s="137">
        <v>1196806.6473900001</v>
      </c>
      <c r="K22" s="146">
        <v>0</v>
      </c>
      <c r="L22" s="146">
        <v>76440.488447167154</v>
      </c>
      <c r="M22" s="659">
        <v>1273247.1358371673</v>
      </c>
      <c r="N22" s="146">
        <v>1819610.2821349367</v>
      </c>
      <c r="O22" s="147"/>
    </row>
    <row r="23" spans="2:15" x14ac:dyDescent="0.2">
      <c r="B23" s="9" t="s">
        <v>20</v>
      </c>
      <c r="C23" s="137">
        <v>118825.46377059667</v>
      </c>
      <c r="D23" s="137">
        <v>59260.754372999996</v>
      </c>
      <c r="E23" s="137">
        <v>47792.237570999991</v>
      </c>
      <c r="F23" s="137">
        <v>31134.113542999996</v>
      </c>
      <c r="G23" s="137">
        <v>3289.3819700000008</v>
      </c>
      <c r="H23" s="137">
        <v>0</v>
      </c>
      <c r="I23" s="655">
        <v>260301.95122759664</v>
      </c>
      <c r="J23" s="137">
        <v>508316.00347000005</v>
      </c>
      <c r="K23" s="146">
        <v>592276.41993572703</v>
      </c>
      <c r="L23" s="146">
        <v>328806.86749249534</v>
      </c>
      <c r="M23" s="659">
        <v>1429399.2908982225</v>
      </c>
      <c r="N23" s="146">
        <v>1689701.2421258192</v>
      </c>
      <c r="O23" s="147"/>
    </row>
    <row r="24" spans="2:15" x14ac:dyDescent="0.2">
      <c r="B24" s="9" t="s">
        <v>21</v>
      </c>
      <c r="C24" s="137">
        <v>266246.50224516157</v>
      </c>
      <c r="D24" s="137">
        <v>67959.314741999988</v>
      </c>
      <c r="E24" s="137">
        <v>79902.452463999987</v>
      </c>
      <c r="F24" s="137">
        <v>21296.375451336</v>
      </c>
      <c r="G24" s="137">
        <v>18261.060850000002</v>
      </c>
      <c r="H24" s="137">
        <v>0</v>
      </c>
      <c r="I24" s="655">
        <v>453665.70575249748</v>
      </c>
      <c r="J24" s="137">
        <v>883513.03260000004</v>
      </c>
      <c r="K24" s="146">
        <v>993309.49614874762</v>
      </c>
      <c r="L24" s="146">
        <v>384163.66212472349</v>
      </c>
      <c r="M24" s="659">
        <v>2260986.1908734711</v>
      </c>
      <c r="N24" s="146">
        <v>2714651.8966259686</v>
      </c>
      <c r="O24" s="147"/>
    </row>
    <row r="25" spans="2:15" x14ac:dyDescent="0.2">
      <c r="B25" s="9" t="s">
        <v>22</v>
      </c>
      <c r="C25" s="137">
        <v>1404112.9145872423</v>
      </c>
      <c r="D25" s="137">
        <v>523980.16814099997</v>
      </c>
      <c r="E25" s="137">
        <v>458245.63381599996</v>
      </c>
      <c r="F25" s="137">
        <v>181038.62366699998</v>
      </c>
      <c r="G25" s="137">
        <v>94066.587029999981</v>
      </c>
      <c r="H25" s="137">
        <v>0</v>
      </c>
      <c r="I25" s="655">
        <v>2661443.927241242</v>
      </c>
      <c r="J25" s="137">
        <v>8915309.0827099998</v>
      </c>
      <c r="K25" s="146">
        <v>5144588.2628234513</v>
      </c>
      <c r="L25" s="146">
        <v>1547050.9337842942</v>
      </c>
      <c r="M25" s="659">
        <v>15606948.279317746</v>
      </c>
      <c r="N25" s="146">
        <v>18268392.206558987</v>
      </c>
      <c r="O25" s="147"/>
    </row>
    <row r="26" spans="2:15" x14ac:dyDescent="0.2">
      <c r="B26" s="9" t="s">
        <v>23</v>
      </c>
      <c r="C26" s="137">
        <v>319384.48705409287</v>
      </c>
      <c r="D26" s="137">
        <v>171139.99891499997</v>
      </c>
      <c r="E26" s="137">
        <v>202900.55650099996</v>
      </c>
      <c r="F26" s="137">
        <v>97013.087990906992</v>
      </c>
      <c r="G26" s="137">
        <v>10223.751009999998</v>
      </c>
      <c r="H26" s="137">
        <v>0</v>
      </c>
      <c r="I26" s="655">
        <v>800661.8814709998</v>
      </c>
      <c r="J26" s="137">
        <v>1810387.9873300001</v>
      </c>
      <c r="K26" s="146">
        <v>1662668.9230952775</v>
      </c>
      <c r="L26" s="146">
        <v>839244.89977413858</v>
      </c>
      <c r="M26" s="659">
        <v>4312301.8101994162</v>
      </c>
      <c r="N26" s="146">
        <v>5112963.6916704159</v>
      </c>
      <c r="O26" s="147"/>
    </row>
    <row r="27" spans="2:15" ht="21" customHeight="1" thickBot="1" x14ac:dyDescent="0.25">
      <c r="B27" s="79" t="s">
        <v>6</v>
      </c>
      <c r="C27" s="148">
        <v>7373396.0393263577</v>
      </c>
      <c r="D27" s="148">
        <v>2632591.4960850002</v>
      </c>
      <c r="E27" s="148">
        <v>3717415.5424879994</v>
      </c>
      <c r="F27" s="148">
        <v>1123621.4286628128</v>
      </c>
      <c r="G27" s="148">
        <v>288908.44062999997</v>
      </c>
      <c r="H27" s="148">
        <v>0</v>
      </c>
      <c r="I27" s="656">
        <v>15135932.947192172</v>
      </c>
      <c r="J27" s="148">
        <v>34936179.504720002</v>
      </c>
      <c r="K27" s="148">
        <v>28086971.116439998</v>
      </c>
      <c r="L27" s="148">
        <v>11975541.639248088</v>
      </c>
      <c r="M27" s="656">
        <v>74998692.260408089</v>
      </c>
      <c r="N27" s="148">
        <v>90134625.207600266</v>
      </c>
      <c r="O27" s="147"/>
    </row>
    <row r="28" spans="2:15" ht="20.100000000000001" customHeight="1" thickTop="1" x14ac:dyDescent="0.2">
      <c r="B28" s="876" t="s">
        <v>54</v>
      </c>
      <c r="C28" s="876"/>
      <c r="D28" s="876"/>
      <c r="E28" s="876"/>
      <c r="F28" s="876"/>
      <c r="G28" s="149"/>
      <c r="H28" s="150"/>
      <c r="I28" s="151"/>
    </row>
    <row r="29" spans="2:15" x14ac:dyDescent="0.2">
      <c r="B29" s="137"/>
      <c r="C29" s="137"/>
      <c r="D29" s="137"/>
      <c r="E29" s="137"/>
      <c r="F29" s="137"/>
      <c r="G29" s="152"/>
      <c r="H29" s="152"/>
      <c r="I29" s="152"/>
      <c r="N29" s="153"/>
    </row>
    <row r="30" spans="2:15" x14ac:dyDescent="0.2">
      <c r="B30" s="137"/>
      <c r="C30" s="154"/>
      <c r="D30" s="154"/>
      <c r="E30" s="154"/>
      <c r="F30" s="154"/>
      <c r="G30" s="137"/>
      <c r="H30" s="137"/>
      <c r="I30" s="137"/>
      <c r="M30" s="153"/>
    </row>
    <row r="31" spans="2:15" x14ac:dyDescent="0.2">
      <c r="B31" s="137"/>
      <c r="C31" s="152"/>
      <c r="D31" s="152"/>
      <c r="E31" s="152"/>
      <c r="F31" s="155"/>
      <c r="G31" s="137"/>
      <c r="H31" s="137"/>
      <c r="I31" s="137"/>
    </row>
    <row r="32" spans="2:15" x14ac:dyDescent="0.2">
      <c r="B32" s="137"/>
      <c r="C32" s="156"/>
      <c r="D32" s="157"/>
      <c r="E32" s="157"/>
      <c r="F32" s="157"/>
      <c r="G32" s="137"/>
      <c r="H32" s="137"/>
      <c r="I32" s="137"/>
    </row>
    <row r="33" spans="2:9" x14ac:dyDescent="0.2">
      <c r="B33" s="137"/>
      <c r="C33" s="156"/>
      <c r="D33" s="157"/>
      <c r="E33" s="157"/>
      <c r="F33" s="157"/>
      <c r="G33" s="137"/>
      <c r="H33" s="137"/>
      <c r="I33" s="137"/>
    </row>
    <row r="34" spans="2:9" x14ac:dyDescent="0.2">
      <c r="B34" s="137"/>
      <c r="C34" s="156"/>
      <c r="D34" s="157"/>
      <c r="E34" s="157"/>
      <c r="F34" s="157"/>
      <c r="G34" s="137"/>
      <c r="H34" s="137"/>
      <c r="I34" s="137"/>
    </row>
    <row r="35" spans="2:9" x14ac:dyDescent="0.2">
      <c r="B35" s="137"/>
      <c r="C35" s="156"/>
      <c r="D35" s="158"/>
      <c r="E35" s="158"/>
      <c r="F35" s="159"/>
      <c r="G35" s="137"/>
      <c r="H35" s="137"/>
      <c r="I35" s="137"/>
    </row>
    <row r="36" spans="2:9" x14ac:dyDescent="0.2">
      <c r="B36" s="137"/>
      <c r="C36" s="160"/>
      <c r="D36" s="161"/>
      <c r="E36" s="162"/>
      <c r="F36" s="162"/>
      <c r="G36" s="137"/>
      <c r="H36" s="137"/>
      <c r="I36" s="137"/>
    </row>
    <row r="37" spans="2:9" x14ac:dyDescent="0.2">
      <c r="B37" s="137"/>
      <c r="C37" s="160"/>
      <c r="D37" s="152"/>
      <c r="E37" s="163"/>
      <c r="F37" s="163"/>
      <c r="G37" s="137"/>
      <c r="H37" s="137"/>
      <c r="I37" s="137"/>
    </row>
    <row r="38" spans="2:9" x14ac:dyDescent="0.2">
      <c r="B38" s="137"/>
      <c r="C38" s="160"/>
      <c r="D38" s="152"/>
      <c r="E38" s="163"/>
      <c r="F38" s="163"/>
      <c r="G38" s="137"/>
      <c r="H38" s="137"/>
      <c r="I38" s="137"/>
    </row>
    <row r="39" spans="2:9" x14ac:dyDescent="0.2">
      <c r="B39" s="137"/>
      <c r="C39" s="160"/>
      <c r="D39" s="152"/>
      <c r="E39" s="163"/>
      <c r="F39" s="163"/>
      <c r="G39" s="137"/>
      <c r="H39" s="137"/>
      <c r="I39" s="137"/>
    </row>
    <row r="40" spans="2:9" x14ac:dyDescent="0.2">
      <c r="B40" s="137"/>
      <c r="C40" s="160"/>
      <c r="D40" s="152"/>
      <c r="E40" s="163"/>
      <c r="F40" s="163"/>
      <c r="G40" s="137"/>
      <c r="H40" s="137"/>
      <c r="I40" s="137"/>
    </row>
    <row r="41" spans="2:9" x14ac:dyDescent="0.2">
      <c r="B41" s="137"/>
      <c r="C41" s="160"/>
      <c r="D41" s="152"/>
      <c r="E41" s="163"/>
      <c r="F41" s="163"/>
      <c r="G41" s="137"/>
      <c r="H41" s="137"/>
      <c r="I41" s="137"/>
    </row>
    <row r="42" spans="2:9" x14ac:dyDescent="0.2">
      <c r="B42" s="137"/>
      <c r="C42" s="160"/>
      <c r="D42" s="152"/>
      <c r="E42" s="163"/>
      <c r="F42" s="163"/>
      <c r="G42" s="137"/>
      <c r="H42" s="137"/>
      <c r="I42" s="137"/>
    </row>
    <row r="43" spans="2:9" x14ac:dyDescent="0.2">
      <c r="B43" s="137"/>
      <c r="C43" s="160"/>
      <c r="D43" s="152"/>
      <c r="E43" s="163"/>
      <c r="F43" s="163"/>
      <c r="G43" s="137"/>
      <c r="H43" s="137"/>
      <c r="I43" s="137"/>
    </row>
    <row r="44" spans="2:9" x14ac:dyDescent="0.2">
      <c r="B44" s="137"/>
      <c r="C44" s="160"/>
      <c r="D44" s="152"/>
      <c r="E44" s="163"/>
      <c r="F44" s="163"/>
      <c r="G44" s="137"/>
      <c r="H44" s="137"/>
      <c r="I44" s="137"/>
    </row>
    <row r="45" spans="2:9" x14ac:dyDescent="0.2">
      <c r="B45" s="137"/>
      <c r="C45" s="160"/>
      <c r="D45" s="152"/>
      <c r="E45" s="163"/>
      <c r="F45" s="163"/>
      <c r="G45" s="137"/>
      <c r="H45" s="137"/>
      <c r="I45" s="137"/>
    </row>
    <row r="46" spans="2:9" x14ac:dyDescent="0.2">
      <c r="B46" s="137"/>
      <c r="C46" s="160"/>
      <c r="D46" s="152"/>
      <c r="E46" s="163"/>
      <c r="F46" s="163"/>
      <c r="G46" s="137"/>
      <c r="H46" s="137"/>
      <c r="I46" s="137"/>
    </row>
    <row r="47" spans="2:9" x14ac:dyDescent="0.2">
      <c r="B47" s="137"/>
      <c r="C47" s="160"/>
      <c r="D47" s="152"/>
      <c r="E47" s="163"/>
      <c r="F47" s="163"/>
      <c r="G47" s="137"/>
      <c r="H47" s="137"/>
      <c r="I47" s="137"/>
    </row>
    <row r="48" spans="2:9" x14ac:dyDescent="0.2">
      <c r="B48" s="137"/>
      <c r="C48" s="160"/>
      <c r="D48" s="152"/>
      <c r="E48" s="163"/>
      <c r="F48" s="163"/>
      <c r="G48" s="137"/>
      <c r="H48" s="137"/>
      <c r="I48" s="137"/>
    </row>
    <row r="49" spans="2:9" x14ac:dyDescent="0.2">
      <c r="B49" s="137"/>
      <c r="C49" s="160"/>
      <c r="D49" s="152"/>
      <c r="E49" s="163"/>
      <c r="F49" s="163"/>
      <c r="G49" s="137"/>
      <c r="H49" s="137"/>
      <c r="I49" s="137"/>
    </row>
    <row r="50" spans="2:9" x14ac:dyDescent="0.2">
      <c r="B50" s="137"/>
      <c r="C50" s="160"/>
      <c r="D50" s="152"/>
      <c r="E50" s="163"/>
      <c r="F50" s="163"/>
      <c r="G50" s="137"/>
      <c r="H50" s="137"/>
      <c r="I50" s="137"/>
    </row>
    <row r="51" spans="2:9" x14ac:dyDescent="0.2">
      <c r="B51" s="137"/>
      <c r="C51" s="164"/>
      <c r="D51" s="165"/>
      <c r="E51" s="165"/>
      <c r="F51" s="165"/>
      <c r="G51" s="137"/>
      <c r="H51" s="137"/>
      <c r="I51" s="137"/>
    </row>
    <row r="52" spans="2:9" x14ac:dyDescent="0.2">
      <c r="B52" s="137"/>
      <c r="C52" s="164"/>
      <c r="D52" s="165"/>
      <c r="E52" s="165"/>
      <c r="F52" s="165"/>
      <c r="G52" s="137"/>
      <c r="H52" s="137"/>
      <c r="I52" s="137"/>
    </row>
    <row r="53" spans="2:9" x14ac:dyDescent="0.2">
      <c r="B53" s="161"/>
      <c r="C53" s="166"/>
      <c r="D53" s="167"/>
      <c r="E53" s="168"/>
      <c r="F53" s="169"/>
      <c r="G53" s="170"/>
      <c r="H53" s="170"/>
      <c r="I53" s="170"/>
    </row>
    <row r="54" spans="2:9" x14ac:dyDescent="0.2">
      <c r="B54" s="161"/>
      <c r="C54" s="166"/>
      <c r="D54" s="167"/>
      <c r="E54" s="168"/>
      <c r="F54" s="169"/>
      <c r="G54" s="170"/>
      <c r="H54" s="170"/>
      <c r="I54" s="170"/>
    </row>
    <row r="55" spans="2:9" x14ac:dyDescent="0.2">
      <c r="B55" s="161"/>
      <c r="C55" s="166"/>
      <c r="D55" s="167"/>
      <c r="E55" s="168"/>
      <c r="F55" s="169"/>
      <c r="G55" s="170"/>
      <c r="H55" s="170"/>
      <c r="I55" s="170"/>
    </row>
    <row r="56" spans="2:9" x14ac:dyDescent="0.2">
      <c r="B56" s="161"/>
      <c r="C56" s="166"/>
      <c r="D56" s="166"/>
      <c r="E56" s="168"/>
      <c r="F56" s="171"/>
      <c r="G56" s="170"/>
      <c r="H56" s="170"/>
      <c r="I56" s="170"/>
    </row>
    <row r="57" spans="2:9" x14ac:dyDescent="0.2">
      <c r="B57" s="161"/>
      <c r="C57" s="172"/>
      <c r="D57" s="172"/>
      <c r="E57" s="172"/>
      <c r="F57" s="169"/>
      <c r="G57" s="170"/>
      <c r="H57" s="170"/>
      <c r="I57" s="170"/>
    </row>
    <row r="58" spans="2:9" ht="26.25" customHeight="1" x14ac:dyDescent="0.2">
      <c r="B58" s="161"/>
      <c r="C58" s="172"/>
      <c r="D58" s="172"/>
      <c r="E58" s="172"/>
      <c r="F58" s="169"/>
      <c r="G58" s="170"/>
      <c r="H58" s="170"/>
      <c r="I58" s="170"/>
    </row>
    <row r="59" spans="2:9" x14ac:dyDescent="0.2">
      <c r="B59" s="164"/>
      <c r="C59" s="165"/>
      <c r="D59" s="165"/>
      <c r="E59" s="165"/>
      <c r="F59" s="152"/>
      <c r="G59" s="137"/>
      <c r="H59" s="137"/>
      <c r="I59" s="137"/>
    </row>
    <row r="60" spans="2:9" x14ac:dyDescent="0.2">
      <c r="B60" s="137"/>
      <c r="C60" s="137"/>
      <c r="D60" s="137"/>
      <c r="E60" s="137"/>
      <c r="F60" s="137"/>
      <c r="G60" s="137"/>
      <c r="H60" s="137"/>
      <c r="I60" s="137"/>
    </row>
    <row r="61" spans="2:9" s="34" customFormat="1" x14ac:dyDescent="0.2">
      <c r="B61" s="173"/>
      <c r="C61" s="174"/>
      <c r="D61" s="174"/>
      <c r="E61" s="174"/>
      <c r="F61" s="174"/>
      <c r="G61" s="174"/>
      <c r="H61" s="174"/>
      <c r="I61" s="152"/>
    </row>
    <row r="62" spans="2:9" s="34" customFormat="1" x14ac:dyDescent="0.2">
      <c r="B62" s="152"/>
      <c r="C62" s="152"/>
      <c r="D62" s="152"/>
      <c r="E62" s="152"/>
      <c r="F62" s="152"/>
      <c r="G62" s="152"/>
      <c r="H62" s="152"/>
      <c r="I62" s="152"/>
    </row>
    <row r="63" spans="2:9" s="34" customFormat="1" x14ac:dyDescent="0.2">
      <c r="B63" s="160"/>
      <c r="C63" s="160"/>
      <c r="D63" s="160"/>
      <c r="E63" s="160"/>
      <c r="F63" s="152"/>
      <c r="G63" s="152"/>
      <c r="H63" s="175"/>
      <c r="I63" s="152"/>
    </row>
    <row r="64" spans="2:9" s="34" customFormat="1" x14ac:dyDescent="0.2">
      <c r="B64" s="156"/>
      <c r="C64" s="157"/>
      <c r="D64" s="157"/>
      <c r="E64" s="157"/>
      <c r="F64" s="157"/>
      <c r="G64" s="157"/>
      <c r="H64" s="157"/>
      <c r="I64" s="152"/>
    </row>
    <row r="65" spans="2:9" s="34" customFormat="1" x14ac:dyDescent="0.2">
      <c r="B65" s="156"/>
      <c r="C65" s="157"/>
      <c r="D65" s="157"/>
      <c r="E65" s="157"/>
      <c r="F65" s="157"/>
      <c r="G65" s="157"/>
      <c r="H65" s="157"/>
      <c r="I65" s="152"/>
    </row>
    <row r="66" spans="2:9" s="34" customFormat="1" x14ac:dyDescent="0.2">
      <c r="B66" s="156"/>
      <c r="C66" s="176"/>
      <c r="D66" s="177"/>
      <c r="E66" s="159"/>
      <c r="F66" s="177"/>
      <c r="G66" s="176"/>
      <c r="H66" s="177"/>
      <c r="I66" s="152"/>
    </row>
    <row r="67" spans="2:9" s="34" customFormat="1" x14ac:dyDescent="0.2">
      <c r="B67" s="160"/>
      <c r="C67" s="152"/>
      <c r="D67" s="152"/>
      <c r="E67" s="152"/>
      <c r="F67" s="152"/>
      <c r="G67" s="152"/>
      <c r="H67" s="152"/>
      <c r="I67" s="152"/>
    </row>
    <row r="68" spans="2:9" s="34" customFormat="1" x14ac:dyDescent="0.2">
      <c r="B68" s="160"/>
      <c r="C68" s="152"/>
      <c r="D68" s="152"/>
      <c r="E68" s="152"/>
      <c r="F68" s="152"/>
      <c r="G68" s="152"/>
      <c r="H68" s="152"/>
      <c r="I68" s="152"/>
    </row>
    <row r="69" spans="2:9" s="34" customFormat="1" x14ac:dyDescent="0.2">
      <c r="B69" s="160"/>
      <c r="C69" s="152"/>
      <c r="D69" s="152"/>
      <c r="E69" s="152"/>
      <c r="F69" s="152"/>
      <c r="G69" s="152"/>
      <c r="H69" s="152"/>
      <c r="I69" s="152"/>
    </row>
    <row r="70" spans="2:9" s="34" customFormat="1" x14ac:dyDescent="0.2">
      <c r="B70" s="160"/>
      <c r="C70" s="152"/>
      <c r="D70" s="152"/>
      <c r="E70" s="152"/>
      <c r="F70" s="152"/>
      <c r="G70" s="152"/>
      <c r="H70" s="152"/>
      <c r="I70" s="152"/>
    </row>
    <row r="71" spans="2:9" s="34" customFormat="1" x14ac:dyDescent="0.2">
      <c r="B71" s="160"/>
      <c r="C71" s="152"/>
      <c r="D71" s="152"/>
      <c r="E71" s="152"/>
      <c r="F71" s="152"/>
      <c r="G71" s="152"/>
      <c r="H71" s="152"/>
      <c r="I71" s="152"/>
    </row>
    <row r="72" spans="2:9" s="34" customFormat="1" x14ac:dyDescent="0.2">
      <c r="B72" s="160"/>
      <c r="C72" s="152"/>
      <c r="D72" s="152"/>
      <c r="E72" s="152"/>
      <c r="F72" s="152"/>
      <c r="G72" s="152"/>
      <c r="H72" s="152"/>
      <c r="I72" s="152"/>
    </row>
    <row r="73" spans="2:9" s="34" customFormat="1" x14ac:dyDescent="0.2">
      <c r="B73" s="160"/>
      <c r="C73" s="152"/>
      <c r="D73" s="152"/>
      <c r="E73" s="152"/>
      <c r="F73" s="152"/>
      <c r="G73" s="152"/>
      <c r="H73" s="152"/>
      <c r="I73" s="152"/>
    </row>
    <row r="74" spans="2:9" s="34" customFormat="1" x14ac:dyDescent="0.2">
      <c r="B74" s="160"/>
      <c r="C74" s="152"/>
      <c r="D74" s="152"/>
      <c r="E74" s="152"/>
      <c r="F74" s="152"/>
      <c r="G74" s="152"/>
      <c r="H74" s="152"/>
      <c r="I74" s="152"/>
    </row>
    <row r="75" spans="2:9" s="34" customFormat="1" x14ac:dyDescent="0.2">
      <c r="B75" s="160"/>
      <c r="C75" s="152"/>
      <c r="D75" s="152"/>
      <c r="E75" s="152"/>
      <c r="F75" s="152"/>
      <c r="G75" s="152"/>
      <c r="H75" s="152"/>
      <c r="I75" s="152"/>
    </row>
    <row r="76" spans="2:9" s="34" customFormat="1" x14ac:dyDescent="0.2">
      <c r="B76" s="160"/>
      <c r="C76" s="152"/>
      <c r="D76" s="152"/>
      <c r="E76" s="152"/>
      <c r="F76" s="152"/>
      <c r="G76" s="152"/>
      <c r="H76" s="152"/>
      <c r="I76" s="152"/>
    </row>
    <row r="77" spans="2:9" s="34" customFormat="1" x14ac:dyDescent="0.2">
      <c r="B77" s="160"/>
      <c r="C77" s="152"/>
      <c r="D77" s="152"/>
      <c r="E77" s="152"/>
      <c r="F77" s="152"/>
      <c r="G77" s="152"/>
      <c r="H77" s="152"/>
      <c r="I77" s="152"/>
    </row>
    <row r="78" spans="2:9" s="34" customFormat="1" x14ac:dyDescent="0.2">
      <c r="B78" s="160"/>
      <c r="C78" s="152"/>
      <c r="D78" s="152"/>
      <c r="E78" s="152"/>
      <c r="F78" s="152"/>
      <c r="G78" s="152"/>
      <c r="H78" s="152"/>
      <c r="I78" s="152"/>
    </row>
    <row r="79" spans="2:9" s="34" customFormat="1" x14ac:dyDescent="0.2">
      <c r="B79" s="160"/>
      <c r="C79" s="152"/>
      <c r="D79" s="152"/>
      <c r="E79" s="152"/>
      <c r="F79" s="152"/>
      <c r="G79" s="152"/>
      <c r="H79" s="152"/>
      <c r="I79" s="152"/>
    </row>
    <row r="80" spans="2:9" s="34" customFormat="1" x14ac:dyDescent="0.2">
      <c r="B80" s="160"/>
      <c r="C80" s="152"/>
      <c r="D80" s="152"/>
      <c r="E80" s="152"/>
      <c r="F80" s="152"/>
      <c r="G80" s="152"/>
      <c r="H80" s="152"/>
      <c r="I80" s="152"/>
    </row>
    <row r="81" spans="2:9" s="34" customFormat="1" x14ac:dyDescent="0.2">
      <c r="B81" s="160"/>
      <c r="C81" s="152"/>
      <c r="D81" s="152"/>
      <c r="E81" s="152"/>
      <c r="F81" s="152"/>
      <c r="G81" s="152"/>
      <c r="H81" s="152"/>
      <c r="I81" s="152"/>
    </row>
    <row r="82" spans="2:9" s="34" customFormat="1" x14ac:dyDescent="0.2">
      <c r="B82" s="164"/>
      <c r="C82" s="165"/>
      <c r="D82" s="165"/>
      <c r="E82" s="165"/>
      <c r="F82" s="165"/>
      <c r="G82" s="165"/>
      <c r="H82" s="178"/>
      <c r="I82" s="152"/>
    </row>
    <row r="83" spans="2:9" s="34" customFormat="1" x14ac:dyDescent="0.2"/>
  </sheetData>
  <sheetProtection password="D13E" sheet="1" objects="1" scenarios="1"/>
  <mergeCells count="17">
    <mergeCell ref="B28:F28"/>
    <mergeCell ref="I8:I10"/>
    <mergeCell ref="J8:J10"/>
    <mergeCell ref="K8:K10"/>
    <mergeCell ref="L8:L10"/>
    <mergeCell ref="M8:M10"/>
    <mergeCell ref="N8:N10"/>
    <mergeCell ref="B3:N3"/>
    <mergeCell ref="B4:N4"/>
    <mergeCell ref="B5:N5"/>
    <mergeCell ref="B8:B11"/>
    <mergeCell ref="C8:C10"/>
    <mergeCell ref="D8:D10"/>
    <mergeCell ref="E8:E10"/>
    <mergeCell ref="F8:F10"/>
    <mergeCell ref="G8:G10"/>
    <mergeCell ref="H8:H10"/>
  </mergeCells>
  <printOptions horizontalCentered="1"/>
  <pageMargins left="0.51" right="0.46" top="0.78740157480314965" bottom="0.39370078740157483" header="0" footer="0"/>
  <pageSetup paperSize="9" scale="94" orientation="landscape" r:id="rId1"/>
  <headerFooter alignWithMargins="0"/>
  <ignoredErrors>
    <ignoredError sqref="C11:N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4"/>
  <sheetViews>
    <sheetView showGridLines="0" zoomScaleNormal="100" zoomScaleSheetLayoutView="100" workbookViewId="0">
      <selection activeCell="A5" sqref="A5"/>
    </sheetView>
  </sheetViews>
  <sheetFormatPr baseColWidth="10" defaultRowHeight="12.75" x14ac:dyDescent="0.2"/>
  <cols>
    <col min="1" max="1" width="4" style="668" customWidth="1"/>
    <col min="2" max="2" width="23.140625" customWidth="1"/>
    <col min="3" max="3" width="20.5703125" customWidth="1"/>
    <col min="4" max="5" width="19.42578125" customWidth="1"/>
    <col min="6" max="6" width="16" customWidth="1"/>
    <col min="7" max="7" width="12.7109375" bestFit="1" customWidth="1"/>
    <col min="12" max="12" width="13" customWidth="1"/>
    <col min="13" max="13" width="14.140625" customWidth="1"/>
  </cols>
  <sheetData>
    <row r="1" spans="2:16" s="668" customFormat="1" x14ac:dyDescent="0.2"/>
    <row r="2" spans="2:16" s="668" customFormat="1" x14ac:dyDescent="0.2"/>
    <row r="3" spans="2:16" x14ac:dyDescent="0.2">
      <c r="B3" s="849" t="s">
        <v>112</v>
      </c>
      <c r="C3" s="849"/>
      <c r="D3" s="849"/>
      <c r="E3" s="849"/>
      <c r="F3" s="179"/>
    </row>
    <row r="4" spans="2:16" ht="26.25" customHeight="1" x14ac:dyDescent="0.2">
      <c r="B4" s="864" t="s">
        <v>113</v>
      </c>
      <c r="C4" s="864"/>
      <c r="D4" s="864"/>
      <c r="E4" s="864"/>
      <c r="F4" s="180"/>
    </row>
    <row r="5" spans="2:16" ht="26.25" customHeight="1" x14ac:dyDescent="0.2">
      <c r="B5" s="849" t="s">
        <v>140</v>
      </c>
      <c r="C5" s="849"/>
      <c r="D5" s="849"/>
      <c r="E5" s="849"/>
      <c r="F5" s="179"/>
    </row>
    <row r="6" spans="2:16" ht="13.5" thickBot="1" x14ac:dyDescent="0.25">
      <c r="E6" s="143" t="s">
        <v>121</v>
      </c>
    </row>
    <row r="7" spans="2:16" ht="14.1" customHeight="1" thickTop="1" x14ac:dyDescent="0.2">
      <c r="B7" s="873" t="s">
        <v>71</v>
      </c>
      <c r="C7" s="870" t="s">
        <v>128</v>
      </c>
      <c r="D7" s="870" t="s">
        <v>132</v>
      </c>
      <c r="E7" s="870" t="s">
        <v>141</v>
      </c>
    </row>
    <row r="8" spans="2:16" x14ac:dyDescent="0.2">
      <c r="B8" s="874"/>
      <c r="C8" s="871"/>
      <c r="D8" s="871"/>
      <c r="E8" s="871"/>
    </row>
    <row r="9" spans="2:16" ht="25.5" customHeight="1" x14ac:dyDescent="0.2">
      <c r="B9" s="874"/>
      <c r="C9" s="872"/>
      <c r="D9" s="872"/>
      <c r="E9" s="872"/>
    </row>
    <row r="10" spans="2:16" x14ac:dyDescent="0.2">
      <c r="B10" s="875"/>
      <c r="C10" s="145" t="s">
        <v>142</v>
      </c>
      <c r="D10" s="145" t="s">
        <v>143</v>
      </c>
      <c r="E10" s="181" t="s">
        <v>144</v>
      </c>
    </row>
    <row r="11" spans="2:16" x14ac:dyDescent="0.2">
      <c r="B11" s="9" t="s">
        <v>8</v>
      </c>
      <c r="C11" s="170">
        <v>2871909.2024414046</v>
      </c>
      <c r="D11" s="146">
        <v>15335504.315825734</v>
      </c>
      <c r="E11" s="146">
        <v>13655560.138699999</v>
      </c>
      <c r="F11" s="182"/>
      <c r="G11" s="26"/>
      <c r="K11" s="170"/>
      <c r="L11" s="146"/>
      <c r="M11" s="146"/>
      <c r="N11" s="26"/>
      <c r="O11" s="26"/>
      <c r="P11" s="26"/>
    </row>
    <row r="12" spans="2:16" x14ac:dyDescent="0.2">
      <c r="B12" s="9" t="s">
        <v>10</v>
      </c>
      <c r="C12" s="170">
        <v>763312.24462857586</v>
      </c>
      <c r="D12" s="146">
        <v>4468061.3395783361</v>
      </c>
      <c r="E12" s="146">
        <v>3923530.1881599999</v>
      </c>
      <c r="F12" s="182"/>
      <c r="K12" s="170"/>
      <c r="L12" s="146"/>
      <c r="M12" s="146"/>
      <c r="N12" s="26"/>
      <c r="O12" s="26"/>
      <c r="P12" s="26"/>
    </row>
    <row r="13" spans="2:16" x14ac:dyDescent="0.2">
      <c r="B13" s="9" t="s">
        <v>11</v>
      </c>
      <c r="C13" s="170">
        <v>2433168.7601226512</v>
      </c>
      <c r="D13" s="146">
        <v>11178118.6401607</v>
      </c>
      <c r="E13" s="146">
        <v>10208465.550209999</v>
      </c>
      <c r="F13" s="182"/>
      <c r="K13" s="170"/>
      <c r="L13" s="146"/>
      <c r="M13" s="146"/>
      <c r="N13" s="26"/>
      <c r="O13" s="26"/>
      <c r="P13" s="26"/>
    </row>
    <row r="14" spans="2:16" x14ac:dyDescent="0.2">
      <c r="B14" s="9" t="s">
        <v>12</v>
      </c>
      <c r="C14" s="170">
        <v>370746.18605301512</v>
      </c>
      <c r="D14" s="146">
        <v>1936115.293346164</v>
      </c>
      <c r="E14" s="146">
        <v>1730146.1095499999</v>
      </c>
      <c r="F14" s="182"/>
      <c r="K14" s="170"/>
      <c r="L14" s="146"/>
      <c r="M14" s="146"/>
      <c r="N14" s="26"/>
      <c r="O14" s="26"/>
      <c r="P14" s="26"/>
    </row>
    <row r="15" spans="2:16" x14ac:dyDescent="0.2">
      <c r="B15" s="9" t="s">
        <v>13</v>
      </c>
      <c r="C15" s="170">
        <v>286736.2952322897</v>
      </c>
      <c r="D15" s="146">
        <v>1082232.9141849556</v>
      </c>
      <c r="E15" s="146">
        <v>1026726.90706</v>
      </c>
      <c r="F15" s="182"/>
      <c r="K15" s="170"/>
      <c r="L15" s="146"/>
      <c r="M15" s="146"/>
      <c r="N15" s="26"/>
      <c r="O15" s="26"/>
      <c r="P15" s="26"/>
    </row>
    <row r="16" spans="2:16" x14ac:dyDescent="0.2">
      <c r="B16" s="9" t="s">
        <v>14</v>
      </c>
      <c r="C16" s="170">
        <v>112658.65545864921</v>
      </c>
      <c r="D16" s="146">
        <v>569602.69860042562</v>
      </c>
      <c r="E16" s="146">
        <v>511696.01553999999</v>
      </c>
      <c r="F16" s="182"/>
      <c r="K16" s="170"/>
      <c r="L16" s="146"/>
      <c r="M16" s="146"/>
      <c r="N16" s="26"/>
      <c r="O16" s="26"/>
      <c r="P16" s="26"/>
    </row>
    <row r="17" spans="2:17" x14ac:dyDescent="0.2">
      <c r="B17" s="9" t="s">
        <v>15</v>
      </c>
      <c r="C17" s="170">
        <v>414774.38026972627</v>
      </c>
      <c r="D17" s="146">
        <v>2080673.9093792969</v>
      </c>
      <c r="E17" s="146">
        <v>1871586.2172399999</v>
      </c>
      <c r="F17" s="182"/>
      <c r="K17" s="170"/>
      <c r="L17" s="146"/>
      <c r="M17" s="146"/>
      <c r="N17" s="26"/>
      <c r="O17" s="26"/>
      <c r="P17" s="26"/>
    </row>
    <row r="18" spans="2:17" x14ac:dyDescent="0.2">
      <c r="B18" s="9" t="s">
        <v>16</v>
      </c>
      <c r="C18" s="170">
        <v>1993715.9863481685</v>
      </c>
      <c r="D18" s="146">
        <v>7913941.1068039909</v>
      </c>
      <c r="E18" s="146">
        <v>7430742.8198600002</v>
      </c>
      <c r="F18" s="182"/>
      <c r="H18" s="183"/>
      <c r="I18" s="183"/>
      <c r="J18" s="183"/>
      <c r="K18" s="161"/>
      <c r="L18" s="162"/>
      <c r="M18" s="162"/>
      <c r="N18" s="184"/>
      <c r="O18" s="184"/>
      <c r="P18" s="184"/>
      <c r="Q18" s="183"/>
    </row>
    <row r="19" spans="2:17" x14ac:dyDescent="0.2">
      <c r="B19" s="9" t="s">
        <v>17</v>
      </c>
      <c r="C19" s="170">
        <v>571212.07880494301</v>
      </c>
      <c r="D19" s="146">
        <v>2546124.2403098796</v>
      </c>
      <c r="E19" s="146">
        <v>2338002.2393399999</v>
      </c>
      <c r="F19" s="182"/>
      <c r="H19" s="183"/>
      <c r="I19" s="183"/>
      <c r="J19" s="183"/>
      <c r="K19" s="161"/>
      <c r="L19" s="162"/>
      <c r="M19" s="162"/>
      <c r="N19" s="184"/>
      <c r="O19" s="184"/>
      <c r="P19" s="184"/>
      <c r="Q19" s="183"/>
    </row>
    <row r="20" spans="2:17" x14ac:dyDescent="0.2">
      <c r="B20" s="9" t="s">
        <v>18</v>
      </c>
      <c r="C20" s="170">
        <v>595262.54584264162</v>
      </c>
      <c r="D20" s="146">
        <v>3005435.0950925862</v>
      </c>
      <c r="E20" s="146">
        <v>2700523.2307000002</v>
      </c>
      <c r="F20" s="182"/>
      <c r="H20" s="183"/>
      <c r="I20" s="183"/>
      <c r="J20" s="183"/>
      <c r="K20" s="161"/>
      <c r="L20" s="162"/>
      <c r="M20" s="162"/>
      <c r="N20" s="184"/>
      <c r="O20" s="184"/>
      <c r="P20" s="184"/>
      <c r="Q20" s="183"/>
    </row>
    <row r="21" spans="2:17" x14ac:dyDescent="0.2">
      <c r="B21" s="9" t="s">
        <v>19</v>
      </c>
      <c r="C21" s="170">
        <v>546363.14629776927</v>
      </c>
      <c r="D21" s="146">
        <v>1273247.1358371673</v>
      </c>
      <c r="E21" s="146">
        <v>1364707.7116</v>
      </c>
      <c r="F21" s="182"/>
      <c r="H21" s="183"/>
      <c r="I21" s="183"/>
      <c r="J21" s="183"/>
      <c r="K21" s="161"/>
      <c r="L21" s="162"/>
      <c r="M21" s="162"/>
      <c r="N21" s="184"/>
      <c r="O21" s="184"/>
      <c r="P21" s="184"/>
      <c r="Q21" s="183"/>
    </row>
    <row r="22" spans="2:17" x14ac:dyDescent="0.2">
      <c r="B22" s="9" t="s">
        <v>20</v>
      </c>
      <c r="C22" s="170">
        <v>260301.95122759664</v>
      </c>
      <c r="D22" s="146">
        <v>1429399.2908982225</v>
      </c>
      <c r="E22" s="146">
        <v>1267275.9315899999</v>
      </c>
      <c r="F22" s="182"/>
      <c r="H22" s="183"/>
      <c r="I22" s="183"/>
      <c r="J22" s="183"/>
      <c r="K22" s="161"/>
      <c r="L22" s="162"/>
      <c r="M22" s="162"/>
      <c r="N22" s="184"/>
      <c r="O22" s="184"/>
      <c r="P22" s="184"/>
      <c r="Q22" s="183"/>
    </row>
    <row r="23" spans="2:17" x14ac:dyDescent="0.2">
      <c r="B23" s="9" t="s">
        <v>21</v>
      </c>
      <c r="C23" s="170">
        <v>453665.70575249748</v>
      </c>
      <c r="D23" s="146">
        <v>2260986.1908734711</v>
      </c>
      <c r="E23" s="146">
        <v>2035988.9224700001</v>
      </c>
      <c r="F23" s="182"/>
      <c r="H23" s="183"/>
      <c r="I23" s="183"/>
      <c r="J23" s="183"/>
      <c r="K23" s="161"/>
      <c r="L23" s="162"/>
      <c r="M23" s="162"/>
      <c r="N23" s="184"/>
      <c r="O23" s="184"/>
      <c r="P23" s="184"/>
      <c r="Q23" s="183"/>
    </row>
    <row r="24" spans="2:17" x14ac:dyDescent="0.2">
      <c r="B24" s="9" t="s">
        <v>22</v>
      </c>
      <c r="C24" s="170">
        <v>2661443.927241242</v>
      </c>
      <c r="D24" s="146">
        <v>15606948.279317746</v>
      </c>
      <c r="E24" s="146">
        <v>13701294.154920001</v>
      </c>
      <c r="F24" s="182"/>
      <c r="H24" s="183"/>
      <c r="I24" s="183"/>
      <c r="J24" s="183"/>
      <c r="K24" s="161"/>
      <c r="L24" s="162"/>
      <c r="M24" s="162"/>
      <c r="N24" s="184"/>
      <c r="O24" s="184"/>
      <c r="P24" s="184"/>
      <c r="Q24" s="183"/>
    </row>
    <row r="25" spans="2:17" x14ac:dyDescent="0.2">
      <c r="B25" s="9" t="s">
        <v>23</v>
      </c>
      <c r="C25" s="170">
        <v>800661.8814709998</v>
      </c>
      <c r="D25" s="146">
        <v>4312301.8101994162</v>
      </c>
      <c r="E25" s="146">
        <v>3834722.7687499998</v>
      </c>
      <c r="F25" s="182"/>
      <c r="H25" s="183"/>
      <c r="I25" s="183"/>
      <c r="J25" s="183"/>
      <c r="K25" s="161"/>
      <c r="L25" s="162"/>
      <c r="M25" s="162"/>
      <c r="N25" s="184"/>
      <c r="O25" s="184"/>
      <c r="P25" s="184"/>
      <c r="Q25" s="183"/>
    </row>
    <row r="26" spans="2:17" ht="21" customHeight="1" thickBot="1" x14ac:dyDescent="0.25">
      <c r="B26" s="79" t="s">
        <v>6</v>
      </c>
      <c r="C26" s="185">
        <v>15135932.947192172</v>
      </c>
      <c r="D26" s="185">
        <v>74998692.260408089</v>
      </c>
      <c r="E26" s="185">
        <v>67600968.905689999</v>
      </c>
      <c r="F26" s="182"/>
      <c r="H26" s="183"/>
      <c r="I26" s="169"/>
      <c r="J26" s="183"/>
      <c r="K26" s="161"/>
      <c r="L26" s="162"/>
      <c r="M26" s="162"/>
      <c r="N26" s="184"/>
      <c r="O26" s="184"/>
      <c r="P26" s="184"/>
      <c r="Q26" s="183"/>
    </row>
    <row r="27" spans="2:17" ht="13.5" thickTop="1" x14ac:dyDescent="0.2">
      <c r="B27" s="186"/>
      <c r="C27" s="187"/>
      <c r="D27" s="187"/>
      <c r="E27" s="187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2:17" x14ac:dyDescent="0.2">
      <c r="B28" s="166" t="s">
        <v>145</v>
      </c>
      <c r="C28" s="167"/>
      <c r="D28" s="188" t="s">
        <v>85</v>
      </c>
      <c r="E28" s="169">
        <v>5655000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</row>
    <row r="29" spans="2:17" x14ac:dyDescent="0.2">
      <c r="B29" s="166" t="s">
        <v>146</v>
      </c>
      <c r="C29" s="167"/>
      <c r="D29" s="188" t="s">
        <v>106</v>
      </c>
      <c r="E29" s="169">
        <v>2400000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</row>
    <row r="30" spans="2:17" x14ac:dyDescent="0.2">
      <c r="B30" s="166" t="s">
        <v>147</v>
      </c>
      <c r="C30" s="167"/>
      <c r="D30" s="188" t="s">
        <v>148</v>
      </c>
      <c r="E30" s="169">
        <v>8055000</v>
      </c>
      <c r="G30" s="26"/>
      <c r="H30" s="183"/>
      <c r="I30" s="183"/>
      <c r="J30" s="183"/>
      <c r="K30" s="183"/>
      <c r="L30" s="183"/>
      <c r="M30" s="183"/>
      <c r="N30" s="183"/>
      <c r="O30" s="183"/>
      <c r="P30" s="183"/>
      <c r="Q30" s="183"/>
    </row>
    <row r="31" spans="2:17" x14ac:dyDescent="0.2">
      <c r="B31" s="166" t="s">
        <v>149</v>
      </c>
      <c r="C31" s="166"/>
      <c r="D31" s="188" t="s">
        <v>150</v>
      </c>
      <c r="E31" s="189">
        <v>1.0290999999999999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2:17" ht="13.35" customHeight="1" x14ac:dyDescent="0.2">
      <c r="B32" s="190" t="s">
        <v>151</v>
      </c>
      <c r="C32" s="190"/>
      <c r="D32" s="191" t="s">
        <v>152</v>
      </c>
      <c r="E32" s="192">
        <v>8289400.5</v>
      </c>
    </row>
    <row r="33" spans="2:5" ht="23.25" customHeight="1" thickBot="1" x14ac:dyDescent="0.25">
      <c r="B33" s="877" t="s">
        <v>153</v>
      </c>
      <c r="C33" s="877"/>
      <c r="D33" s="877"/>
      <c r="E33" s="193">
        <v>75890369.405689999</v>
      </c>
    </row>
    <row r="34" spans="2:5" ht="20.45" customHeight="1" thickTop="1" x14ac:dyDescent="0.2">
      <c r="B34" s="194" t="s">
        <v>54</v>
      </c>
    </row>
  </sheetData>
  <sheetProtection password="D1BE" sheet="1" objects="1" scenarios="1"/>
  <mergeCells count="8">
    <mergeCell ref="B33:D33"/>
    <mergeCell ref="B3:E3"/>
    <mergeCell ref="B4:E4"/>
    <mergeCell ref="B5:E5"/>
    <mergeCell ref="B7:B10"/>
    <mergeCell ref="C7:C9"/>
    <mergeCell ref="D7:D9"/>
    <mergeCell ref="E7:E9"/>
  </mergeCells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showGridLines="0" topLeftCell="J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4.42578125" style="668" customWidth="1"/>
    <col min="2" max="2" width="16.85546875" customWidth="1"/>
    <col min="3" max="3" width="15.140625" customWidth="1"/>
    <col min="4" max="5" width="15.42578125" customWidth="1"/>
    <col min="6" max="6" width="16" customWidth="1"/>
  </cols>
  <sheetData>
    <row r="1" spans="2:8" s="668" customFormat="1" x14ac:dyDescent="0.2"/>
    <row r="2" spans="2:8" s="668" customFormat="1" x14ac:dyDescent="0.2"/>
    <row r="3" spans="2:8" ht="24.75" customHeight="1" x14ac:dyDescent="0.2">
      <c r="B3" s="849" t="s">
        <v>112</v>
      </c>
      <c r="C3" s="849"/>
      <c r="D3" s="849"/>
      <c r="E3" s="849"/>
      <c r="F3" s="849"/>
    </row>
    <row r="4" spans="2:8" ht="24.75" customHeight="1" x14ac:dyDescent="0.2">
      <c r="B4" s="864" t="s">
        <v>113</v>
      </c>
      <c r="C4" s="864"/>
      <c r="D4" s="864"/>
      <c r="E4" s="864"/>
      <c r="F4" s="864"/>
    </row>
    <row r="5" spans="2:8" ht="24.75" customHeight="1" x14ac:dyDescent="0.2">
      <c r="B5" s="878" t="s">
        <v>154</v>
      </c>
      <c r="C5" s="878"/>
      <c r="D5" s="878"/>
      <c r="E5" s="878"/>
      <c r="F5" s="878"/>
    </row>
    <row r="6" spans="2:8" ht="13.5" customHeight="1" thickBot="1" x14ac:dyDescent="0.25">
      <c r="B6" s="195"/>
      <c r="C6" s="195"/>
      <c r="D6" s="195"/>
      <c r="E6" s="195"/>
      <c r="F6" s="143" t="s">
        <v>121</v>
      </c>
    </row>
    <row r="7" spans="2:8" ht="13.5" customHeight="1" thickTop="1" x14ac:dyDescent="0.2">
      <c r="B7" s="873" t="s">
        <v>71</v>
      </c>
      <c r="C7" s="879" t="s">
        <v>155</v>
      </c>
      <c r="D7" s="870" t="s">
        <v>156</v>
      </c>
      <c r="E7" s="870" t="s">
        <v>141</v>
      </c>
      <c r="F7" s="870" t="s">
        <v>157</v>
      </c>
    </row>
    <row r="8" spans="2:8" ht="45.75" customHeight="1" x14ac:dyDescent="0.2">
      <c r="B8" s="874"/>
      <c r="C8" s="880"/>
      <c r="D8" s="872"/>
      <c r="E8" s="872"/>
      <c r="F8" s="872"/>
    </row>
    <row r="9" spans="2:8" ht="18" customHeight="1" x14ac:dyDescent="0.2">
      <c r="B9" s="875"/>
      <c r="C9" s="196" t="s">
        <v>42</v>
      </c>
      <c r="D9" s="197" t="s">
        <v>158</v>
      </c>
      <c r="E9" s="181" t="s">
        <v>159</v>
      </c>
      <c r="F9" s="197" t="s">
        <v>160</v>
      </c>
    </row>
    <row r="10" spans="2:8" x14ac:dyDescent="0.2">
      <c r="B10" s="9" t="s">
        <v>8</v>
      </c>
      <c r="C10" s="170">
        <v>16.988033631466617</v>
      </c>
      <c r="D10" s="137">
        <v>12892281.47768287</v>
      </c>
      <c r="E10" s="137">
        <v>13655560.138699999</v>
      </c>
      <c r="F10" s="137">
        <v>-763278.6610171292</v>
      </c>
      <c r="H10" s="147"/>
    </row>
    <row r="11" spans="2:8" x14ac:dyDescent="0.2">
      <c r="B11" s="9" t="s">
        <v>10</v>
      </c>
      <c r="C11" s="170">
        <v>6.7303691149318903</v>
      </c>
      <c r="D11" s="137">
        <v>5107701.98368828</v>
      </c>
      <c r="E11" s="137">
        <v>3923530.1881599999</v>
      </c>
      <c r="F11" s="137">
        <v>1184171.7955282801</v>
      </c>
      <c r="H11" s="147"/>
    </row>
    <row r="12" spans="2:8" x14ac:dyDescent="0.2">
      <c r="B12" s="9" t="s">
        <v>11</v>
      </c>
      <c r="C12" s="170">
        <v>18.602710897562382</v>
      </c>
      <c r="D12" s="137">
        <v>14117666.019632641</v>
      </c>
      <c r="E12" s="137">
        <v>10208465.550209999</v>
      </c>
      <c r="F12" s="137">
        <v>3909200.4694226421</v>
      </c>
      <c r="H12" s="147"/>
    </row>
    <row r="13" spans="2:8" x14ac:dyDescent="0.2">
      <c r="B13" s="9" t="s">
        <v>12</v>
      </c>
      <c r="C13" s="170">
        <v>2.5596107461475617</v>
      </c>
      <c r="D13" s="137">
        <v>1942498.0505991227</v>
      </c>
      <c r="E13" s="137">
        <v>1730146.1095499999</v>
      </c>
      <c r="F13" s="137">
        <v>212351.94104912272</v>
      </c>
      <c r="H13" s="147"/>
    </row>
    <row r="14" spans="2:8" x14ac:dyDescent="0.2">
      <c r="B14" s="9" t="s">
        <v>13</v>
      </c>
      <c r="C14" s="170">
        <v>1.3550196582937897</v>
      </c>
      <c r="D14" s="137">
        <v>1028329.4241988753</v>
      </c>
      <c r="E14" s="137">
        <v>1026726.90706</v>
      </c>
      <c r="F14" s="137">
        <v>1602.5171388753224</v>
      </c>
      <c r="H14" s="147"/>
    </row>
    <row r="15" spans="2:8" x14ac:dyDescent="0.2">
      <c r="B15" s="9" t="s">
        <v>14</v>
      </c>
      <c r="C15" s="170">
        <v>0.75069020064288572</v>
      </c>
      <c r="D15" s="137">
        <v>569701.56636020134</v>
      </c>
      <c r="E15" s="137">
        <v>511696.01553999999</v>
      </c>
      <c r="F15" s="137">
        <v>58005.550820201344</v>
      </c>
      <c r="H15" s="147"/>
    </row>
    <row r="16" spans="2:8" x14ac:dyDescent="0.2">
      <c r="B16" s="9" t="s">
        <v>15</v>
      </c>
      <c r="C16" s="170">
        <v>3.2766142772287856</v>
      </c>
      <c r="D16" s="137">
        <v>2486634.6789885047</v>
      </c>
      <c r="E16" s="137">
        <v>1871586.2172399999</v>
      </c>
      <c r="F16" s="137">
        <v>615048.46174850478</v>
      </c>
      <c r="H16" s="147"/>
    </row>
    <row r="17" spans="2:8" x14ac:dyDescent="0.2">
      <c r="B17" s="9" t="s">
        <v>16</v>
      </c>
      <c r="C17" s="170">
        <v>11.062872480084717</v>
      </c>
      <c r="D17" s="137">
        <v>8395654.7920167111</v>
      </c>
      <c r="E17" s="137">
        <v>7430742.8198600002</v>
      </c>
      <c r="F17" s="137">
        <v>964911.97215671092</v>
      </c>
      <c r="H17" s="147"/>
    </row>
    <row r="18" spans="2:8" x14ac:dyDescent="0.2">
      <c r="B18" s="9" t="s">
        <v>17</v>
      </c>
      <c r="C18" s="170">
        <v>3.23817792904077</v>
      </c>
      <c r="D18" s="137">
        <v>2457465.1923625623</v>
      </c>
      <c r="E18" s="137">
        <v>2338002.2393399999</v>
      </c>
      <c r="F18" s="137">
        <v>119462.95302256243</v>
      </c>
      <c r="H18" s="147"/>
    </row>
    <row r="19" spans="2:8" x14ac:dyDescent="0.2">
      <c r="B19" s="9" t="s">
        <v>18</v>
      </c>
      <c r="C19" s="170">
        <v>4.9839489607224934</v>
      </c>
      <c r="D19" s="137">
        <v>3782337.2772833477</v>
      </c>
      <c r="E19" s="137">
        <v>2700523.2307000002</v>
      </c>
      <c r="F19" s="137">
        <v>1081814.0465833475</v>
      </c>
      <c r="H19" s="147"/>
    </row>
    <row r="20" spans="2:8" x14ac:dyDescent="0.2">
      <c r="B20" s="9" t="s">
        <v>19</v>
      </c>
      <c r="C20" s="170">
        <v>4.8832082270879384</v>
      </c>
      <c r="D20" s="137">
        <v>3705884.7623860822</v>
      </c>
      <c r="E20" s="137">
        <v>1364707.7116</v>
      </c>
      <c r="F20" s="137">
        <v>2341177.0507860822</v>
      </c>
      <c r="H20" s="147"/>
    </row>
    <row r="21" spans="2:8" x14ac:dyDescent="0.2">
      <c r="B21" s="9" t="s">
        <v>20</v>
      </c>
      <c r="C21" s="170">
        <v>2.6544037219062275</v>
      </c>
      <c r="D21" s="137">
        <v>2014436.7900730204</v>
      </c>
      <c r="E21" s="137">
        <v>1267275.9315899999</v>
      </c>
      <c r="F21" s="137">
        <v>747160.85848302045</v>
      </c>
      <c r="H21" s="147"/>
    </row>
    <row r="22" spans="2:8" x14ac:dyDescent="0.2">
      <c r="B22" s="9" t="s">
        <v>21</v>
      </c>
      <c r="C22" s="170">
        <v>2.5171539842348918</v>
      </c>
      <c r="D22" s="137">
        <v>1910277.4571459033</v>
      </c>
      <c r="E22" s="137">
        <v>2035988.9224700001</v>
      </c>
      <c r="F22" s="137">
        <v>-125711.46532409685</v>
      </c>
      <c r="H22" s="147"/>
    </row>
    <row r="23" spans="2:8" x14ac:dyDescent="0.2">
      <c r="B23" s="9" t="s">
        <v>22</v>
      </c>
      <c r="C23" s="170">
        <v>14.220882432029441</v>
      </c>
      <c r="D23" s="137">
        <v>10792280.210416015</v>
      </c>
      <c r="E23" s="137">
        <v>13701294.154920001</v>
      </c>
      <c r="F23" s="137">
        <v>-2909013.9445039853</v>
      </c>
      <c r="H23" s="147"/>
    </row>
    <row r="24" spans="2:8" x14ac:dyDescent="0.2">
      <c r="B24" s="9" t="s">
        <v>23</v>
      </c>
      <c r="C24" s="170">
        <v>6.1763037386196098</v>
      </c>
      <c r="D24" s="137">
        <v>4687219.7228558641</v>
      </c>
      <c r="E24" s="137">
        <v>3834722.7687499998</v>
      </c>
      <c r="F24" s="137">
        <v>852496.95410586428</v>
      </c>
      <c r="H24" s="147"/>
    </row>
    <row r="25" spans="2:8" ht="21" customHeight="1" thickBot="1" x14ac:dyDescent="0.25">
      <c r="B25" s="79" t="s">
        <v>36</v>
      </c>
      <c r="C25" s="148">
        <v>100</v>
      </c>
      <c r="D25" s="185">
        <v>75890369.405689999</v>
      </c>
      <c r="E25" s="185">
        <v>67600968.905689999</v>
      </c>
      <c r="F25" s="185">
        <v>8289400.5000000028</v>
      </c>
      <c r="H25" s="147"/>
    </row>
    <row r="26" spans="2:8" ht="20.45" customHeight="1" thickTop="1" x14ac:dyDescent="0.2">
      <c r="B26" s="194" t="s">
        <v>54</v>
      </c>
    </row>
  </sheetData>
  <sheetProtection password="D23E" sheet="1" objects="1" scenarios="1"/>
  <mergeCells count="8">
    <mergeCell ref="B3:F3"/>
    <mergeCell ref="B4:F4"/>
    <mergeCell ref="B5:F5"/>
    <mergeCell ref="B7:B9"/>
    <mergeCell ref="C7:C8"/>
    <mergeCell ref="D7:D8"/>
    <mergeCell ref="E7:E8"/>
    <mergeCell ref="F7:F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zoomScaleSheetLayoutView="100" workbookViewId="0">
      <selection activeCell="B6" sqref="B6"/>
    </sheetView>
  </sheetViews>
  <sheetFormatPr baseColWidth="10" defaultRowHeight="12.75" x14ac:dyDescent="0.2"/>
  <cols>
    <col min="1" max="1" width="6.28515625" style="668" customWidth="1"/>
    <col min="2" max="2" width="20.7109375" customWidth="1"/>
    <col min="3" max="4" width="13.140625" customWidth="1"/>
    <col min="5" max="5" width="16.140625" customWidth="1"/>
    <col min="6" max="9" width="13.140625" customWidth="1"/>
    <col min="10" max="10" width="14.85546875" customWidth="1"/>
    <col min="11" max="11" width="14" customWidth="1"/>
    <col min="12" max="12" width="13.5703125" customWidth="1"/>
  </cols>
  <sheetData>
    <row r="1" spans="1:13" s="668" customFormat="1" x14ac:dyDescent="0.2"/>
    <row r="2" spans="1:13" s="668" customFormat="1" x14ac:dyDescent="0.2"/>
    <row r="3" spans="1:13" s="142" customFormat="1" ht="20.25" customHeight="1" x14ac:dyDescent="0.2">
      <c r="B3" s="849" t="s">
        <v>161</v>
      </c>
      <c r="C3" s="849"/>
      <c r="D3" s="849"/>
      <c r="E3" s="849"/>
      <c r="F3" s="849"/>
      <c r="G3" s="849"/>
      <c r="H3" s="179"/>
      <c r="I3" s="179"/>
    </row>
    <row r="4" spans="1:13" s="142" customFormat="1" ht="20.25" customHeight="1" x14ac:dyDescent="0.2">
      <c r="B4" s="849" t="s">
        <v>162</v>
      </c>
      <c r="C4" s="849"/>
      <c r="D4" s="849"/>
      <c r="E4" s="849"/>
      <c r="F4" s="849"/>
      <c r="G4" s="849"/>
      <c r="H4" s="179"/>
      <c r="I4" s="179"/>
    </row>
    <row r="5" spans="1:13" s="142" customFormat="1" ht="20.25" customHeight="1" x14ac:dyDescent="0.2">
      <c r="B5" s="849" t="s">
        <v>163</v>
      </c>
      <c r="C5" s="849"/>
      <c r="D5" s="849"/>
      <c r="E5" s="849"/>
      <c r="F5" s="849"/>
      <c r="G5" s="849"/>
      <c r="H5" s="179"/>
      <c r="I5" s="179"/>
      <c r="J5" s="74"/>
      <c r="K5" s="74"/>
    </row>
    <row r="6" spans="1:13" s="142" customFormat="1" ht="20.25" customHeight="1" thickBot="1" x14ac:dyDescent="0.25">
      <c r="B6"/>
      <c r="C6"/>
      <c r="D6"/>
      <c r="E6"/>
      <c r="F6"/>
      <c r="G6" s="198" t="s">
        <v>164</v>
      </c>
      <c r="H6" s="199"/>
      <c r="I6" s="200"/>
    </row>
    <row r="7" spans="1:13" ht="20.25" customHeight="1" thickTop="1" x14ac:dyDescent="0.2">
      <c r="B7" s="873" t="s">
        <v>165</v>
      </c>
      <c r="C7" s="882" t="s">
        <v>166</v>
      </c>
      <c r="D7" s="882" t="s">
        <v>167</v>
      </c>
      <c r="E7" s="884" t="s">
        <v>168</v>
      </c>
      <c r="F7" s="882" t="s">
        <v>169</v>
      </c>
      <c r="G7" s="882" t="s">
        <v>170</v>
      </c>
      <c r="H7" s="881"/>
      <c r="I7" s="881"/>
    </row>
    <row r="8" spans="1:13" s="194" customFormat="1" ht="76.5" customHeight="1" x14ac:dyDescent="0.2">
      <c r="A8" s="670"/>
      <c r="B8" s="874"/>
      <c r="C8" s="883"/>
      <c r="D8" s="883"/>
      <c r="E8" s="885"/>
      <c r="F8" s="883"/>
      <c r="G8" s="883"/>
      <c r="H8" s="881"/>
      <c r="I8" s="881"/>
    </row>
    <row r="9" spans="1:13" ht="24" customHeight="1" x14ac:dyDescent="0.2">
      <c r="B9" s="875"/>
      <c r="C9" s="145" t="s">
        <v>42</v>
      </c>
      <c r="D9" s="145" t="s">
        <v>43</v>
      </c>
      <c r="E9" s="145" t="s">
        <v>44</v>
      </c>
      <c r="F9" s="145" t="s">
        <v>76</v>
      </c>
      <c r="G9" s="145" t="s">
        <v>171</v>
      </c>
      <c r="H9" s="158"/>
      <c r="I9" s="158"/>
    </row>
    <row r="10" spans="1:13" s="5" customFormat="1" x14ac:dyDescent="0.2">
      <c r="B10" s="9" t="s">
        <v>8</v>
      </c>
      <c r="C10" s="50">
        <v>770401.85182138323</v>
      </c>
      <c r="D10" s="50">
        <v>0</v>
      </c>
      <c r="E10" s="50">
        <v>-59109.235076804565</v>
      </c>
      <c r="F10" s="50">
        <v>711292.6167445787</v>
      </c>
      <c r="G10" s="201">
        <v>731991.23189184582</v>
      </c>
      <c r="H10" s="202"/>
      <c r="I10" s="202"/>
      <c r="J10" s="203"/>
      <c r="K10" s="203"/>
      <c r="L10" s="203"/>
      <c r="M10" s="60"/>
    </row>
    <row r="11" spans="1:13" s="5" customFormat="1" x14ac:dyDescent="0.2">
      <c r="B11" s="9" t="s">
        <v>10</v>
      </c>
      <c r="C11" s="50">
        <v>563524.95382036443</v>
      </c>
      <c r="D11" s="50">
        <v>0</v>
      </c>
      <c r="E11" s="50">
        <v>-22842.861888188112</v>
      </c>
      <c r="F11" s="50">
        <v>540682.09193217626</v>
      </c>
      <c r="G11" s="201">
        <v>556415.94080740248</v>
      </c>
      <c r="H11" s="202"/>
      <c r="I11" s="202"/>
      <c r="J11" s="203"/>
      <c r="K11" s="203"/>
      <c r="L11" s="203"/>
      <c r="M11" s="60"/>
    </row>
    <row r="12" spans="1:13" s="5" customFormat="1" x14ac:dyDescent="0.2">
      <c r="B12" s="9" t="s">
        <v>11</v>
      </c>
      <c r="C12" s="50">
        <v>518114.30030792492</v>
      </c>
      <c r="D12" s="50">
        <v>0</v>
      </c>
      <c r="E12" s="50">
        <v>-61091.701327009752</v>
      </c>
      <c r="F12" s="50">
        <v>457022.59898091521</v>
      </c>
      <c r="G12" s="201">
        <v>470321.95661125978</v>
      </c>
      <c r="H12" s="202"/>
      <c r="I12" s="202"/>
      <c r="J12" s="203"/>
      <c r="K12" s="203"/>
      <c r="L12" s="203"/>
      <c r="M12" s="60"/>
    </row>
    <row r="13" spans="1:13" s="5" customFormat="1" x14ac:dyDescent="0.2">
      <c r="B13" s="9" t="s">
        <v>12</v>
      </c>
      <c r="C13" s="50">
        <v>178164.33885505662</v>
      </c>
      <c r="D13" s="50">
        <v>0</v>
      </c>
      <c r="E13" s="50">
        <v>-8851.4091423727641</v>
      </c>
      <c r="F13" s="50">
        <v>169312.92971268386</v>
      </c>
      <c r="G13" s="201">
        <v>174239.93596732296</v>
      </c>
      <c r="H13" s="202"/>
      <c r="I13" s="202"/>
      <c r="J13" s="203"/>
      <c r="K13" s="203"/>
      <c r="L13" s="203"/>
      <c r="M13" s="60"/>
    </row>
    <row r="14" spans="1:13" s="5" customFormat="1" x14ac:dyDescent="0.2">
      <c r="B14" s="9" t="s">
        <v>13</v>
      </c>
      <c r="C14" s="50">
        <v>444733.32906756201</v>
      </c>
      <c r="D14" s="50">
        <v>0</v>
      </c>
      <c r="E14" s="50">
        <v>-4422.9489377901118</v>
      </c>
      <c r="F14" s="50">
        <v>440310.38012977195</v>
      </c>
      <c r="G14" s="201">
        <v>453123.41219154827</v>
      </c>
      <c r="H14" s="202"/>
      <c r="I14" s="202"/>
      <c r="J14" s="203"/>
      <c r="K14" s="203"/>
      <c r="L14" s="203"/>
      <c r="M14" s="60"/>
    </row>
    <row r="15" spans="1:13" s="5" customFormat="1" x14ac:dyDescent="0.2">
      <c r="B15" s="9" t="s">
        <v>14</v>
      </c>
      <c r="C15" s="50">
        <v>193396.43223991778</v>
      </c>
      <c r="D15" s="50">
        <v>0</v>
      </c>
      <c r="E15" s="50">
        <v>-2539.7664305062663</v>
      </c>
      <c r="F15" s="50">
        <v>190856.66580941153</v>
      </c>
      <c r="G15" s="201">
        <v>196410.59478446539</v>
      </c>
      <c r="H15" s="202"/>
      <c r="I15" s="202"/>
      <c r="J15" s="203"/>
      <c r="K15" s="203"/>
      <c r="L15" s="203"/>
      <c r="M15" s="60"/>
    </row>
    <row r="16" spans="1:13" s="5" customFormat="1" x14ac:dyDescent="0.2">
      <c r="B16" s="9" t="s">
        <v>15</v>
      </c>
      <c r="C16" s="50">
        <v>-165708.30075543694</v>
      </c>
      <c r="D16" s="50">
        <v>0</v>
      </c>
      <c r="E16" s="50">
        <v>-10820.882979488932</v>
      </c>
      <c r="F16" s="50">
        <v>-176529.18373492587</v>
      </c>
      <c r="G16" s="201">
        <v>-181666.18298161219</v>
      </c>
      <c r="H16" s="202"/>
      <c r="I16" s="202"/>
      <c r="J16" s="203"/>
      <c r="K16" s="203"/>
      <c r="L16" s="203"/>
      <c r="M16" s="60"/>
    </row>
    <row r="17" spans="2:13" s="5" customFormat="1" x14ac:dyDescent="0.2">
      <c r="B17" s="9" t="s">
        <v>16</v>
      </c>
      <c r="C17" s="50">
        <v>-1244002.0752010811</v>
      </c>
      <c r="D17" s="50">
        <v>0</v>
      </c>
      <c r="E17" s="50">
        <v>-37048.626750978583</v>
      </c>
      <c r="F17" s="50">
        <v>-1281050.7019520598</v>
      </c>
      <c r="G17" s="201">
        <v>-1318329.2773788646</v>
      </c>
      <c r="H17" s="202"/>
      <c r="I17" s="202"/>
      <c r="J17" s="203"/>
      <c r="K17" s="203"/>
      <c r="L17" s="203"/>
      <c r="M17" s="60"/>
    </row>
    <row r="18" spans="2:13" s="5" customFormat="1" x14ac:dyDescent="0.2">
      <c r="B18" s="9" t="s">
        <v>17</v>
      </c>
      <c r="C18" s="50">
        <v>262179.16230400174</v>
      </c>
      <c r="D18" s="50">
        <v>0</v>
      </c>
      <c r="E18" s="50">
        <v>-11124.304205353525</v>
      </c>
      <c r="F18" s="50">
        <v>251054.8580986482</v>
      </c>
      <c r="G18" s="201">
        <v>258360.55446931883</v>
      </c>
      <c r="H18" s="202"/>
      <c r="I18" s="202"/>
      <c r="J18" s="203"/>
      <c r="K18" s="203"/>
      <c r="L18" s="203"/>
      <c r="M18" s="60"/>
    </row>
    <row r="19" spans="2:13" s="5" customFormat="1" x14ac:dyDescent="0.2">
      <c r="B19" s="9" t="s">
        <v>18</v>
      </c>
      <c r="C19" s="50">
        <v>92141.655107803352</v>
      </c>
      <c r="D19" s="50">
        <v>0</v>
      </c>
      <c r="E19" s="50">
        <v>-16523.483862912006</v>
      </c>
      <c r="F19" s="50">
        <v>75618.171244891331</v>
      </c>
      <c r="G19" s="201">
        <v>77818.660028117665</v>
      </c>
      <c r="H19" s="202"/>
      <c r="I19" s="202"/>
      <c r="J19" s="203"/>
      <c r="K19" s="203"/>
      <c r="L19" s="203"/>
      <c r="M19" s="60"/>
    </row>
    <row r="20" spans="2:13" s="5" customFormat="1" x14ac:dyDescent="0.2">
      <c r="B20" s="9" t="s">
        <v>19</v>
      </c>
      <c r="C20" s="50">
        <v>84418.140154161214</v>
      </c>
      <c r="D20" s="50">
        <v>0</v>
      </c>
      <c r="E20" s="50">
        <v>-13664.660348021125</v>
      </c>
      <c r="F20" s="50">
        <v>70753.479806140094</v>
      </c>
      <c r="G20" s="201">
        <v>72812.406068498763</v>
      </c>
      <c r="H20" s="202"/>
      <c r="I20" s="202"/>
      <c r="J20" s="203"/>
      <c r="K20" s="203"/>
      <c r="L20" s="203"/>
      <c r="M20" s="60"/>
    </row>
    <row r="21" spans="2:13" s="5" customFormat="1" x14ac:dyDescent="0.2">
      <c r="B21" s="9" t="s">
        <v>20</v>
      </c>
      <c r="C21" s="50">
        <v>410140.87655039289</v>
      </c>
      <c r="D21" s="50">
        <v>0</v>
      </c>
      <c r="E21" s="50">
        <v>-8906.9512566538288</v>
      </c>
      <c r="F21" s="50">
        <v>401233.92529373901</v>
      </c>
      <c r="G21" s="201">
        <v>412909.83251978678</v>
      </c>
      <c r="H21" s="202"/>
      <c r="I21" s="202"/>
      <c r="J21" s="203"/>
      <c r="K21" s="203"/>
      <c r="L21" s="203"/>
      <c r="M21" s="60"/>
    </row>
    <row r="22" spans="2:13" s="5" customFormat="1" x14ac:dyDescent="0.2">
      <c r="B22" s="9" t="s">
        <v>21</v>
      </c>
      <c r="C22" s="50">
        <v>-614632.34958050319</v>
      </c>
      <c r="D22" s="50">
        <v>0</v>
      </c>
      <c r="E22" s="50">
        <v>-8902.3150996241948</v>
      </c>
      <c r="F22" s="50">
        <v>-623534.66468012729</v>
      </c>
      <c r="G22" s="201">
        <v>-641679.52342231898</v>
      </c>
      <c r="H22" s="202"/>
      <c r="I22" s="202"/>
      <c r="J22" s="203"/>
      <c r="K22" s="203"/>
      <c r="L22" s="203"/>
      <c r="M22" s="60"/>
    </row>
    <row r="23" spans="2:13" s="5" customFormat="1" x14ac:dyDescent="0.2">
      <c r="B23" s="9" t="s">
        <v>22</v>
      </c>
      <c r="C23" s="50">
        <v>-612853.93269069144</v>
      </c>
      <c r="D23" s="50">
        <v>0</v>
      </c>
      <c r="E23" s="50">
        <v>-48998.607574425478</v>
      </c>
      <c r="F23" s="50">
        <v>-661852.54026511696</v>
      </c>
      <c r="G23" s="201">
        <v>-681112.44918683183</v>
      </c>
      <c r="H23" s="202"/>
      <c r="I23" s="202"/>
      <c r="J23" s="203"/>
      <c r="K23" s="203"/>
      <c r="L23" s="203"/>
      <c r="M23" s="60"/>
    </row>
    <row r="24" spans="2:13" s="5" customFormat="1" x14ac:dyDescent="0.2">
      <c r="B24" s="9" t="s">
        <v>23</v>
      </c>
      <c r="C24" s="50">
        <v>415107.48562942602</v>
      </c>
      <c r="D24" s="50">
        <v>0</v>
      </c>
      <c r="E24" s="50">
        <v>-21212.880626624235</v>
      </c>
      <c r="F24" s="50">
        <v>393894.60500280175</v>
      </c>
      <c r="G24" s="201">
        <v>405356.93800838327</v>
      </c>
      <c r="H24" s="202"/>
      <c r="I24" s="202"/>
      <c r="J24" s="203"/>
      <c r="K24" s="203"/>
      <c r="L24" s="203"/>
      <c r="M24" s="60"/>
    </row>
    <row r="25" spans="2:13" s="5" customFormat="1" ht="21" customHeight="1" x14ac:dyDescent="0.2">
      <c r="B25" s="204" t="s">
        <v>6</v>
      </c>
      <c r="C25" s="205">
        <v>1295125.867630281</v>
      </c>
      <c r="D25" s="206">
        <v>0</v>
      </c>
      <c r="E25" s="206">
        <v>-336060.63550675346</v>
      </c>
      <c r="F25" s="206">
        <v>959065.23212352791</v>
      </c>
      <c r="G25" s="206">
        <v>986974.03037832235</v>
      </c>
      <c r="H25" s="207"/>
      <c r="I25" s="207"/>
      <c r="J25" s="203"/>
      <c r="K25" s="203"/>
    </row>
    <row r="26" spans="2:13" s="5" customFormat="1" ht="19.350000000000001" customHeight="1" x14ac:dyDescent="0.2">
      <c r="B26" s="103" t="s">
        <v>54</v>
      </c>
    </row>
    <row r="27" spans="2:13" x14ac:dyDescent="0.2">
      <c r="I27" s="50"/>
    </row>
    <row r="28" spans="2:13" x14ac:dyDescent="0.2">
      <c r="D28" s="26"/>
    </row>
  </sheetData>
  <sheetProtection password="C87F" sheet="1" objects="1" scenarios="1"/>
  <mergeCells count="11">
    <mergeCell ref="H7:H8"/>
    <mergeCell ref="I7:I8"/>
    <mergeCell ref="B3:G3"/>
    <mergeCell ref="B4:G4"/>
    <mergeCell ref="B5:G5"/>
    <mergeCell ref="B7:B9"/>
    <mergeCell ref="C7:C8"/>
    <mergeCell ref="D7:D8"/>
    <mergeCell ref="E7:E8"/>
    <mergeCell ref="F7:F8"/>
    <mergeCell ref="G7:G8"/>
  </mergeCells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ignoredErrors>
    <ignoredError sqref="C9:E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9"/>
  <sheetViews>
    <sheetView showGridLines="0" topLeftCell="A4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5.140625" customWidth="1"/>
    <col min="4" max="4" width="15.42578125" customWidth="1"/>
    <col min="5" max="5" width="14.28515625" customWidth="1"/>
    <col min="6" max="6" width="15.140625" customWidth="1"/>
    <col min="7" max="7" width="12.5703125" bestFit="1" customWidth="1"/>
  </cols>
  <sheetData>
    <row r="1" spans="2:10" s="668" customFormat="1" x14ac:dyDescent="0.2"/>
    <row r="2" spans="2:10" s="668" customFormat="1" x14ac:dyDescent="0.2"/>
    <row r="3" spans="2:10" ht="24.75" customHeight="1" x14ac:dyDescent="0.2">
      <c r="B3" s="849" t="s">
        <v>173</v>
      </c>
      <c r="C3" s="849"/>
      <c r="D3" s="849"/>
      <c r="E3" s="849"/>
      <c r="F3" s="849"/>
    </row>
    <row r="4" spans="2:10" ht="24.75" customHeight="1" x14ac:dyDescent="0.2">
      <c r="B4" s="864" t="s">
        <v>174</v>
      </c>
      <c r="C4" s="864"/>
      <c r="D4" s="864"/>
      <c r="E4" s="864"/>
      <c r="F4" s="864"/>
    </row>
    <row r="5" spans="2:10" ht="13.5" customHeight="1" thickBot="1" x14ac:dyDescent="0.25">
      <c r="B5" s="195"/>
      <c r="C5" s="195"/>
      <c r="D5" s="195"/>
      <c r="E5" s="195"/>
      <c r="F5" s="143" t="s">
        <v>121</v>
      </c>
    </row>
    <row r="6" spans="2:10" ht="13.5" customHeight="1" thickTop="1" x14ac:dyDescent="0.2">
      <c r="B6" s="873" t="s">
        <v>71</v>
      </c>
      <c r="C6" s="870" t="s">
        <v>175</v>
      </c>
      <c r="D6" s="879" t="s">
        <v>176</v>
      </c>
      <c r="E6" s="870" t="s">
        <v>177</v>
      </c>
      <c r="F6" s="870" t="s">
        <v>6</v>
      </c>
    </row>
    <row r="7" spans="2:10" ht="45.75" customHeight="1" x14ac:dyDescent="0.2">
      <c r="B7" s="874"/>
      <c r="C7" s="872"/>
      <c r="D7" s="880"/>
      <c r="E7" s="872"/>
      <c r="F7" s="872"/>
    </row>
    <row r="8" spans="2:10" ht="18" customHeight="1" x14ac:dyDescent="0.2">
      <c r="B8" s="875"/>
      <c r="C8" s="197" t="s">
        <v>42</v>
      </c>
      <c r="D8" s="209" t="s">
        <v>43</v>
      </c>
      <c r="E8" s="145" t="s">
        <v>44</v>
      </c>
      <c r="F8" s="197" t="s">
        <v>76</v>
      </c>
    </row>
    <row r="9" spans="2:10" x14ac:dyDescent="0.2">
      <c r="B9" s="9" t="s">
        <v>8</v>
      </c>
      <c r="C9" s="137">
        <v>0</v>
      </c>
      <c r="D9" s="170">
        <v>785142.25974999997</v>
      </c>
      <c r="E9" s="137">
        <v>0</v>
      </c>
      <c r="F9" s="137">
        <v>785142.25974999997</v>
      </c>
      <c r="H9" s="147"/>
      <c r="I9" s="137"/>
      <c r="J9" s="210"/>
    </row>
    <row r="10" spans="2:10" x14ac:dyDescent="0.2">
      <c r="B10" s="9" t="s">
        <v>10</v>
      </c>
      <c r="C10" s="137">
        <v>202743.74127</v>
      </c>
      <c r="D10" s="170">
        <v>0</v>
      </c>
      <c r="E10" s="137">
        <v>0</v>
      </c>
      <c r="F10" s="137">
        <v>202743.74127</v>
      </c>
      <c r="H10" s="147"/>
      <c r="I10" s="137"/>
      <c r="J10" s="210"/>
    </row>
    <row r="11" spans="2:10" x14ac:dyDescent="0.2">
      <c r="B11" s="9" t="s">
        <v>11</v>
      </c>
      <c r="C11" s="137">
        <v>685081.05004</v>
      </c>
      <c r="D11" s="170">
        <v>0</v>
      </c>
      <c r="E11" s="137">
        <v>0</v>
      </c>
      <c r="F11" s="137">
        <v>685081.05004</v>
      </c>
      <c r="H11" s="147"/>
      <c r="I11" s="137"/>
      <c r="J11" s="210"/>
    </row>
    <row r="12" spans="2:10" x14ac:dyDescent="0.2">
      <c r="B12" s="9" t="s">
        <v>12</v>
      </c>
      <c r="C12" s="137">
        <v>77961.172489999997</v>
      </c>
      <c r="D12" s="170">
        <v>0</v>
      </c>
      <c r="E12" s="137">
        <v>0</v>
      </c>
      <c r="F12" s="137">
        <v>77961.172489999997</v>
      </c>
      <c r="H12" s="147"/>
      <c r="I12" s="137"/>
      <c r="J12" s="210"/>
    </row>
    <row r="13" spans="2:10" x14ac:dyDescent="0.2">
      <c r="B13" s="9" t="s">
        <v>13</v>
      </c>
      <c r="C13" s="137">
        <v>0</v>
      </c>
      <c r="D13" s="170">
        <v>0</v>
      </c>
      <c r="E13" s="137">
        <v>0</v>
      </c>
      <c r="F13" s="137">
        <v>0</v>
      </c>
      <c r="H13" s="147"/>
      <c r="I13" s="137"/>
      <c r="J13" s="137"/>
    </row>
    <row r="14" spans="2:10" x14ac:dyDescent="0.2">
      <c r="B14" s="9" t="s">
        <v>14</v>
      </c>
      <c r="C14" s="137">
        <v>19691.774720000001</v>
      </c>
      <c r="D14" s="170">
        <v>0</v>
      </c>
      <c r="E14" s="137">
        <v>0</v>
      </c>
      <c r="F14" s="137">
        <v>19691.774720000001</v>
      </c>
      <c r="H14" s="147"/>
      <c r="I14" s="137"/>
      <c r="J14" s="137"/>
    </row>
    <row r="15" spans="2:10" x14ac:dyDescent="0.2">
      <c r="B15" s="9" t="s">
        <v>15</v>
      </c>
      <c r="C15" s="137">
        <v>74607.53155</v>
      </c>
      <c r="D15" s="170">
        <v>74095.787089999998</v>
      </c>
      <c r="E15" s="137">
        <v>0</v>
      </c>
      <c r="F15" s="137">
        <v>148703.31864000001</v>
      </c>
      <c r="H15" s="147"/>
      <c r="I15" s="137"/>
      <c r="J15" s="137"/>
    </row>
    <row r="16" spans="2:10" x14ac:dyDescent="0.2">
      <c r="B16" s="9" t="s">
        <v>16</v>
      </c>
      <c r="C16" s="137">
        <v>374576.64575999998</v>
      </c>
      <c r="D16" s="170">
        <v>723730.46415999997</v>
      </c>
      <c r="E16" s="137">
        <v>0</v>
      </c>
      <c r="F16" s="137">
        <v>1098307.10992</v>
      </c>
      <c r="H16" s="147"/>
      <c r="I16" s="137"/>
      <c r="J16" s="137"/>
    </row>
    <row r="17" spans="2:10" x14ac:dyDescent="0.2">
      <c r="B17" s="9" t="s">
        <v>17</v>
      </c>
      <c r="C17" s="137">
        <v>80865.522459999993</v>
      </c>
      <c r="D17" s="170">
        <v>0</v>
      </c>
      <c r="E17" s="137">
        <v>0</v>
      </c>
      <c r="F17" s="137">
        <v>80865.522459999993</v>
      </c>
      <c r="H17" s="147"/>
      <c r="I17" s="137"/>
      <c r="J17" s="137"/>
    </row>
    <row r="18" spans="2:10" x14ac:dyDescent="0.2">
      <c r="B18" s="9" t="s">
        <v>18</v>
      </c>
      <c r="C18" s="137">
        <v>164392.61145</v>
      </c>
      <c r="D18" s="170">
        <v>0</v>
      </c>
      <c r="E18" s="137">
        <v>0</v>
      </c>
      <c r="F18" s="137">
        <v>164392.61145</v>
      </c>
      <c r="H18" s="147"/>
    </row>
    <row r="19" spans="2:10" x14ac:dyDescent="0.2">
      <c r="B19" s="9" t="s">
        <v>19</v>
      </c>
      <c r="C19" s="137">
        <v>157713.87062</v>
      </c>
      <c r="D19" s="170">
        <v>5451.5995599999997</v>
      </c>
      <c r="E19" s="137">
        <v>0</v>
      </c>
      <c r="F19" s="137">
        <v>163165.47018</v>
      </c>
      <c r="H19" s="147"/>
    </row>
    <row r="20" spans="2:10" x14ac:dyDescent="0.2">
      <c r="B20" s="9" t="s">
        <v>20</v>
      </c>
      <c r="C20" s="137">
        <v>93348.840320000003</v>
      </c>
      <c r="D20" s="170">
        <v>0</v>
      </c>
      <c r="E20" s="137">
        <v>0</v>
      </c>
      <c r="F20" s="137">
        <v>93348.840320000003</v>
      </c>
      <c r="H20" s="147"/>
    </row>
    <row r="21" spans="2:10" x14ac:dyDescent="0.2">
      <c r="B21" s="9" t="s">
        <v>21</v>
      </c>
      <c r="C21" s="137">
        <v>0</v>
      </c>
      <c r="D21" s="170">
        <v>629175.80795000005</v>
      </c>
      <c r="E21" s="137">
        <v>0</v>
      </c>
      <c r="F21" s="137">
        <v>629175.80795000005</v>
      </c>
      <c r="H21" s="147"/>
    </row>
    <row r="22" spans="2:10" x14ac:dyDescent="0.2">
      <c r="B22" s="9" t="s">
        <v>22</v>
      </c>
      <c r="C22" s="137">
        <v>0</v>
      </c>
      <c r="D22" s="170">
        <v>236227.47592999999</v>
      </c>
      <c r="E22" s="137">
        <v>0</v>
      </c>
      <c r="F22" s="137">
        <v>236227.47592999999</v>
      </c>
      <c r="H22" s="147"/>
    </row>
    <row r="23" spans="2:10" x14ac:dyDescent="0.2">
      <c r="B23" s="9" t="s">
        <v>23</v>
      </c>
      <c r="C23" s="137">
        <v>175310.94562000001</v>
      </c>
      <c r="D23" s="170">
        <v>0</v>
      </c>
      <c r="E23" s="137">
        <v>0</v>
      </c>
      <c r="F23" s="137">
        <v>175310.94562000001</v>
      </c>
      <c r="H23" s="147"/>
    </row>
    <row r="24" spans="2:10" ht="13.5" thickBot="1" x14ac:dyDescent="0.25">
      <c r="B24" s="79" t="s">
        <v>6</v>
      </c>
      <c r="C24" s="185">
        <v>2106293.7062999997</v>
      </c>
      <c r="D24" s="185">
        <v>2453823.3944400004</v>
      </c>
      <c r="E24" s="185">
        <v>0</v>
      </c>
      <c r="F24" s="185">
        <v>4560117.1007400006</v>
      </c>
      <c r="H24" s="147"/>
    </row>
    <row r="25" spans="2:10" ht="18" customHeight="1" thickTop="1" x14ac:dyDescent="0.2">
      <c r="B25" s="140" t="s">
        <v>54</v>
      </c>
    </row>
    <row r="26" spans="2:10" x14ac:dyDescent="0.2">
      <c r="D26" s="211"/>
      <c r="E26" s="211"/>
      <c r="F26" s="211"/>
      <c r="G26" s="211"/>
    </row>
    <row r="27" spans="2:10" x14ac:dyDescent="0.2">
      <c r="D27" s="211"/>
      <c r="E27" s="211"/>
      <c r="F27" s="212"/>
      <c r="G27" s="211"/>
    </row>
    <row r="28" spans="2:10" x14ac:dyDescent="0.2">
      <c r="D28" s="211"/>
      <c r="E28" s="211"/>
      <c r="F28" s="212"/>
      <c r="G28" s="211"/>
    </row>
    <row r="29" spans="2:10" x14ac:dyDescent="0.2">
      <c r="D29" s="211"/>
      <c r="E29" s="211"/>
      <c r="F29" s="211"/>
      <c r="G29" s="211"/>
    </row>
  </sheetData>
  <sheetProtection password="D27E" sheet="1" objects="1" scenarios="1"/>
  <mergeCells count="7">
    <mergeCell ref="B3:F3"/>
    <mergeCell ref="B4:F4"/>
    <mergeCell ref="B6:B8"/>
    <mergeCell ref="C6:C7"/>
    <mergeCell ref="D6:D7"/>
    <mergeCell ref="E6:E7"/>
    <mergeCell ref="F6:F7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8:F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3:T31"/>
  <sheetViews>
    <sheetView showGridLines="0" zoomScaleNormal="100" workbookViewId="0">
      <selection activeCell="N38" sqref="N38"/>
    </sheetView>
  </sheetViews>
  <sheetFormatPr baseColWidth="10" defaultColWidth="11.42578125" defaultRowHeight="11.25" x14ac:dyDescent="0.2"/>
  <cols>
    <col min="1" max="1" width="4.85546875" style="219" customWidth="1"/>
    <col min="2" max="2" width="19.5703125" style="219" customWidth="1"/>
    <col min="3" max="3" width="11.85546875" style="219" customWidth="1"/>
    <col min="4" max="4" width="12.140625" style="219" customWidth="1"/>
    <col min="5" max="5" width="12.42578125" style="219" customWidth="1"/>
    <col min="6" max="7" width="11.85546875" style="219" customWidth="1"/>
    <col min="8" max="8" width="12" style="219" customWidth="1"/>
    <col min="9" max="10" width="10.5703125" style="219" customWidth="1"/>
    <col min="11" max="11" width="11.140625" style="219" customWidth="1"/>
    <col min="12" max="12" width="12.140625" style="219" customWidth="1"/>
    <col min="13" max="13" width="12.5703125" style="219" customWidth="1"/>
    <col min="14" max="14" width="12.7109375" style="219" customWidth="1"/>
    <col min="15" max="15" width="12.5703125" style="219" customWidth="1"/>
    <col min="16" max="16" width="13.28515625" style="219" customWidth="1"/>
    <col min="17" max="17" width="18.42578125" style="219" bestFit="1" customWidth="1"/>
    <col min="18" max="18" width="15.5703125" style="219" customWidth="1"/>
    <col min="19" max="16384" width="11.42578125" style="219"/>
  </cols>
  <sheetData>
    <row r="3" spans="2:20" s="213" customFormat="1" ht="20.25" customHeight="1" x14ac:dyDescent="0.2">
      <c r="B3" s="889" t="s">
        <v>178</v>
      </c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</row>
    <row r="4" spans="2:20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</row>
    <row r="5" spans="2:20" s="214" customFormat="1" ht="20.100000000000001" customHeight="1" x14ac:dyDescent="0.2">
      <c r="B5" s="890" t="s">
        <v>180</v>
      </c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</row>
    <row r="6" spans="2:20" ht="20.100000000000001" customHeight="1" thickBot="1" x14ac:dyDescent="0.25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  <c r="N6" s="217"/>
      <c r="O6" s="218"/>
      <c r="P6" s="218" t="s">
        <v>2</v>
      </c>
    </row>
    <row r="7" spans="2:20" ht="21.75" customHeight="1" thickTop="1" x14ac:dyDescent="0.2">
      <c r="B7" s="891" t="s">
        <v>181</v>
      </c>
      <c r="C7" s="894" t="s">
        <v>182</v>
      </c>
      <c r="D7" s="894"/>
      <c r="E7" s="894"/>
      <c r="F7" s="894"/>
      <c r="G7" s="894"/>
      <c r="H7" s="895"/>
      <c r="I7" s="896" t="s">
        <v>183</v>
      </c>
      <c r="J7" s="897"/>
      <c r="K7" s="897"/>
      <c r="L7" s="897"/>
      <c r="M7" s="897"/>
      <c r="N7" s="897"/>
      <c r="O7" s="898"/>
      <c r="P7" s="902" t="s">
        <v>184</v>
      </c>
      <c r="S7" s="886"/>
      <c r="T7" s="220"/>
    </row>
    <row r="8" spans="2:20" ht="21.75" customHeight="1" x14ac:dyDescent="0.2">
      <c r="B8" s="892"/>
      <c r="C8" s="887" t="s">
        <v>185</v>
      </c>
      <c r="D8" s="887"/>
      <c r="E8" s="887"/>
      <c r="F8" s="887"/>
      <c r="G8" s="887"/>
      <c r="H8" s="888"/>
      <c r="I8" s="899"/>
      <c r="J8" s="900"/>
      <c r="K8" s="900"/>
      <c r="L8" s="900"/>
      <c r="M8" s="900"/>
      <c r="N8" s="900"/>
      <c r="O8" s="901"/>
      <c r="P8" s="903"/>
      <c r="S8" s="886"/>
      <c r="T8" s="220"/>
    </row>
    <row r="9" spans="2:20" ht="84" customHeight="1" x14ac:dyDescent="0.2">
      <c r="B9" s="893"/>
      <c r="C9" s="221" t="s">
        <v>186</v>
      </c>
      <c r="D9" s="44" t="s">
        <v>40</v>
      </c>
      <c r="E9" s="44" t="s">
        <v>187</v>
      </c>
      <c r="F9" s="44" t="s">
        <v>157</v>
      </c>
      <c r="G9" s="44" t="s">
        <v>33</v>
      </c>
      <c r="H9" s="44" t="s">
        <v>188</v>
      </c>
      <c r="I9" s="222" t="s">
        <v>186</v>
      </c>
      <c r="J9" s="44" t="s">
        <v>40</v>
      </c>
      <c r="K9" s="44" t="s">
        <v>187</v>
      </c>
      <c r="L9" s="44" t="s">
        <v>157</v>
      </c>
      <c r="M9" s="44" t="s">
        <v>33</v>
      </c>
      <c r="N9" s="221" t="s">
        <v>189</v>
      </c>
      <c r="O9" s="223" t="s">
        <v>190</v>
      </c>
      <c r="P9" s="904"/>
      <c r="S9" s="886"/>
      <c r="T9" s="220"/>
    </row>
    <row r="10" spans="2:20" s="213" customFormat="1" ht="14.25" customHeight="1" x14ac:dyDescent="0.2">
      <c r="B10" s="213" t="s">
        <v>8</v>
      </c>
      <c r="C10" s="224">
        <v>7046067.4699999997</v>
      </c>
      <c r="D10" s="224">
        <v>5249509.3499999996</v>
      </c>
      <c r="E10" s="224">
        <v>2347090.2599999998</v>
      </c>
      <c r="F10" s="225">
        <v>-748352.47802000004</v>
      </c>
      <c r="G10" s="224">
        <v>638118.43999999994</v>
      </c>
      <c r="H10" s="152">
        <v>14532433.04198</v>
      </c>
      <c r="I10" s="226">
        <v>527849.43969999999</v>
      </c>
      <c r="J10" s="227">
        <v>254908.68328</v>
      </c>
      <c r="K10" s="227">
        <v>-95576.384689999977</v>
      </c>
      <c r="L10" s="227">
        <v>-14926.183000000001</v>
      </c>
      <c r="M10" s="227">
        <v>93872.791889999993</v>
      </c>
      <c r="N10" s="228">
        <v>785142.25974999997</v>
      </c>
      <c r="O10" s="229">
        <v>1551270.60693</v>
      </c>
      <c r="P10" s="230">
        <v>16083703.648910001</v>
      </c>
      <c r="Q10" s="231"/>
      <c r="R10" s="232"/>
      <c r="S10" s="233"/>
      <c r="T10" s="233"/>
    </row>
    <row r="11" spans="2:20" s="213" customFormat="1" ht="14.25" customHeight="1" x14ac:dyDescent="0.2">
      <c r="B11" s="213" t="s">
        <v>10</v>
      </c>
      <c r="C11" s="224">
        <v>1701929.11</v>
      </c>
      <c r="D11" s="224">
        <v>1722256.38</v>
      </c>
      <c r="E11" s="224">
        <v>868536.80999999994</v>
      </c>
      <c r="F11" s="225">
        <v>1115997.15772</v>
      </c>
      <c r="G11" s="224">
        <v>562835.82999999996</v>
      </c>
      <c r="H11" s="152">
        <v>5971555.2877200004</v>
      </c>
      <c r="I11" s="226">
        <v>143877.94383999999</v>
      </c>
      <c r="J11" s="227">
        <v>35727.364800000003</v>
      </c>
      <c r="K11" s="227">
        <v>-30974.75907</v>
      </c>
      <c r="L11" s="227">
        <v>68174.63781</v>
      </c>
      <c r="M11" s="227">
        <v>-6419.8891899999999</v>
      </c>
      <c r="N11" s="228">
        <v>202743.74127</v>
      </c>
      <c r="O11" s="229">
        <v>413129.03946</v>
      </c>
      <c r="P11" s="230">
        <v>6384684.32718</v>
      </c>
      <c r="Q11" s="231"/>
      <c r="R11" s="232"/>
      <c r="S11" s="233"/>
      <c r="T11" s="233"/>
    </row>
    <row r="12" spans="2:20" s="213" customFormat="1" ht="14.25" customHeight="1" x14ac:dyDescent="0.2">
      <c r="B12" s="213" t="s">
        <v>11</v>
      </c>
      <c r="C12" s="224">
        <v>4022805.91</v>
      </c>
      <c r="D12" s="224">
        <v>4714881.28</v>
      </c>
      <c r="E12" s="224">
        <v>2123232.2199999997</v>
      </c>
      <c r="F12" s="225">
        <v>3818892.2752</v>
      </c>
      <c r="G12" s="224">
        <v>497820.43</v>
      </c>
      <c r="H12" s="152">
        <v>15177632.1152</v>
      </c>
      <c r="I12" s="226">
        <v>248624.74155000001</v>
      </c>
      <c r="J12" s="227">
        <v>174337.43273999999</v>
      </c>
      <c r="K12" s="227">
        <v>-91759.287660000002</v>
      </c>
      <c r="L12" s="227">
        <v>90308.194220000005</v>
      </c>
      <c r="M12" s="227">
        <v>-27498.473389999999</v>
      </c>
      <c r="N12" s="228">
        <v>685081.05004</v>
      </c>
      <c r="O12" s="229">
        <v>1079093.6575</v>
      </c>
      <c r="P12" s="230">
        <v>16256725.772700001</v>
      </c>
      <c r="Q12" s="231"/>
      <c r="R12" s="232"/>
      <c r="S12" s="233"/>
      <c r="T12" s="233"/>
    </row>
    <row r="13" spans="2:20" s="213" customFormat="1" ht="14.25" customHeight="1" x14ac:dyDescent="0.2">
      <c r="B13" s="213" t="s">
        <v>12</v>
      </c>
      <c r="C13" s="224">
        <v>849363.08</v>
      </c>
      <c r="D13" s="224">
        <v>717845.06</v>
      </c>
      <c r="E13" s="224">
        <v>348345.14999999997</v>
      </c>
      <c r="F13" s="225">
        <v>138452.98373000001</v>
      </c>
      <c r="G13" s="224">
        <v>177779.63</v>
      </c>
      <c r="H13" s="152">
        <v>2231785.9037299999</v>
      </c>
      <c r="I13" s="226">
        <v>42665.34762</v>
      </c>
      <c r="J13" s="227">
        <v>-5333.0915000000005</v>
      </c>
      <c r="K13" s="227">
        <v>-17618.508099999999</v>
      </c>
      <c r="L13" s="227">
        <v>73898.957320000001</v>
      </c>
      <c r="M13" s="227">
        <v>-3539.6940300000001</v>
      </c>
      <c r="N13" s="228">
        <v>77961.172489999997</v>
      </c>
      <c r="O13" s="229">
        <v>168034.1838</v>
      </c>
      <c r="P13" s="230">
        <v>2399820.0875300001</v>
      </c>
      <c r="Q13" s="231"/>
      <c r="R13" s="232"/>
      <c r="S13" s="233"/>
      <c r="T13" s="233"/>
    </row>
    <row r="14" spans="2:20" s="213" customFormat="1" ht="14.25" customHeight="1" x14ac:dyDescent="0.2">
      <c r="B14" s="213" t="s">
        <v>13</v>
      </c>
      <c r="C14" s="224">
        <v>444060.48</v>
      </c>
      <c r="D14" s="224">
        <v>402541.35</v>
      </c>
      <c r="E14" s="224">
        <v>200152.98</v>
      </c>
      <c r="F14" s="225">
        <v>-13732.106750000001</v>
      </c>
      <c r="G14" s="224">
        <v>445479.98</v>
      </c>
      <c r="H14" s="152">
        <v>1478502.6832499998</v>
      </c>
      <c r="I14" s="226">
        <v>-649.05170999999996</v>
      </c>
      <c r="J14" s="227">
        <v>24357.017909999999</v>
      </c>
      <c r="K14" s="227">
        <v>-8910.7001899999996</v>
      </c>
      <c r="L14" s="227">
        <v>15334.623890000001</v>
      </c>
      <c r="M14" s="227">
        <v>7643.4321900000004</v>
      </c>
      <c r="N14" s="228">
        <v>0</v>
      </c>
      <c r="O14" s="229">
        <v>37775.322090000001</v>
      </c>
      <c r="P14" s="230">
        <v>1516278.0053399997</v>
      </c>
      <c r="Q14" s="231"/>
      <c r="R14" s="232"/>
      <c r="S14" s="233"/>
      <c r="T14" s="233"/>
    </row>
    <row r="15" spans="2:20" s="213" customFormat="1" ht="14.25" customHeight="1" x14ac:dyDescent="0.2">
      <c r="B15" s="213" t="s">
        <v>14</v>
      </c>
      <c r="C15" s="224">
        <v>230931.07</v>
      </c>
      <c r="D15" s="224">
        <v>209216.03</v>
      </c>
      <c r="E15" s="224">
        <v>96252.02</v>
      </c>
      <c r="F15" s="225">
        <v>51581.037429999997</v>
      </c>
      <c r="G15" s="224">
        <v>193874.78</v>
      </c>
      <c r="H15" s="152">
        <v>781854.93743000005</v>
      </c>
      <c r="I15" s="226">
        <v>16238.815490000001</v>
      </c>
      <c r="J15" s="227">
        <v>7536.46263</v>
      </c>
      <c r="K15" s="227">
        <v>2640.4753200000005</v>
      </c>
      <c r="L15" s="227">
        <v>6424.5133900000001</v>
      </c>
      <c r="M15" s="227">
        <v>2535.8147800000002</v>
      </c>
      <c r="N15" s="228">
        <v>19691.774720000001</v>
      </c>
      <c r="O15" s="229">
        <v>55067.85633000001</v>
      </c>
      <c r="P15" s="230">
        <v>836922.79376000003</v>
      </c>
      <c r="Q15" s="231"/>
      <c r="R15" s="232"/>
      <c r="S15" s="233"/>
      <c r="T15" s="233"/>
    </row>
    <row r="16" spans="2:20" s="213" customFormat="1" ht="14.25" customHeight="1" x14ac:dyDescent="0.2">
      <c r="B16" s="213" t="s">
        <v>15</v>
      </c>
      <c r="C16" s="224">
        <v>731272.36</v>
      </c>
      <c r="D16" s="224">
        <v>802800.93</v>
      </c>
      <c r="E16" s="224">
        <v>477306.43000000005</v>
      </c>
      <c r="F16" s="225">
        <v>567412.56954000005</v>
      </c>
      <c r="G16" s="224">
        <v>-168267.04</v>
      </c>
      <c r="H16" s="152">
        <v>2410525.2495400002</v>
      </c>
      <c r="I16" s="226">
        <v>51954.714139999996</v>
      </c>
      <c r="J16" s="227">
        <v>25810.218830000002</v>
      </c>
      <c r="K16" s="227">
        <v>-9793.9274999999998</v>
      </c>
      <c r="L16" s="227">
        <v>47635.892209999998</v>
      </c>
      <c r="M16" s="227">
        <v>-13399.142980000001</v>
      </c>
      <c r="N16" s="228">
        <v>148703.31864000001</v>
      </c>
      <c r="O16" s="229">
        <v>250911.07334</v>
      </c>
      <c r="P16" s="230">
        <v>2661436.3228800003</v>
      </c>
      <c r="Q16" s="231"/>
      <c r="R16" s="232"/>
      <c r="S16" s="233"/>
      <c r="T16" s="233"/>
    </row>
    <row r="17" spans="2:20" s="213" customFormat="1" ht="14.25" customHeight="1" x14ac:dyDescent="0.2">
      <c r="B17" s="213" t="s">
        <v>16</v>
      </c>
      <c r="C17" s="224">
        <v>2929221.93</v>
      </c>
      <c r="D17" s="224">
        <v>3089499.21</v>
      </c>
      <c r="E17" s="224">
        <v>1449728.59</v>
      </c>
      <c r="F17" s="225">
        <v>1090845.3105200001</v>
      </c>
      <c r="G17" s="224">
        <v>-1264615.28</v>
      </c>
      <c r="H17" s="152">
        <v>7294679.7605200009</v>
      </c>
      <c r="I17" s="226">
        <v>301258.13890999998</v>
      </c>
      <c r="J17" s="227">
        <v>127642.28693</v>
      </c>
      <c r="K17" s="227">
        <v>-32583.878489999996</v>
      </c>
      <c r="L17" s="227">
        <v>-125933.33837</v>
      </c>
      <c r="M17" s="227">
        <v>-53713.997380000001</v>
      </c>
      <c r="N17" s="228">
        <v>1098307.10992</v>
      </c>
      <c r="O17" s="229">
        <v>1314976.32152</v>
      </c>
      <c r="P17" s="230">
        <v>8609656.0820400007</v>
      </c>
      <c r="Q17" s="231"/>
      <c r="R17" s="232"/>
      <c r="S17" s="233"/>
      <c r="T17" s="233"/>
    </row>
    <row r="18" spans="2:20" s="213" customFormat="1" ht="14.25" customHeight="1" x14ac:dyDescent="0.2">
      <c r="B18" s="213" t="s">
        <v>17</v>
      </c>
      <c r="C18" s="224">
        <v>1079532.24</v>
      </c>
      <c r="D18" s="224">
        <v>908754.49</v>
      </c>
      <c r="E18" s="224">
        <v>500111.71</v>
      </c>
      <c r="F18" s="225">
        <v>56191.026250000003</v>
      </c>
      <c r="G18" s="224">
        <v>262029.91</v>
      </c>
      <c r="H18" s="152">
        <v>2806619.3762500002</v>
      </c>
      <c r="I18" s="226">
        <v>43669.663059999999</v>
      </c>
      <c r="J18" s="227">
        <v>9396.5184000000008</v>
      </c>
      <c r="K18" s="227">
        <v>-1069.0914100000009</v>
      </c>
      <c r="L18" s="227">
        <v>63271.926780000002</v>
      </c>
      <c r="M18" s="227">
        <v>-3669.3555299999998</v>
      </c>
      <c r="N18" s="228">
        <v>80865.522459999993</v>
      </c>
      <c r="O18" s="229">
        <v>192465.18375999999</v>
      </c>
      <c r="P18" s="230">
        <v>2999084.5600100001</v>
      </c>
      <c r="Q18" s="231"/>
      <c r="R18" s="232"/>
      <c r="S18" s="233"/>
      <c r="T18" s="233"/>
    </row>
    <row r="19" spans="2:20" s="213" customFormat="1" ht="14.25" customHeight="1" x14ac:dyDescent="0.2">
      <c r="B19" s="213" t="s">
        <v>191</v>
      </c>
      <c r="C19" s="224">
        <v>1066780.6499999999</v>
      </c>
      <c r="D19" s="224">
        <v>1181825.78</v>
      </c>
      <c r="E19" s="224">
        <v>695390.74</v>
      </c>
      <c r="F19" s="225">
        <v>1003692.18591</v>
      </c>
      <c r="G19" s="224">
        <v>89503.81</v>
      </c>
      <c r="H19" s="152">
        <v>4037193.16591</v>
      </c>
      <c r="I19" s="226">
        <v>-14343.82545</v>
      </c>
      <c r="J19" s="227">
        <v>40615.260430000002</v>
      </c>
      <c r="K19" s="227">
        <v>-20666.06061</v>
      </c>
      <c r="L19" s="227">
        <v>78121.860669999995</v>
      </c>
      <c r="M19" s="227">
        <v>-11685.14997</v>
      </c>
      <c r="N19" s="228">
        <v>164392.61145</v>
      </c>
      <c r="O19" s="229">
        <v>236434.69652</v>
      </c>
      <c r="P19" s="230">
        <v>4273627.8624299997</v>
      </c>
      <c r="Q19" s="231"/>
      <c r="R19" s="232"/>
      <c r="S19" s="233"/>
      <c r="T19" s="233"/>
    </row>
    <row r="20" spans="2:20" s="213" customFormat="1" ht="14.25" customHeight="1" x14ac:dyDescent="0.2">
      <c r="B20" s="213" t="s">
        <v>19</v>
      </c>
      <c r="C20" s="224">
        <v>1034627.66</v>
      </c>
      <c r="D20" s="224">
        <v>0</v>
      </c>
      <c r="E20" s="224">
        <v>90557.790000000008</v>
      </c>
      <c r="F20" s="225">
        <v>2408419.6502299998</v>
      </c>
      <c r="G20" s="224">
        <v>78223.990000000005</v>
      </c>
      <c r="H20" s="152">
        <v>3611829.0902300002</v>
      </c>
      <c r="I20" s="226">
        <v>125689.86252</v>
      </c>
      <c r="J20" s="227">
        <v>0</v>
      </c>
      <c r="K20" s="227">
        <v>-14117.30156</v>
      </c>
      <c r="L20" s="227">
        <v>-67242.599440000005</v>
      </c>
      <c r="M20" s="227">
        <v>-5411.5839299999998</v>
      </c>
      <c r="N20" s="228">
        <v>163165.47018</v>
      </c>
      <c r="O20" s="229">
        <v>202083.84776999999</v>
      </c>
      <c r="P20" s="230">
        <v>3813912.9380000001</v>
      </c>
      <c r="Q20" s="231"/>
      <c r="R20" s="232"/>
      <c r="S20" s="233"/>
      <c r="T20" s="233"/>
    </row>
    <row r="21" spans="2:20" s="213" customFormat="1" ht="14.25" customHeight="1" x14ac:dyDescent="0.2">
      <c r="B21" s="213" t="s">
        <v>20</v>
      </c>
      <c r="C21" s="224">
        <v>474570.65</v>
      </c>
      <c r="D21" s="224">
        <v>588883.21</v>
      </c>
      <c r="E21" s="224">
        <v>346691.7</v>
      </c>
      <c r="F21" s="225">
        <v>671075.61348000006</v>
      </c>
      <c r="G21" s="224">
        <v>410314.39</v>
      </c>
      <c r="H21" s="152">
        <v>2491535.56348</v>
      </c>
      <c r="I21" s="226">
        <v>30452.882460000001</v>
      </c>
      <c r="J21" s="227">
        <v>3393.2099400000002</v>
      </c>
      <c r="K21" s="227">
        <v>-17884.8325</v>
      </c>
      <c r="L21" s="227">
        <v>76085.244999999995</v>
      </c>
      <c r="M21" s="227">
        <v>2595.4425200000001</v>
      </c>
      <c r="N21" s="228">
        <v>93348.840320000003</v>
      </c>
      <c r="O21" s="229">
        <v>187990.78774</v>
      </c>
      <c r="P21" s="230">
        <v>2679526.3512200001</v>
      </c>
      <c r="Q21" s="231"/>
      <c r="R21" s="232"/>
      <c r="S21" s="233"/>
      <c r="T21" s="233"/>
    </row>
    <row r="22" spans="2:20" s="213" customFormat="1" ht="14.25" customHeight="1" x14ac:dyDescent="0.2">
      <c r="B22" s="213" t="s">
        <v>21</v>
      </c>
      <c r="C22" s="224">
        <v>751843.1</v>
      </c>
      <c r="D22" s="224">
        <v>1091846.51</v>
      </c>
      <c r="E22" s="224">
        <v>397790.46000000008</v>
      </c>
      <c r="F22" s="225">
        <v>-179596.47745000001</v>
      </c>
      <c r="G22" s="224">
        <v>-623227.56000000006</v>
      </c>
      <c r="H22" s="152">
        <v>1438656.0325499997</v>
      </c>
      <c r="I22" s="226">
        <v>125715.89864</v>
      </c>
      <c r="J22" s="227">
        <v>-98537.013850000003</v>
      </c>
      <c r="K22" s="227">
        <v>-13626.797879999998</v>
      </c>
      <c r="L22" s="227">
        <v>53885.012130000003</v>
      </c>
      <c r="M22" s="227">
        <v>-18451.96342</v>
      </c>
      <c r="N22" s="228">
        <v>629175.80795000005</v>
      </c>
      <c r="O22" s="229">
        <v>678160.94357</v>
      </c>
      <c r="P22" s="230">
        <v>2116816.9761199998</v>
      </c>
      <c r="Q22" s="231"/>
      <c r="R22" s="232"/>
      <c r="S22" s="233"/>
      <c r="T22" s="233"/>
    </row>
    <row r="23" spans="2:20" s="213" customFormat="1" ht="14.25" customHeight="1" x14ac:dyDescent="0.2">
      <c r="B23" s="213" t="s">
        <v>22</v>
      </c>
      <c r="C23" s="224">
        <v>7842900.2199999997</v>
      </c>
      <c r="D23" s="224">
        <v>4568427.45</v>
      </c>
      <c r="E23" s="224">
        <v>1597293.34</v>
      </c>
      <c r="F23" s="225">
        <v>-2476741.3876800002</v>
      </c>
      <c r="G23" s="224">
        <v>-609540.16</v>
      </c>
      <c r="H23" s="152">
        <v>10922339.46232</v>
      </c>
      <c r="I23" s="226">
        <v>611336.88905</v>
      </c>
      <c r="J23" s="227">
        <v>576160.81281999999</v>
      </c>
      <c r="K23" s="227">
        <v>-50242.406210000008</v>
      </c>
      <c r="L23" s="227">
        <v>-432272.55682</v>
      </c>
      <c r="M23" s="227">
        <v>-71572.289189999996</v>
      </c>
      <c r="N23" s="228">
        <v>236227.47592999999</v>
      </c>
      <c r="O23" s="229">
        <v>869637.92557999992</v>
      </c>
      <c r="P23" s="230">
        <v>11791977.3879</v>
      </c>
      <c r="Q23" s="231"/>
      <c r="R23" s="232"/>
      <c r="S23" s="233"/>
      <c r="T23" s="233"/>
    </row>
    <row r="24" spans="2:20" s="213" customFormat="1" ht="14.25" customHeight="1" x14ac:dyDescent="0.2">
      <c r="B24" s="234" t="s">
        <v>23</v>
      </c>
      <c r="C24" s="224">
        <v>1695207.95</v>
      </c>
      <c r="D24" s="224">
        <v>1627722.97</v>
      </c>
      <c r="E24" s="224">
        <v>881930.26</v>
      </c>
      <c r="F24" s="225">
        <v>730489.13988999999</v>
      </c>
      <c r="G24" s="224">
        <v>410751.31</v>
      </c>
      <c r="H24" s="152">
        <v>5346101.6298899995</v>
      </c>
      <c r="I24" s="226">
        <v>79659.294729999994</v>
      </c>
      <c r="J24" s="227">
        <v>34945.953099999999</v>
      </c>
      <c r="K24" s="227">
        <v>-42685.360220000002</v>
      </c>
      <c r="L24" s="227">
        <v>122007.81421</v>
      </c>
      <c r="M24" s="227">
        <v>-5394.3719899999996</v>
      </c>
      <c r="N24" s="228">
        <v>175310.94562000001</v>
      </c>
      <c r="O24" s="229">
        <v>363844.27545000002</v>
      </c>
      <c r="P24" s="230">
        <v>5709945.9053399991</v>
      </c>
      <c r="Q24" s="231"/>
      <c r="R24" s="232"/>
      <c r="S24" s="233"/>
      <c r="T24" s="233"/>
    </row>
    <row r="25" spans="2:20" s="240" customFormat="1" ht="21" customHeight="1" thickBot="1" x14ac:dyDescent="0.25">
      <c r="B25" s="235" t="s">
        <v>6</v>
      </c>
      <c r="C25" s="46">
        <v>31901113.879999995</v>
      </c>
      <c r="D25" s="46">
        <v>26876010</v>
      </c>
      <c r="E25" s="46">
        <v>12420410.459999999</v>
      </c>
      <c r="F25" s="46">
        <v>8234626.5</v>
      </c>
      <c r="G25" s="46">
        <v>1101082.4599999995</v>
      </c>
      <c r="H25" s="46">
        <v>80533243.299999997</v>
      </c>
      <c r="I25" s="236">
        <v>2334000.7545500002</v>
      </c>
      <c r="J25" s="237">
        <v>1210961.1164600002</v>
      </c>
      <c r="K25" s="237">
        <v>-444868.82076999987</v>
      </c>
      <c r="L25" s="237">
        <v>54773.999999999956</v>
      </c>
      <c r="M25" s="237">
        <v>-114108.42962000001</v>
      </c>
      <c r="N25" s="238">
        <v>4560117.1007400006</v>
      </c>
      <c r="O25" s="239">
        <v>7600875.7213599989</v>
      </c>
      <c r="P25" s="237">
        <v>88134119.021359995</v>
      </c>
      <c r="Q25" s="231"/>
      <c r="R25" s="232"/>
      <c r="S25" s="233"/>
      <c r="T25" s="233"/>
    </row>
    <row r="26" spans="2:20" s="240" customFormat="1" ht="15.75" customHeight="1" thickTop="1" x14ac:dyDescent="0.2">
      <c r="B26" s="241" t="s">
        <v>54</v>
      </c>
      <c r="C26" s="113"/>
      <c r="D26" s="113"/>
      <c r="E26" s="113"/>
      <c r="F26" s="113"/>
      <c r="G26" s="165"/>
      <c r="H26" s="165"/>
      <c r="I26" s="165"/>
      <c r="J26" s="242"/>
      <c r="K26" s="242"/>
      <c r="L26" s="242"/>
      <c r="N26" s="242"/>
      <c r="O26" s="242"/>
      <c r="P26" s="242"/>
      <c r="Q26" s="231"/>
      <c r="R26" s="232"/>
      <c r="S26" s="243"/>
      <c r="T26" s="243"/>
    </row>
    <row r="27" spans="2:20" s="5" customFormat="1" ht="20.25" customHeight="1" x14ac:dyDescent="0.2">
      <c r="B27" s="213"/>
      <c r="C27" s="224"/>
      <c r="M27" s="244"/>
      <c r="N27" s="245"/>
      <c r="O27" s="246"/>
      <c r="P27" s="60"/>
      <c r="Q27" s="60"/>
    </row>
    <row r="28" spans="2:20" s="213" customFormat="1" x14ac:dyDescent="0.2">
      <c r="C28" s="224"/>
      <c r="K28" s="227"/>
      <c r="M28" s="215"/>
      <c r="N28" s="215"/>
      <c r="O28" s="247"/>
      <c r="Q28" s="248"/>
    </row>
    <row r="29" spans="2:20" s="213" customFormat="1" x14ac:dyDescent="0.2">
      <c r="C29" s="224"/>
      <c r="O29" s="225"/>
    </row>
    <row r="30" spans="2:20" s="213" customFormat="1" x14ac:dyDescent="0.2">
      <c r="C30" s="224"/>
      <c r="O30" s="225"/>
    </row>
    <row r="31" spans="2:20" s="213" customFormat="1" x14ac:dyDescent="0.2">
      <c r="C31" s="224"/>
      <c r="G31" s="225"/>
      <c r="H31" s="225"/>
      <c r="I31" s="225"/>
      <c r="J31" s="225"/>
      <c r="K31" s="225"/>
      <c r="L31" s="225"/>
    </row>
  </sheetData>
  <sheetProtection password="E3F1" sheet="1" objects="1" scenarios="1"/>
  <mergeCells count="9">
    <mergeCell ref="S7:S9"/>
    <mergeCell ref="C8:H8"/>
    <mergeCell ref="B3:P3"/>
    <mergeCell ref="B4:P4"/>
    <mergeCell ref="B5:P5"/>
    <mergeCell ref="B7:B9"/>
    <mergeCell ref="C7:H7"/>
    <mergeCell ref="I7:O8"/>
    <mergeCell ref="P7:P9"/>
  </mergeCells>
  <printOptions horizontalCentered="1"/>
  <pageMargins left="0.34" right="0.4" top="1.5748031496062993" bottom="0.39370078740157483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showGridLines="0" zoomScaleNormal="100" workbookViewId="0">
      <selection activeCell="P3" sqref="P3"/>
    </sheetView>
  </sheetViews>
  <sheetFormatPr baseColWidth="10" defaultRowHeight="12.75" x14ac:dyDescent="0.2"/>
  <cols>
    <col min="1" max="1" width="3.140625" style="668" customWidth="1"/>
    <col min="2" max="2" width="19.5703125" customWidth="1"/>
    <col min="3" max="3" width="14" bestFit="1" customWidth="1"/>
    <col min="4" max="4" width="11.5703125" customWidth="1"/>
    <col min="5" max="5" width="1.5703125" customWidth="1"/>
    <col min="6" max="6" width="14" customWidth="1"/>
    <col min="7" max="7" width="13.42578125" customWidth="1"/>
    <col min="8" max="8" width="12.42578125" customWidth="1"/>
    <col min="9" max="9" width="13" customWidth="1"/>
    <col min="10" max="10" width="12.5703125" customWidth="1"/>
    <col min="11" max="11" width="14.140625" customWidth="1"/>
    <col min="12" max="12" width="11.5703125" customWidth="1"/>
    <col min="13" max="13" width="11.42578125" customWidth="1"/>
    <col min="14" max="14" width="13.5703125" customWidth="1"/>
    <col min="15" max="15" width="13.85546875" customWidth="1"/>
    <col min="16" max="16" width="13.5703125" bestFit="1" customWidth="1"/>
    <col min="17" max="17" width="12.5703125" bestFit="1" customWidth="1"/>
  </cols>
  <sheetData>
    <row r="1" spans="2:19" s="668" customFormat="1" x14ac:dyDescent="0.2"/>
    <row r="2" spans="2:19" s="668" customFormat="1" x14ac:dyDescent="0.2"/>
    <row r="3" spans="2:19" ht="20.25" customHeight="1" x14ac:dyDescent="0.2">
      <c r="B3" s="839" t="s">
        <v>26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</row>
    <row r="4" spans="2:19" ht="20.25" customHeight="1" x14ac:dyDescent="0.2">
      <c r="B4" s="839" t="s">
        <v>27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713"/>
    </row>
    <row r="5" spans="2:19" ht="12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L5" s="28"/>
      <c r="M5" s="28"/>
      <c r="N5" s="28"/>
      <c r="O5" s="2" t="s">
        <v>2</v>
      </c>
    </row>
    <row r="6" spans="2:19" ht="39" customHeight="1" thickTop="1" x14ac:dyDescent="0.2">
      <c r="B6" s="840" t="s">
        <v>28</v>
      </c>
      <c r="C6" s="843" t="s">
        <v>29</v>
      </c>
      <c r="D6" s="843"/>
      <c r="E6" s="29"/>
      <c r="F6" s="843" t="s">
        <v>30</v>
      </c>
      <c r="G6" s="843"/>
      <c r="H6" s="843"/>
      <c r="I6" s="843"/>
      <c r="J6" s="837" t="s">
        <v>31</v>
      </c>
      <c r="K6" s="837" t="s">
        <v>32</v>
      </c>
      <c r="L6" s="837" t="s">
        <v>33</v>
      </c>
      <c r="M6" s="837" t="s">
        <v>34</v>
      </c>
      <c r="N6" s="837" t="s">
        <v>35</v>
      </c>
      <c r="O6" s="837" t="s">
        <v>36</v>
      </c>
    </row>
    <row r="7" spans="2:19" s="34" customFormat="1" ht="78.75" customHeight="1" x14ac:dyDescent="0.2">
      <c r="B7" s="841"/>
      <c r="C7" s="30" t="s">
        <v>37</v>
      </c>
      <c r="D7" s="31" t="s">
        <v>38</v>
      </c>
      <c r="E7" s="32"/>
      <c r="F7" s="33" t="s">
        <v>39</v>
      </c>
      <c r="G7" s="33" t="s">
        <v>40</v>
      </c>
      <c r="H7" s="33" t="s">
        <v>41</v>
      </c>
      <c r="I7" s="33" t="s">
        <v>36</v>
      </c>
      <c r="J7" s="844"/>
      <c r="K7" s="844"/>
      <c r="L7" s="844"/>
      <c r="M7" s="838"/>
      <c r="N7" s="838"/>
      <c r="O7" s="838"/>
      <c r="Q7" s="35"/>
    </row>
    <row r="8" spans="2:19" s="34" customFormat="1" ht="17.25" customHeight="1" x14ac:dyDescent="0.2">
      <c r="B8" s="842"/>
      <c r="C8" s="36" t="s">
        <v>42</v>
      </c>
      <c r="D8" s="36" t="s">
        <v>43</v>
      </c>
      <c r="E8" s="36"/>
      <c r="F8" s="36" t="s">
        <v>44</v>
      </c>
      <c r="G8" s="36" t="s">
        <v>45</v>
      </c>
      <c r="H8" s="36" t="s">
        <v>46</v>
      </c>
      <c r="I8" s="36" t="s">
        <v>47</v>
      </c>
      <c r="J8" s="36" t="s">
        <v>48</v>
      </c>
      <c r="K8" s="36" t="s">
        <v>49</v>
      </c>
      <c r="L8" s="36" t="s">
        <v>50</v>
      </c>
      <c r="M8" s="36" t="s">
        <v>51</v>
      </c>
      <c r="N8" s="36" t="s">
        <v>52</v>
      </c>
      <c r="O8" s="36" t="s">
        <v>53</v>
      </c>
    </row>
    <row r="9" spans="2:19" s="15" customFormat="1" ht="12.75" customHeight="1" x14ac:dyDescent="0.2">
      <c r="B9" s="9" t="s">
        <v>8</v>
      </c>
      <c r="C9" s="37">
        <v>1811574.4112</v>
      </c>
      <c r="D9" s="37">
        <v>148667.16789016599</v>
      </c>
      <c r="E9" s="38"/>
      <c r="F9" s="37">
        <v>7573916.9097000007</v>
      </c>
      <c r="G9" s="37">
        <v>5504418.0332783666</v>
      </c>
      <c r="H9" s="37">
        <v>2251513.8753073672</v>
      </c>
      <c r="I9" s="37">
        <v>15329848.818285733</v>
      </c>
      <c r="J9" s="37">
        <v>17290090.3973759</v>
      </c>
      <c r="K9" s="37">
        <v>-763278.6610171292</v>
      </c>
      <c r="L9" s="37">
        <v>731991.23189184582</v>
      </c>
      <c r="M9" s="37">
        <v>-31287.429125283379</v>
      </c>
      <c r="N9" s="37">
        <v>785142.25974999997</v>
      </c>
      <c r="O9" s="37">
        <v>18043945.228000619</v>
      </c>
      <c r="Q9" s="16"/>
      <c r="S9" s="16"/>
    </row>
    <row r="10" spans="2:19" s="15" customFormat="1" ht="12.75" customHeight="1" x14ac:dyDescent="0.2">
      <c r="B10" s="9" t="s">
        <v>10</v>
      </c>
      <c r="C10" s="37">
        <v>507042.38174000004</v>
      </c>
      <c r="D10" s="37">
        <v>78230.66922299999</v>
      </c>
      <c r="E10" s="39"/>
      <c r="F10" s="37">
        <v>1845807.0538399999</v>
      </c>
      <c r="G10" s="37">
        <v>1757983.7447971839</v>
      </c>
      <c r="H10" s="37">
        <v>837562.0509411525</v>
      </c>
      <c r="I10" s="37">
        <v>4441352.8495783359</v>
      </c>
      <c r="J10" s="37">
        <v>5026625.9005413363</v>
      </c>
      <c r="K10" s="37">
        <v>1184171.7955282801</v>
      </c>
      <c r="L10" s="37">
        <v>556415.94080740248</v>
      </c>
      <c r="M10" s="37">
        <v>1740587.7363356827</v>
      </c>
      <c r="N10" s="37">
        <v>202743.74127</v>
      </c>
      <c r="O10" s="37">
        <v>6969957.3781470191</v>
      </c>
      <c r="Q10" s="16"/>
      <c r="S10" s="16"/>
    </row>
    <row r="11" spans="2:19" s="15" customFormat="1" ht="12.75" customHeight="1" x14ac:dyDescent="0.2">
      <c r="B11" s="9" t="s">
        <v>11</v>
      </c>
      <c r="C11" s="37">
        <v>1680525.01532</v>
      </c>
      <c r="D11" s="37">
        <v>282037.44953744003</v>
      </c>
      <c r="E11" s="39"/>
      <c r="F11" s="37">
        <v>4271430.6515499996</v>
      </c>
      <c r="G11" s="37">
        <v>4889218.7127356669</v>
      </c>
      <c r="H11" s="37">
        <v>2031472.9323350326</v>
      </c>
      <c r="I11" s="37">
        <v>11192122.296620699</v>
      </c>
      <c r="J11" s="37">
        <v>13154684.761478139</v>
      </c>
      <c r="K11" s="37">
        <v>3909200.4694226421</v>
      </c>
      <c r="L11" s="37">
        <v>470321.95661125978</v>
      </c>
      <c r="M11" s="37">
        <v>4379522.426033902</v>
      </c>
      <c r="N11" s="37">
        <v>685081.05004</v>
      </c>
      <c r="O11" s="37">
        <v>18219288.237552039</v>
      </c>
      <c r="Q11" s="16"/>
      <c r="S11" s="16"/>
    </row>
    <row r="12" spans="2:19" s="15" customFormat="1" ht="12.75" customHeight="1" x14ac:dyDescent="0.2">
      <c r="B12" s="9" t="s">
        <v>12</v>
      </c>
      <c r="C12" s="37">
        <v>230459.11595000001</v>
      </c>
      <c r="D12" s="37">
        <v>42397.159395137998</v>
      </c>
      <c r="E12" s="39"/>
      <c r="F12" s="37">
        <v>892028.42761999997</v>
      </c>
      <c r="G12" s="37">
        <v>712511.96850011672</v>
      </c>
      <c r="H12" s="37">
        <v>330726.64190604701</v>
      </c>
      <c r="I12" s="37">
        <v>1935267.0380261636</v>
      </c>
      <c r="J12" s="37">
        <v>2208123.3133713016</v>
      </c>
      <c r="K12" s="37">
        <v>212351.94104912272</v>
      </c>
      <c r="L12" s="37">
        <v>174239.93596732296</v>
      </c>
      <c r="M12" s="37">
        <v>386591.87701644568</v>
      </c>
      <c r="N12" s="37">
        <v>77961.172489999997</v>
      </c>
      <c r="O12" s="37">
        <v>2672676.362877747</v>
      </c>
      <c r="Q12" s="16"/>
      <c r="S12" s="16"/>
    </row>
    <row r="13" spans="2:19" s="15" customFormat="1" ht="12.75" customHeight="1" x14ac:dyDescent="0.2">
      <c r="B13" s="9" t="s">
        <v>13</v>
      </c>
      <c r="C13" s="37">
        <v>125593.44028000001</v>
      </c>
      <c r="D13" s="37">
        <v>15113.055022591998</v>
      </c>
      <c r="E13" s="39"/>
      <c r="F13" s="37">
        <v>443411.42829000001</v>
      </c>
      <c r="G13" s="37">
        <v>426898.36791415024</v>
      </c>
      <c r="H13" s="37">
        <v>191242.27980080555</v>
      </c>
      <c r="I13" s="37">
        <v>1061552.0760049557</v>
      </c>
      <c r="J13" s="37">
        <v>1202258.5713075476</v>
      </c>
      <c r="K13" s="37">
        <v>1602.5171388753224</v>
      </c>
      <c r="L13" s="37">
        <v>453123.41219154827</v>
      </c>
      <c r="M13" s="37">
        <v>454725.92933042359</v>
      </c>
      <c r="N13" s="37">
        <v>0</v>
      </c>
      <c r="O13" s="37">
        <v>1656984.5006379713</v>
      </c>
      <c r="Q13" s="16"/>
      <c r="S13" s="16"/>
    </row>
    <row r="14" spans="2:19" s="15" customFormat="1" ht="12.75" customHeight="1" x14ac:dyDescent="0.2">
      <c r="B14" s="9" t="s">
        <v>14</v>
      </c>
      <c r="C14" s="37">
        <v>59812.0723</v>
      </c>
      <c r="D14" s="37">
        <v>5460.1061609999997</v>
      </c>
      <c r="E14" s="39"/>
      <c r="F14" s="37">
        <v>247169.88548999999</v>
      </c>
      <c r="G14" s="37">
        <v>216752.49263007962</v>
      </c>
      <c r="H14" s="37">
        <v>98892.495330345992</v>
      </c>
      <c r="I14" s="37">
        <v>562814.87345042569</v>
      </c>
      <c r="J14" s="37">
        <v>628087.05191142566</v>
      </c>
      <c r="K14" s="37">
        <v>58005.550820201344</v>
      </c>
      <c r="L14" s="37">
        <v>196410.59478446539</v>
      </c>
      <c r="M14" s="37">
        <v>254416.14560466673</v>
      </c>
      <c r="N14" s="37">
        <v>19691.774720000001</v>
      </c>
      <c r="O14" s="37">
        <v>902194.97223609232</v>
      </c>
      <c r="Q14" s="16"/>
      <c r="S14" s="16"/>
    </row>
    <row r="15" spans="2:19" s="15" customFormat="1" ht="12.75" customHeight="1" x14ac:dyDescent="0.2">
      <c r="B15" s="9" t="s">
        <v>15</v>
      </c>
      <c r="C15" s="37">
        <v>302053.08724999998</v>
      </c>
      <c r="D15" s="37">
        <v>18843.788353999997</v>
      </c>
      <c r="E15" s="39"/>
      <c r="F15" s="37">
        <v>783227.07413999992</v>
      </c>
      <c r="G15" s="37">
        <v>828611.14882818866</v>
      </c>
      <c r="H15" s="37">
        <v>467512.50251110853</v>
      </c>
      <c r="I15" s="37">
        <v>2079350.7254792971</v>
      </c>
      <c r="J15" s="37">
        <v>2400247.6010832973</v>
      </c>
      <c r="K15" s="37">
        <v>615048.46174850478</v>
      </c>
      <c r="L15" s="37">
        <v>-181666.18298161219</v>
      </c>
      <c r="M15" s="37">
        <v>433382.27876689262</v>
      </c>
      <c r="N15" s="37">
        <v>148703.31864000001</v>
      </c>
      <c r="O15" s="37">
        <v>2982333.1984901903</v>
      </c>
      <c r="Q15" s="16"/>
      <c r="S15" s="16"/>
    </row>
    <row r="16" spans="2:19" s="15" customFormat="1" ht="12.75" customHeight="1" x14ac:dyDescent="0.2">
      <c r="B16" s="9" t="s">
        <v>16</v>
      </c>
      <c r="C16" s="37">
        <v>1159871.63032</v>
      </c>
      <c r="D16" s="37">
        <v>74394.328496999995</v>
      </c>
      <c r="E16" s="39"/>
      <c r="F16" s="37">
        <v>3230480.0689100004</v>
      </c>
      <c r="G16" s="37">
        <v>3217141.4969255161</v>
      </c>
      <c r="H16" s="37">
        <v>1417144.7115084757</v>
      </c>
      <c r="I16" s="37">
        <v>7864766.2773439921</v>
      </c>
      <c r="J16" s="37">
        <v>9099032.2361609917</v>
      </c>
      <c r="K16" s="37">
        <v>964911.97215671092</v>
      </c>
      <c r="L16" s="37">
        <v>-1318329.2773788646</v>
      </c>
      <c r="M16" s="37">
        <v>-353417.30522215366</v>
      </c>
      <c r="N16" s="37">
        <v>1098307.10992</v>
      </c>
      <c r="O16" s="37">
        <v>9843922.0408588387</v>
      </c>
      <c r="Q16" s="16"/>
      <c r="S16" s="16"/>
    </row>
    <row r="17" spans="2:26" s="15" customFormat="1" ht="12.75" customHeight="1" x14ac:dyDescent="0.2">
      <c r="B17" s="9" t="s">
        <v>17</v>
      </c>
      <c r="C17" s="37">
        <v>303625.75283999997</v>
      </c>
      <c r="D17" s="37">
        <v>35225.043317999996</v>
      </c>
      <c r="E17" s="39"/>
      <c r="F17" s="37">
        <v>1123201.9030600002</v>
      </c>
      <c r="G17" s="37">
        <v>918151.0083988437</v>
      </c>
      <c r="H17" s="37">
        <v>499042.61859103566</v>
      </c>
      <c r="I17" s="37">
        <v>2540395.5300498796</v>
      </c>
      <c r="J17" s="37">
        <v>2879246.3262078795</v>
      </c>
      <c r="K17" s="37">
        <v>119462.95302256243</v>
      </c>
      <c r="L17" s="37">
        <v>258360.55446931883</v>
      </c>
      <c r="M17" s="37">
        <v>377823.50749188126</v>
      </c>
      <c r="N17" s="37">
        <v>80865.522459999993</v>
      </c>
      <c r="O17" s="37">
        <v>3337935.3561597611</v>
      </c>
      <c r="Q17" s="16"/>
      <c r="S17" s="16"/>
    </row>
    <row r="18" spans="2:26" s="15" customFormat="1" ht="12.75" customHeight="1" x14ac:dyDescent="0.2">
      <c r="B18" s="9" t="s">
        <v>18</v>
      </c>
      <c r="C18" s="37">
        <v>350259.12612000003</v>
      </c>
      <c r="D18" s="37">
        <v>51116.282025999993</v>
      </c>
      <c r="E18" s="39"/>
      <c r="F18" s="37">
        <v>1052436.82455</v>
      </c>
      <c r="G18" s="37">
        <v>1222441.0404286871</v>
      </c>
      <c r="H18" s="37">
        <v>674724.67939389939</v>
      </c>
      <c r="I18" s="37">
        <v>2949602.5443725865</v>
      </c>
      <c r="J18" s="37">
        <v>3350977.9525185865</v>
      </c>
      <c r="K18" s="37">
        <v>1081814.0465833475</v>
      </c>
      <c r="L18" s="37">
        <v>77818.660028117665</v>
      </c>
      <c r="M18" s="37">
        <v>1159632.7066114652</v>
      </c>
      <c r="N18" s="37">
        <v>164392.61145</v>
      </c>
      <c r="O18" s="37">
        <v>4675003.2705800515</v>
      </c>
      <c r="Q18" s="16"/>
      <c r="S18" s="16"/>
    </row>
    <row r="19" spans="2:26" s="15" customFormat="1" ht="12.75" customHeight="1" x14ac:dyDescent="0.2">
      <c r="B19" s="9" t="s">
        <v>19</v>
      </c>
      <c r="C19" s="37">
        <v>347398</v>
      </c>
      <c r="D19" s="37">
        <v>41654.178586233997</v>
      </c>
      <c r="E19" s="39"/>
      <c r="F19" s="37">
        <v>1160317.5225199999</v>
      </c>
      <c r="G19" s="37">
        <v>0</v>
      </c>
      <c r="H19" s="37">
        <v>76440.488447167154</v>
      </c>
      <c r="I19" s="37">
        <v>1236758.0109671671</v>
      </c>
      <c r="J19" s="37">
        <v>1625810.189553401</v>
      </c>
      <c r="K19" s="37">
        <v>2341177.0507860822</v>
      </c>
      <c r="L19" s="37">
        <v>72812.406068498763</v>
      </c>
      <c r="M19" s="37">
        <v>2413989.4568545809</v>
      </c>
      <c r="N19" s="37">
        <v>163165.47018</v>
      </c>
      <c r="O19" s="37">
        <v>4202965.1165879816</v>
      </c>
      <c r="Q19" s="16"/>
      <c r="S19" s="16"/>
    </row>
    <row r="20" spans="2:26" s="15" customFormat="1" ht="12.75" customHeight="1" x14ac:dyDescent="0.2">
      <c r="B20" s="9" t="s">
        <v>20</v>
      </c>
      <c r="C20" s="37">
        <v>149929.97855</v>
      </c>
      <c r="D20" s="37">
        <v>31134.113542999996</v>
      </c>
      <c r="E20" s="39"/>
      <c r="F20" s="37">
        <v>505023.53245999996</v>
      </c>
      <c r="G20" s="37">
        <v>592276.41993572703</v>
      </c>
      <c r="H20" s="37">
        <v>328806.86749249534</v>
      </c>
      <c r="I20" s="37">
        <v>1426106.8198882223</v>
      </c>
      <c r="J20" s="37">
        <v>1607170.9119812222</v>
      </c>
      <c r="K20" s="37">
        <v>747160.85848302045</v>
      </c>
      <c r="L20" s="37">
        <v>412909.83251978678</v>
      </c>
      <c r="M20" s="37">
        <v>1160070.6910028071</v>
      </c>
      <c r="N20" s="37">
        <v>93348.840320000003</v>
      </c>
      <c r="O20" s="37">
        <v>2860590.4433040293</v>
      </c>
      <c r="Q20" s="16"/>
      <c r="S20" s="16"/>
    </row>
    <row r="21" spans="2:26" s="15" customFormat="1" ht="12.75" customHeight="1" x14ac:dyDescent="0.2">
      <c r="B21" s="9" t="s">
        <v>21</v>
      </c>
      <c r="C21" s="37">
        <v>482012.55183000001</v>
      </c>
      <c r="D21" s="37">
        <v>21296.375451336</v>
      </c>
      <c r="E21" s="39"/>
      <c r="F21" s="37">
        <v>877558.99863999989</v>
      </c>
      <c r="G21" s="37">
        <v>993309.49614874762</v>
      </c>
      <c r="H21" s="37">
        <v>384163.66212472349</v>
      </c>
      <c r="I21" s="37">
        <v>2255032.1569134709</v>
      </c>
      <c r="J21" s="37">
        <v>2758341.0841948069</v>
      </c>
      <c r="K21" s="37">
        <v>-125711.46532409685</v>
      </c>
      <c r="L21" s="37">
        <v>-641679.52342231898</v>
      </c>
      <c r="M21" s="37">
        <v>-767390.98874641582</v>
      </c>
      <c r="N21" s="37">
        <v>629175.80795000005</v>
      </c>
      <c r="O21" s="37">
        <v>2620125.9033983909</v>
      </c>
      <c r="Q21" s="16"/>
      <c r="S21" s="16"/>
    </row>
    <row r="22" spans="2:26" s="15" customFormat="1" ht="12.75" customHeight="1" x14ac:dyDescent="0.2">
      <c r="B22" s="9" t="s">
        <v>22</v>
      </c>
      <c r="C22" s="37">
        <v>1581714.85705</v>
      </c>
      <c r="D22" s="37">
        <v>181038.62366699998</v>
      </c>
      <c r="E22" s="39"/>
      <c r="F22" s="37">
        <v>8454237.1090500001</v>
      </c>
      <c r="G22" s="37">
        <v>5144588.2628234513</v>
      </c>
      <c r="H22" s="37">
        <v>1547050.9337842942</v>
      </c>
      <c r="I22" s="37">
        <v>15145876.305657746</v>
      </c>
      <c r="J22" s="37">
        <v>16908629.786374748</v>
      </c>
      <c r="K22" s="37">
        <v>-2909013.9445039853</v>
      </c>
      <c r="L22" s="37">
        <v>-681112.44918683183</v>
      </c>
      <c r="M22" s="37">
        <v>-3590126.3936908171</v>
      </c>
      <c r="N22" s="37">
        <v>236227.47592999999</v>
      </c>
      <c r="O22" s="37">
        <v>13554730.86861393</v>
      </c>
      <c r="Q22" s="16"/>
      <c r="S22" s="16"/>
    </row>
    <row r="23" spans="2:26" s="15" customFormat="1" ht="12.75" customHeight="1" x14ac:dyDescent="0.2">
      <c r="B23" s="9" t="s">
        <v>23</v>
      </c>
      <c r="C23" s="37">
        <v>453073.39682000002</v>
      </c>
      <c r="D23" s="37">
        <v>97013.087990906992</v>
      </c>
      <c r="E23" s="39"/>
      <c r="F23" s="37">
        <v>1774867.2447299999</v>
      </c>
      <c r="G23" s="37">
        <v>1662668.9230952775</v>
      </c>
      <c r="H23" s="37">
        <v>839244.89977413858</v>
      </c>
      <c r="I23" s="37">
        <v>4276781.0675994158</v>
      </c>
      <c r="J23" s="37">
        <v>4826867.5524103232</v>
      </c>
      <c r="K23" s="37">
        <v>852496.95410586428</v>
      </c>
      <c r="L23" s="37">
        <v>405356.93800838327</v>
      </c>
      <c r="M23" s="37">
        <v>1257853.8921142477</v>
      </c>
      <c r="N23" s="37">
        <v>175310.94562000001</v>
      </c>
      <c r="O23" s="37">
        <v>6260032.3901445717</v>
      </c>
      <c r="Q23" s="16"/>
      <c r="S23" s="16"/>
    </row>
    <row r="24" spans="2:26" s="5" customFormat="1" ht="21" customHeight="1" thickBot="1" x14ac:dyDescent="0.25">
      <c r="B24" s="40" t="s">
        <v>6</v>
      </c>
      <c r="C24" s="41">
        <v>9544944.8175700009</v>
      </c>
      <c r="D24" s="41">
        <v>1123621.4286628128</v>
      </c>
      <c r="E24" s="41"/>
      <c r="F24" s="41">
        <v>34235114.634550005</v>
      </c>
      <c r="G24" s="41">
        <v>28086971.116439998</v>
      </c>
      <c r="H24" s="41">
        <v>11975541.639248088</v>
      </c>
      <c r="I24" s="41">
        <v>74297627.390238106</v>
      </c>
      <c r="J24" s="41">
        <v>84966193.636470914</v>
      </c>
      <c r="K24" s="41">
        <v>8289400.5000000028</v>
      </c>
      <c r="L24" s="41">
        <v>986974.03037832235</v>
      </c>
      <c r="M24" s="41">
        <v>9276374.5303783249</v>
      </c>
      <c r="N24" s="41">
        <v>4560117.1007400006</v>
      </c>
      <c r="O24" s="41">
        <v>98802685.267589241</v>
      </c>
      <c r="P24" s="20"/>
      <c r="Q24" s="16"/>
      <c r="S24" s="16"/>
    </row>
    <row r="25" spans="2:26" s="42" customFormat="1" ht="21" customHeight="1" thickTop="1" x14ac:dyDescent="0.2">
      <c r="B25" s="42" t="s">
        <v>54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</sheetData>
  <sheetProtection password="CABF" sheet="1" objects="1" scenarios="1"/>
  <mergeCells count="11">
    <mergeCell ref="O6:O7"/>
    <mergeCell ref="B3:O3"/>
    <mergeCell ref="B4:O4"/>
    <mergeCell ref="B6:B8"/>
    <mergeCell ref="C6:D6"/>
    <mergeCell ref="F6:I6"/>
    <mergeCell ref="J6:J7"/>
    <mergeCell ref="K6:K7"/>
    <mergeCell ref="L6:L7"/>
    <mergeCell ref="M6:M7"/>
    <mergeCell ref="N6:N7"/>
  </mergeCells>
  <printOptions horizontalCentered="1" verticalCentered="1"/>
  <pageMargins left="0.38" right="0.27" top="0.35" bottom="0.39370078740157483" header="0" footer="0"/>
  <pageSetup paperSize="9" scale="8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234"/>
  <sheetViews>
    <sheetView showGridLines="0" zoomScaleNormal="100" zoomScaleSheetLayoutView="100" workbookViewId="0">
      <selection activeCell="A3" sqref="A3"/>
    </sheetView>
  </sheetViews>
  <sheetFormatPr baseColWidth="10" defaultColWidth="11.42578125" defaultRowHeight="11.25" x14ac:dyDescent="0.2"/>
  <cols>
    <col min="1" max="1" width="6" style="219" customWidth="1"/>
    <col min="2" max="2" width="23.85546875" style="219" customWidth="1"/>
    <col min="3" max="8" width="17.5703125" style="219" customWidth="1"/>
    <col min="9" max="9" width="18.42578125" style="219" bestFit="1" customWidth="1"/>
    <col min="10" max="10" width="18.42578125" style="219" customWidth="1"/>
    <col min="11" max="16384" width="11.42578125" style="219"/>
  </cols>
  <sheetData>
    <row r="3" spans="2:18" s="213" customFormat="1" ht="20.100000000000001" customHeight="1" x14ac:dyDescent="0.2">
      <c r="B3" s="889" t="s">
        <v>178</v>
      </c>
      <c r="C3" s="889"/>
      <c r="D3" s="889"/>
      <c r="E3" s="889"/>
      <c r="F3" s="889"/>
      <c r="G3" s="889"/>
      <c r="H3" s="889"/>
    </row>
    <row r="4" spans="2:18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s="214" customFormat="1" ht="20.100000000000001" customHeight="1" x14ac:dyDescent="0.2">
      <c r="B5" s="890" t="s">
        <v>192</v>
      </c>
      <c r="C5" s="890"/>
      <c r="D5" s="890"/>
      <c r="E5" s="890"/>
      <c r="F5" s="890"/>
      <c r="G5" s="890"/>
      <c r="H5" s="890"/>
    </row>
    <row r="6" spans="2:18" ht="20.100000000000001" customHeight="1" thickBot="1" x14ac:dyDescent="0.25">
      <c r="B6" s="216"/>
      <c r="C6" s="216"/>
      <c r="D6" s="216"/>
      <c r="E6" s="216"/>
      <c r="F6" s="216"/>
      <c r="G6" s="216"/>
      <c r="H6" s="218" t="s">
        <v>2</v>
      </c>
    </row>
    <row r="7" spans="2:18" ht="55.5" customHeight="1" thickTop="1" x14ac:dyDescent="0.2">
      <c r="B7" s="250" t="s">
        <v>181</v>
      </c>
      <c r="C7" s="251" t="s">
        <v>185</v>
      </c>
      <c r="D7" s="251" t="s">
        <v>193</v>
      </c>
      <c r="E7" s="251" t="s">
        <v>194</v>
      </c>
      <c r="F7" s="251" t="s">
        <v>195</v>
      </c>
      <c r="G7" s="251" t="s">
        <v>196</v>
      </c>
      <c r="H7" s="44" t="s">
        <v>197</v>
      </c>
    </row>
    <row r="8" spans="2:18" s="213" customFormat="1" ht="12" customHeight="1" x14ac:dyDescent="0.2">
      <c r="B8" s="213" t="s">
        <v>8</v>
      </c>
      <c r="C8" s="252">
        <v>14532433.04198</v>
      </c>
      <c r="D8" s="253">
        <v>-138143.37581999999</v>
      </c>
      <c r="E8" s="254">
        <v>-495621.69088000001</v>
      </c>
      <c r="F8" s="253">
        <v>330696.83999999997</v>
      </c>
      <c r="G8" s="253">
        <v>646224.41449</v>
      </c>
      <c r="H8" s="254">
        <v>14875589.229769999</v>
      </c>
      <c r="I8" s="232"/>
      <c r="J8" s="232"/>
      <c r="K8" s="232"/>
    </row>
    <row r="9" spans="2:18" s="213" customFormat="1" ht="12" customHeight="1" x14ac:dyDescent="0.2">
      <c r="B9" s="213" t="s">
        <v>10</v>
      </c>
      <c r="C9" s="252">
        <v>5971555.2877200004</v>
      </c>
      <c r="D9" s="253">
        <v>-114751.68395000001</v>
      </c>
      <c r="E9" s="254">
        <v>-320118.42908000003</v>
      </c>
      <c r="F9" s="253">
        <v>228910.19999999998</v>
      </c>
      <c r="G9" s="253">
        <v>233288.41211000003</v>
      </c>
      <c r="H9" s="254">
        <v>5998883.7867999999</v>
      </c>
      <c r="I9" s="232"/>
      <c r="J9" s="232"/>
    </row>
    <row r="10" spans="2:18" s="213" customFormat="1" ht="12" customHeight="1" x14ac:dyDescent="0.2">
      <c r="B10" s="213" t="s">
        <v>198</v>
      </c>
      <c r="C10" s="252">
        <v>15177632.1152</v>
      </c>
      <c r="D10" s="253">
        <v>-295195.54012999998</v>
      </c>
      <c r="E10" s="254">
        <v>-927487.90840000007</v>
      </c>
      <c r="F10" s="253">
        <v>640861.19999999995</v>
      </c>
      <c r="G10" s="253">
        <v>427187.20172000001</v>
      </c>
      <c r="H10" s="254">
        <v>15022997.068389997</v>
      </c>
      <c r="I10" s="232"/>
      <c r="J10" s="232"/>
    </row>
    <row r="11" spans="2:18" s="213" customFormat="1" ht="12" customHeight="1" x14ac:dyDescent="0.2">
      <c r="B11" s="213" t="s">
        <v>12</v>
      </c>
      <c r="C11" s="252">
        <v>2231785.9037299999</v>
      </c>
      <c r="D11" s="253">
        <v>-34232.424910000002</v>
      </c>
      <c r="E11" s="254">
        <v>-117612.92342000001</v>
      </c>
      <c r="F11" s="253">
        <v>79345.799999999988</v>
      </c>
      <c r="G11" s="253">
        <v>93540.983580000029</v>
      </c>
      <c r="H11" s="254">
        <v>2252827.33898</v>
      </c>
      <c r="I11" s="232"/>
      <c r="J11" s="232"/>
    </row>
    <row r="12" spans="2:18" s="213" customFormat="1" ht="12" customHeight="1" x14ac:dyDescent="0.2">
      <c r="B12" s="213" t="s">
        <v>13</v>
      </c>
      <c r="C12" s="252">
        <v>1478502.6832499998</v>
      </c>
      <c r="D12" s="253">
        <v>-25004.200860000001</v>
      </c>
      <c r="E12" s="254">
        <v>-72845.305569999997</v>
      </c>
      <c r="F12" s="253">
        <v>51425.16</v>
      </c>
      <c r="G12" s="253">
        <v>28417.865709999998</v>
      </c>
      <c r="H12" s="254">
        <v>1460496.2025299997</v>
      </c>
      <c r="I12" s="232"/>
      <c r="J12" s="232"/>
    </row>
    <row r="13" spans="2:18" s="213" customFormat="1" ht="12" customHeight="1" x14ac:dyDescent="0.2">
      <c r="B13" s="213" t="s">
        <v>14</v>
      </c>
      <c r="C13" s="252">
        <v>781854.93743000005</v>
      </c>
      <c r="D13" s="253">
        <v>-9262.8608399999994</v>
      </c>
      <c r="E13" s="254">
        <v>-40594.983600000007</v>
      </c>
      <c r="F13" s="253">
        <v>25855.199999999997</v>
      </c>
      <c r="G13" s="253">
        <v>12325.213010000003</v>
      </c>
      <c r="H13" s="254">
        <v>770177.50599999994</v>
      </c>
      <c r="I13" s="232"/>
      <c r="J13" s="232"/>
    </row>
    <row r="14" spans="2:18" s="213" customFormat="1" ht="12" customHeight="1" x14ac:dyDescent="0.2">
      <c r="B14" s="213" t="s">
        <v>15</v>
      </c>
      <c r="C14" s="252">
        <v>2410525.2495400002</v>
      </c>
      <c r="D14" s="253">
        <v>-32102.93907</v>
      </c>
      <c r="E14" s="254">
        <v>-116394.92621000001</v>
      </c>
      <c r="F14" s="253">
        <v>77459.16</v>
      </c>
      <c r="G14" s="253">
        <v>125938.61766</v>
      </c>
      <c r="H14" s="254">
        <v>2465425.1619200003</v>
      </c>
      <c r="I14" s="232"/>
      <c r="J14" s="232"/>
    </row>
    <row r="15" spans="2:18" s="213" customFormat="1" ht="12" customHeight="1" x14ac:dyDescent="0.2">
      <c r="B15" s="213" t="s">
        <v>16</v>
      </c>
      <c r="C15" s="252">
        <v>7294679.7605200009</v>
      </c>
      <c r="D15" s="253">
        <v>-127137.07677</v>
      </c>
      <c r="E15" s="254">
        <v>-341443.88513999997</v>
      </c>
      <c r="F15" s="253">
        <v>247004.16</v>
      </c>
      <c r="G15" s="253">
        <v>955900.25442999997</v>
      </c>
      <c r="H15" s="254">
        <v>8029003.2130400008</v>
      </c>
      <c r="I15" s="232"/>
      <c r="J15" s="232"/>
    </row>
    <row r="16" spans="2:18" s="213" customFormat="1" ht="12" customHeight="1" x14ac:dyDescent="0.2">
      <c r="B16" s="213" t="s">
        <v>17</v>
      </c>
      <c r="C16" s="252">
        <v>2806619.3762500002</v>
      </c>
      <c r="D16" s="253">
        <v>-34367.626179999999</v>
      </c>
      <c r="E16" s="254">
        <v>-144329.34387999997</v>
      </c>
      <c r="F16" s="253">
        <v>92785.200000000012</v>
      </c>
      <c r="G16" s="253">
        <v>109790.98817000003</v>
      </c>
      <c r="H16" s="254">
        <v>2830498.5943600005</v>
      </c>
      <c r="I16" s="232"/>
      <c r="J16" s="232"/>
    </row>
    <row r="17" spans="2:10" s="213" customFormat="1" ht="12" customHeight="1" x14ac:dyDescent="0.2">
      <c r="B17" s="213" t="s">
        <v>191</v>
      </c>
      <c r="C17" s="252">
        <v>4037193.16591</v>
      </c>
      <c r="D17" s="253">
        <v>-53030.671690000003</v>
      </c>
      <c r="E17" s="254">
        <v>-206738.96304</v>
      </c>
      <c r="F17" s="253">
        <v>135187.79999999999</v>
      </c>
      <c r="G17" s="253">
        <v>66293.489649999989</v>
      </c>
      <c r="H17" s="254">
        <v>3978904.8208299996</v>
      </c>
      <c r="I17" s="232"/>
      <c r="J17" s="232"/>
    </row>
    <row r="18" spans="2:10" s="213" customFormat="1" ht="12" customHeight="1" x14ac:dyDescent="0.2">
      <c r="B18" s="213" t="s">
        <v>565</v>
      </c>
      <c r="C18" s="252">
        <v>3611829.0902300002</v>
      </c>
      <c r="D18" s="253">
        <v>-68007.864010000005</v>
      </c>
      <c r="E18" s="254">
        <v>-220471.39203999998</v>
      </c>
      <c r="F18" s="253">
        <v>151040.28</v>
      </c>
      <c r="G18" s="253">
        <v>145348.74750999999</v>
      </c>
      <c r="H18" s="254">
        <v>3619738.8616900002</v>
      </c>
      <c r="I18" s="232"/>
      <c r="J18" s="232"/>
    </row>
    <row r="19" spans="2:10" s="213" customFormat="1" ht="12" customHeight="1" x14ac:dyDescent="0.2">
      <c r="B19" s="213" t="s">
        <v>20</v>
      </c>
      <c r="C19" s="252">
        <v>2491535.56348</v>
      </c>
      <c r="D19" s="253">
        <v>-50469.921279999995</v>
      </c>
      <c r="E19" s="254">
        <v>-152875.66211999999</v>
      </c>
      <c r="F19" s="253">
        <v>106719.72</v>
      </c>
      <c r="G19" s="253">
        <v>94141.979569999996</v>
      </c>
      <c r="H19" s="254">
        <v>2489051.6796500003</v>
      </c>
      <c r="I19" s="232"/>
      <c r="J19" s="232"/>
    </row>
    <row r="20" spans="2:10" s="213" customFormat="1" ht="12" customHeight="1" x14ac:dyDescent="0.2">
      <c r="B20" s="213" t="s">
        <v>21</v>
      </c>
      <c r="C20" s="252">
        <v>1438656.0325499997</v>
      </c>
      <c r="D20" s="253">
        <v>-32410.245569999999</v>
      </c>
      <c r="E20" s="254">
        <v>-35675.561139999998</v>
      </c>
      <c r="F20" s="253">
        <v>37283.879999999997</v>
      </c>
      <c r="G20" s="253">
        <v>489645.09834999999</v>
      </c>
      <c r="H20" s="254">
        <v>1897499.2041899995</v>
      </c>
      <c r="I20" s="232"/>
      <c r="J20" s="232"/>
    </row>
    <row r="21" spans="2:10" s="213" customFormat="1" ht="12" customHeight="1" x14ac:dyDescent="0.2">
      <c r="B21" s="213" t="s">
        <v>22</v>
      </c>
      <c r="C21" s="252">
        <v>10922339.46232</v>
      </c>
      <c r="D21" s="253">
        <v>0</v>
      </c>
      <c r="E21" s="254">
        <v>-267244.67585</v>
      </c>
      <c r="F21" s="253">
        <v>133622.28</v>
      </c>
      <c r="G21" s="253">
        <v>163469.95569999993</v>
      </c>
      <c r="H21" s="254">
        <v>10952187.02217</v>
      </c>
      <c r="I21" s="232"/>
      <c r="J21" s="232"/>
    </row>
    <row r="22" spans="2:10" s="213" customFormat="1" ht="12" customHeight="1" x14ac:dyDescent="0.2">
      <c r="B22" s="234" t="s">
        <v>23</v>
      </c>
      <c r="C22" s="252">
        <v>5346101.6298899995</v>
      </c>
      <c r="D22" s="253">
        <v>-88721.395409999997</v>
      </c>
      <c r="E22" s="254">
        <v>-287836.21772999997</v>
      </c>
      <c r="F22" s="253">
        <v>197150.88</v>
      </c>
      <c r="G22" s="253">
        <v>163319.03399000003</v>
      </c>
      <c r="H22" s="254">
        <v>5330013.9307399997</v>
      </c>
      <c r="I22" s="232"/>
      <c r="J22" s="232"/>
    </row>
    <row r="23" spans="2:10" s="240" customFormat="1" ht="21" customHeight="1" thickBot="1" x14ac:dyDescent="0.25">
      <c r="B23" s="235" t="s">
        <v>6</v>
      </c>
      <c r="C23" s="255">
        <v>80533243.299999997</v>
      </c>
      <c r="D23" s="255">
        <v>-1102837.8264900001</v>
      </c>
      <c r="E23" s="255">
        <v>-3747291.8681000001</v>
      </c>
      <c r="F23" s="255">
        <v>2535347.7599999993</v>
      </c>
      <c r="G23" s="255">
        <v>3754832.2556500002</v>
      </c>
      <c r="H23" s="255">
        <v>81973293.621059999</v>
      </c>
      <c r="I23" s="225"/>
      <c r="J23" s="232"/>
    </row>
    <row r="24" spans="2:10" s="240" customFormat="1" ht="12" thickTop="1" x14ac:dyDescent="0.2">
      <c r="B24" s="241" t="s">
        <v>566</v>
      </c>
      <c r="C24" s="653"/>
      <c r="D24" s="653"/>
      <c r="E24" s="653"/>
      <c r="F24" s="653"/>
      <c r="G24" s="653"/>
      <c r="H24" s="653"/>
      <c r="I24" s="225"/>
      <c r="J24" s="232"/>
    </row>
    <row r="25" spans="2:10" s="213" customFormat="1" x14ac:dyDescent="0.2">
      <c r="B25" s="241" t="s">
        <v>199</v>
      </c>
      <c r="H25" s="254"/>
      <c r="I25" s="232"/>
      <c r="J25" s="232"/>
    </row>
    <row r="26" spans="2:10" ht="30" customHeight="1" x14ac:dyDescent="0.2">
      <c r="B26" s="905"/>
      <c r="C26" s="905"/>
      <c r="D26" s="905"/>
      <c r="E26" s="905"/>
      <c r="F26" s="905"/>
      <c r="G26" s="905"/>
      <c r="H26" s="905"/>
    </row>
    <row r="27" spans="2:10" s="213" customFormat="1" ht="14.25" customHeight="1" x14ac:dyDescent="0.2">
      <c r="B27" s="215"/>
      <c r="C27" s="215"/>
      <c r="D27" s="215"/>
      <c r="E27" s="215"/>
      <c r="F27" s="215"/>
      <c r="G27" s="215"/>
      <c r="H27" s="256"/>
      <c r="I27" s="232"/>
      <c r="J27" s="232"/>
    </row>
    <row r="28" spans="2:10" s="213" customFormat="1" ht="15" customHeight="1" x14ac:dyDescent="0.2">
      <c r="B28" s="215"/>
      <c r="C28" s="215"/>
      <c r="D28" s="215"/>
      <c r="E28" s="215"/>
      <c r="F28" s="215"/>
      <c r="G28" s="215"/>
      <c r="H28" s="256"/>
      <c r="I28" s="232"/>
      <c r="J28" s="232"/>
    </row>
    <row r="29" spans="2:10" s="213" customFormat="1" ht="15" customHeight="1" x14ac:dyDescent="0.2">
      <c r="B29" s="215"/>
      <c r="C29" s="215"/>
      <c r="D29" s="253"/>
      <c r="E29" s="247"/>
      <c r="F29" s="247"/>
      <c r="G29" s="247"/>
      <c r="H29" s="215"/>
      <c r="I29" s="232"/>
      <c r="J29" s="232"/>
    </row>
    <row r="30" spans="2:10" s="213" customFormat="1" x14ac:dyDescent="0.2">
      <c r="B30" s="215"/>
      <c r="C30" s="215"/>
      <c r="D30" s="253"/>
      <c r="E30" s="247"/>
      <c r="F30" s="247"/>
      <c r="G30" s="247"/>
      <c r="H30" s="215"/>
      <c r="I30" s="232"/>
      <c r="J30" s="232"/>
    </row>
    <row r="31" spans="2:10" s="213" customFormat="1" x14ac:dyDescent="0.2">
      <c r="B31" s="215"/>
      <c r="C31" s="215"/>
      <c r="D31" s="247"/>
      <c r="E31" s="247"/>
      <c r="F31" s="247"/>
      <c r="G31" s="247"/>
      <c r="H31" s="215"/>
      <c r="I31" s="232"/>
      <c r="J31" s="232"/>
    </row>
    <row r="32" spans="2:10" s="213" customFormat="1" x14ac:dyDescent="0.2">
      <c r="B32" s="215"/>
      <c r="C32" s="215"/>
      <c r="D32" s="247"/>
      <c r="E32" s="247"/>
      <c r="F32" s="247"/>
      <c r="G32" s="247"/>
      <c r="H32" s="215"/>
      <c r="I32" s="232"/>
      <c r="J32" s="232"/>
    </row>
    <row r="33" spans="2:8" s="213" customFormat="1" x14ac:dyDescent="0.2">
      <c r="B33" s="215"/>
      <c r="C33" s="215"/>
      <c r="D33" s="247"/>
      <c r="E33" s="247"/>
      <c r="F33" s="247"/>
      <c r="G33" s="247"/>
      <c r="H33" s="215"/>
    </row>
    <row r="34" spans="2:8" s="213" customFormat="1" x14ac:dyDescent="0.2">
      <c r="D34" s="248"/>
      <c r="E34" s="248"/>
      <c r="F34" s="248"/>
      <c r="G34" s="248"/>
    </row>
    <row r="35" spans="2:8" s="213" customFormat="1" x14ac:dyDescent="0.2">
      <c r="D35" s="248"/>
      <c r="E35" s="248"/>
      <c r="F35" s="248"/>
      <c r="G35" s="248"/>
    </row>
    <row r="36" spans="2:8" s="213" customFormat="1" x14ac:dyDescent="0.2">
      <c r="D36" s="248"/>
      <c r="E36" s="248"/>
      <c r="F36" s="248"/>
      <c r="G36" s="248"/>
    </row>
    <row r="37" spans="2:8" s="213" customFormat="1" x14ac:dyDescent="0.2">
      <c r="D37" s="248"/>
      <c r="E37" s="248"/>
      <c r="F37" s="248"/>
      <c r="G37" s="248"/>
    </row>
    <row r="38" spans="2:8" s="213" customFormat="1" x14ac:dyDescent="0.2">
      <c r="D38" s="248"/>
      <c r="E38" s="248"/>
      <c r="F38" s="248"/>
      <c r="G38" s="248"/>
    </row>
    <row r="39" spans="2:8" s="213" customFormat="1" x14ac:dyDescent="0.2">
      <c r="D39" s="248"/>
      <c r="E39" s="248"/>
      <c r="F39" s="248"/>
      <c r="G39" s="248"/>
    </row>
    <row r="40" spans="2:8" s="213" customFormat="1" x14ac:dyDescent="0.2">
      <c r="D40" s="248"/>
      <c r="E40" s="248"/>
      <c r="F40" s="248"/>
      <c r="G40" s="248"/>
    </row>
    <row r="41" spans="2:8" s="213" customFormat="1" x14ac:dyDescent="0.2">
      <c r="D41" s="248"/>
      <c r="E41" s="248"/>
      <c r="F41" s="248"/>
      <c r="G41" s="248"/>
    </row>
    <row r="42" spans="2:8" s="213" customFormat="1" x14ac:dyDescent="0.2">
      <c r="D42" s="248"/>
      <c r="E42" s="248"/>
      <c r="F42" s="248"/>
      <c r="G42" s="248"/>
    </row>
    <row r="43" spans="2:8" s="213" customFormat="1" x14ac:dyDescent="0.2">
      <c r="D43" s="248"/>
      <c r="E43" s="248"/>
      <c r="F43" s="248"/>
      <c r="G43" s="248"/>
    </row>
    <row r="44" spans="2:8" s="213" customFormat="1" x14ac:dyDescent="0.2"/>
    <row r="45" spans="2:8" s="213" customFormat="1" x14ac:dyDescent="0.2"/>
    <row r="46" spans="2:8" s="213" customFormat="1" x14ac:dyDescent="0.2"/>
    <row r="47" spans="2:8" s="213" customFormat="1" x14ac:dyDescent="0.2"/>
    <row r="48" spans="2: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</sheetData>
  <sheetProtection password="E0F1" sheet="1" objects="1" scenarios="1"/>
  <mergeCells count="4">
    <mergeCell ref="B3:H3"/>
    <mergeCell ref="B4:H4"/>
    <mergeCell ref="B5:H5"/>
    <mergeCell ref="B26:H26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6.28515625" style="668" customWidth="1"/>
    <col min="2" max="2" width="20.28515625" customWidth="1"/>
    <col min="3" max="3" width="1.85546875" customWidth="1"/>
    <col min="4" max="4" width="66.5703125" customWidth="1"/>
    <col min="5" max="7" width="18.7109375" customWidth="1"/>
    <col min="8" max="8" width="17.85546875" customWidth="1"/>
    <col min="9" max="9" width="13" customWidth="1"/>
  </cols>
  <sheetData>
    <row r="1" spans="2:9" s="668" customFormat="1" x14ac:dyDescent="0.2"/>
    <row r="2" spans="2:9" s="668" customFormat="1" x14ac:dyDescent="0.2"/>
    <row r="3" spans="2:9" ht="25.15" customHeight="1" x14ac:dyDescent="0.2">
      <c r="B3" s="684" t="s">
        <v>200</v>
      </c>
      <c r="C3" s="684"/>
      <c r="D3" s="684"/>
      <c r="E3" s="684"/>
      <c r="F3" s="684"/>
      <c r="G3" s="684"/>
    </row>
    <row r="4" spans="2:9" ht="23.45" customHeight="1" x14ac:dyDescent="0.2">
      <c r="B4" s="684" t="s">
        <v>201</v>
      </c>
      <c r="C4" s="684"/>
      <c r="D4" s="684"/>
      <c r="E4" s="684"/>
      <c r="F4" s="684"/>
      <c r="G4" s="684"/>
    </row>
    <row r="5" spans="2:9" ht="13.5" thickBot="1" x14ac:dyDescent="0.25">
      <c r="B5" s="257"/>
      <c r="C5" s="257"/>
      <c r="D5" s="257"/>
      <c r="E5" s="257"/>
      <c r="F5" s="257"/>
      <c r="G5" s="258" t="s">
        <v>2</v>
      </c>
    </row>
    <row r="6" spans="2:9" ht="39.950000000000003" customHeight="1" thickTop="1" thickBot="1" x14ac:dyDescent="0.25">
      <c r="B6" s="259" t="s">
        <v>28</v>
      </c>
      <c r="C6" s="260"/>
      <c r="D6" s="261" t="s">
        <v>202</v>
      </c>
      <c r="E6" s="259" t="s">
        <v>203</v>
      </c>
      <c r="F6" s="259" t="s">
        <v>204</v>
      </c>
      <c r="G6" s="259" t="s">
        <v>205</v>
      </c>
    </row>
    <row r="7" spans="2:9" ht="12.6" customHeight="1" thickTop="1" x14ac:dyDescent="0.2">
      <c r="B7" s="262" t="s">
        <v>8</v>
      </c>
      <c r="C7" s="263" t="s">
        <v>9</v>
      </c>
      <c r="D7" s="264" t="s">
        <v>206</v>
      </c>
      <c r="E7" s="265">
        <v>0</v>
      </c>
      <c r="F7" s="265"/>
      <c r="G7" s="265">
        <v>0</v>
      </c>
      <c r="H7" s="266"/>
      <c r="I7" s="266"/>
    </row>
    <row r="8" spans="2:9" ht="12" customHeight="1" x14ac:dyDescent="0.2">
      <c r="B8" s="262"/>
      <c r="C8" s="263" t="s">
        <v>9</v>
      </c>
      <c r="D8" s="264" t="s">
        <v>207</v>
      </c>
      <c r="E8" s="265">
        <v>23883.46</v>
      </c>
      <c r="F8" s="265"/>
      <c r="G8" s="265">
        <v>23883.46</v>
      </c>
      <c r="H8" s="266"/>
    </row>
    <row r="9" spans="2:9" ht="12" customHeight="1" x14ac:dyDescent="0.2">
      <c r="B9" s="262"/>
      <c r="C9" s="263" t="s">
        <v>9</v>
      </c>
      <c r="D9" s="264" t="s">
        <v>208</v>
      </c>
      <c r="E9" s="265">
        <v>30367.53</v>
      </c>
      <c r="F9" s="265"/>
      <c r="G9" s="265">
        <v>30367.53</v>
      </c>
      <c r="H9" s="266"/>
    </row>
    <row r="10" spans="2:9" ht="12" customHeight="1" x14ac:dyDescent="0.2">
      <c r="B10" s="262"/>
      <c r="C10" s="263" t="s">
        <v>9</v>
      </c>
      <c r="D10" s="264" t="s">
        <v>209</v>
      </c>
      <c r="E10" s="265">
        <v>40572.74</v>
      </c>
      <c r="F10" s="265"/>
      <c r="G10" s="265">
        <v>40572.74</v>
      </c>
      <c r="H10" s="266"/>
    </row>
    <row r="11" spans="2:9" ht="12" customHeight="1" x14ac:dyDescent="0.2">
      <c r="B11" s="262"/>
      <c r="C11" s="263" t="s">
        <v>9</v>
      </c>
      <c r="D11" s="264" t="s">
        <v>210</v>
      </c>
      <c r="E11" s="267"/>
      <c r="F11" s="265"/>
      <c r="G11" s="265">
        <v>0</v>
      </c>
      <c r="H11" s="266"/>
    </row>
    <row r="12" spans="2:9" ht="12" customHeight="1" x14ac:dyDescent="0.2">
      <c r="B12" s="262"/>
      <c r="C12" s="263" t="s">
        <v>9</v>
      </c>
      <c r="D12" s="264" t="s">
        <v>211</v>
      </c>
      <c r="E12" s="267"/>
      <c r="F12" s="265"/>
      <c r="G12" s="265">
        <v>0</v>
      </c>
      <c r="H12" s="266"/>
    </row>
    <row r="13" spans="2:9" ht="12" customHeight="1" x14ac:dyDescent="0.2">
      <c r="B13" s="262"/>
      <c r="C13" s="263" t="s">
        <v>9</v>
      </c>
      <c r="D13" s="264" t="s">
        <v>212</v>
      </c>
      <c r="E13" s="265">
        <v>2682.51</v>
      </c>
      <c r="F13" s="265"/>
      <c r="G13" s="265">
        <v>2682.51</v>
      </c>
      <c r="H13" s="266"/>
    </row>
    <row r="14" spans="2:9" ht="20.100000000000001" customHeight="1" x14ac:dyDescent="0.2">
      <c r="B14" s="268"/>
      <c r="C14" s="269"/>
      <c r="D14" s="270" t="s">
        <v>213</v>
      </c>
      <c r="E14" s="271">
        <v>97506.239999999991</v>
      </c>
      <c r="F14" s="271">
        <v>0</v>
      </c>
      <c r="G14" s="271">
        <v>97506.239999999991</v>
      </c>
      <c r="H14" s="266"/>
    </row>
    <row r="15" spans="2:9" ht="12" customHeight="1" x14ac:dyDescent="0.2">
      <c r="B15" s="262" t="s">
        <v>10</v>
      </c>
      <c r="C15" s="263" t="s">
        <v>9</v>
      </c>
      <c r="D15" s="264" t="s">
        <v>214</v>
      </c>
      <c r="E15" s="272">
        <v>31.17</v>
      </c>
      <c r="F15" s="273"/>
      <c r="G15" s="265">
        <v>31.17</v>
      </c>
      <c r="H15" s="266"/>
    </row>
    <row r="16" spans="2:9" ht="12" customHeight="1" x14ac:dyDescent="0.2">
      <c r="B16" s="262"/>
      <c r="C16" s="263" t="s">
        <v>9</v>
      </c>
      <c r="D16" s="274" t="s">
        <v>233</v>
      </c>
      <c r="E16" s="272">
        <v>42539.95</v>
      </c>
      <c r="F16" s="265"/>
      <c r="G16" s="265">
        <v>42539.95</v>
      </c>
      <c r="H16" s="266"/>
    </row>
    <row r="17" spans="2:8" ht="12" customHeight="1" x14ac:dyDescent="0.2">
      <c r="B17" s="257"/>
      <c r="C17" s="263" t="s">
        <v>9</v>
      </c>
      <c r="D17" s="264" t="s">
        <v>215</v>
      </c>
      <c r="E17" s="272">
        <v>2888.05</v>
      </c>
      <c r="F17" s="265"/>
      <c r="G17" s="265">
        <v>2888.05</v>
      </c>
      <c r="H17" s="266"/>
    </row>
    <row r="18" spans="2:8" ht="24" customHeight="1" x14ac:dyDescent="0.2">
      <c r="B18" s="257"/>
      <c r="C18" s="263" t="s">
        <v>9</v>
      </c>
      <c r="D18" s="264" t="s">
        <v>216</v>
      </c>
      <c r="E18" s="272">
        <v>11950.88</v>
      </c>
      <c r="F18" s="265"/>
      <c r="G18" s="265">
        <v>11950.88</v>
      </c>
      <c r="H18" s="266"/>
    </row>
    <row r="19" spans="2:8" ht="12" customHeight="1" x14ac:dyDescent="0.2">
      <c r="B19" s="257"/>
      <c r="C19" s="263" t="s">
        <v>9</v>
      </c>
      <c r="D19" s="264" t="s">
        <v>217</v>
      </c>
      <c r="E19" s="272">
        <v>22876.41</v>
      </c>
      <c r="F19" s="265"/>
      <c r="G19" s="265">
        <v>22876.41</v>
      </c>
      <c r="H19" s="266"/>
    </row>
    <row r="20" spans="2:8" ht="20.100000000000001" customHeight="1" x14ac:dyDescent="0.2">
      <c r="B20" s="268"/>
      <c r="C20" s="269"/>
      <c r="D20" s="270" t="s">
        <v>218</v>
      </c>
      <c r="E20" s="271">
        <v>80286.459999999992</v>
      </c>
      <c r="F20" s="271">
        <v>0</v>
      </c>
      <c r="G20" s="271">
        <v>80286.459999999992</v>
      </c>
      <c r="H20" s="266"/>
    </row>
    <row r="21" spans="2:8" ht="12" customHeight="1" x14ac:dyDescent="0.2">
      <c r="B21" s="262" t="s">
        <v>11</v>
      </c>
      <c r="C21" s="263" t="s">
        <v>9</v>
      </c>
      <c r="D21" s="264" t="s">
        <v>219</v>
      </c>
      <c r="E21" s="272">
        <v>0</v>
      </c>
      <c r="F21" s="265"/>
      <c r="G21" s="265">
        <v>0</v>
      </c>
      <c r="H21" s="266"/>
    </row>
    <row r="22" spans="2:8" ht="12" customHeight="1" x14ac:dyDescent="0.2">
      <c r="B22" s="257"/>
      <c r="C22" s="263" t="s">
        <v>9</v>
      </c>
      <c r="D22" s="264" t="s">
        <v>220</v>
      </c>
      <c r="E22" s="272">
        <v>4626.5600000000004</v>
      </c>
      <c r="F22" s="265"/>
      <c r="G22" s="265">
        <v>4626.5600000000004</v>
      </c>
      <c r="H22" s="266"/>
    </row>
    <row r="23" spans="2:8" ht="12" customHeight="1" x14ac:dyDescent="0.2">
      <c r="B23" s="262"/>
      <c r="C23" s="263" t="s">
        <v>9</v>
      </c>
      <c r="D23" s="264" t="s">
        <v>221</v>
      </c>
      <c r="E23" s="272">
        <v>3573.82</v>
      </c>
      <c r="F23" s="265"/>
      <c r="G23" s="265">
        <v>3573.82</v>
      </c>
      <c r="H23" s="266"/>
    </row>
    <row r="24" spans="2:8" ht="12" customHeight="1" x14ac:dyDescent="0.2">
      <c r="C24" s="263" t="s">
        <v>9</v>
      </c>
      <c r="D24" s="264" t="s">
        <v>222</v>
      </c>
      <c r="E24" s="272">
        <v>0</v>
      </c>
      <c r="F24" s="265"/>
      <c r="G24" s="265">
        <v>0</v>
      </c>
      <c r="H24" s="266"/>
    </row>
    <row r="25" spans="2:8" ht="12" customHeight="1" x14ac:dyDescent="0.2">
      <c r="C25" s="263" t="s">
        <v>9</v>
      </c>
      <c r="D25" s="264" t="s">
        <v>223</v>
      </c>
      <c r="E25" s="272">
        <v>150.71</v>
      </c>
      <c r="F25" s="265"/>
      <c r="G25" s="265">
        <v>150.71</v>
      </c>
      <c r="H25" s="266"/>
    </row>
    <row r="26" spans="2:8" ht="12" customHeight="1" x14ac:dyDescent="0.2">
      <c r="C26" s="263" t="s">
        <v>9</v>
      </c>
      <c r="D26" s="264" t="s">
        <v>224</v>
      </c>
      <c r="E26" s="272">
        <v>88539.97</v>
      </c>
      <c r="F26" s="265"/>
      <c r="G26" s="265">
        <v>88539.97</v>
      </c>
      <c r="H26" s="266"/>
    </row>
    <row r="27" spans="2:8" ht="12" customHeight="1" x14ac:dyDescent="0.2">
      <c r="C27" s="263" t="s">
        <v>9</v>
      </c>
      <c r="D27" s="264" t="s">
        <v>212</v>
      </c>
      <c r="E27" s="272">
        <v>75940.710000000006</v>
      </c>
      <c r="F27" s="275"/>
      <c r="G27" s="265">
        <v>75940.710000000006</v>
      </c>
      <c r="H27" s="266"/>
    </row>
    <row r="28" spans="2:8" ht="12" customHeight="1" x14ac:dyDescent="0.2">
      <c r="C28" s="263" t="s">
        <v>9</v>
      </c>
      <c r="D28" s="264" t="s">
        <v>225</v>
      </c>
      <c r="E28" s="272">
        <v>388.37</v>
      </c>
      <c r="F28" s="265"/>
      <c r="G28" s="265">
        <v>388.37</v>
      </c>
      <c r="H28" s="266"/>
    </row>
    <row r="29" spans="2:8" ht="20.100000000000001" customHeight="1" x14ac:dyDescent="0.2">
      <c r="B29" s="268"/>
      <c r="C29" s="269"/>
      <c r="D29" s="270" t="s">
        <v>226</v>
      </c>
      <c r="E29" s="271">
        <v>173220.14</v>
      </c>
      <c r="F29" s="271">
        <v>0</v>
      </c>
      <c r="G29" s="271">
        <v>173220.14</v>
      </c>
      <c r="H29" s="266"/>
    </row>
    <row r="30" spans="2:8" ht="12" customHeight="1" x14ac:dyDescent="0.2">
      <c r="B30" s="262" t="s">
        <v>12</v>
      </c>
      <c r="C30" s="276" t="s">
        <v>9</v>
      </c>
      <c r="D30" s="264" t="s">
        <v>227</v>
      </c>
      <c r="E30" s="272">
        <v>0</v>
      </c>
      <c r="F30" s="265"/>
      <c r="G30" s="265">
        <v>0</v>
      </c>
      <c r="H30" s="266"/>
    </row>
    <row r="31" spans="2:8" ht="12" customHeight="1" x14ac:dyDescent="0.2">
      <c r="B31" s="257"/>
      <c r="C31" s="263" t="s">
        <v>9</v>
      </c>
      <c r="D31" s="264" t="s">
        <v>228</v>
      </c>
      <c r="E31" s="272">
        <v>2093.31</v>
      </c>
      <c r="F31" s="265"/>
      <c r="G31" s="265">
        <v>2093.31</v>
      </c>
      <c r="H31" s="266"/>
    </row>
    <row r="32" spans="2:8" ht="12" customHeight="1" x14ac:dyDescent="0.2">
      <c r="B32" s="257"/>
      <c r="C32" s="276" t="s">
        <v>9</v>
      </c>
      <c r="D32" s="274" t="s">
        <v>229</v>
      </c>
      <c r="E32" s="272">
        <v>0</v>
      </c>
      <c r="F32" s="265"/>
      <c r="G32" s="265">
        <v>0</v>
      </c>
      <c r="H32" s="266"/>
    </row>
    <row r="33" spans="2:8" ht="12" customHeight="1" x14ac:dyDescent="0.2">
      <c r="B33" s="257"/>
      <c r="C33" s="276" t="s">
        <v>9</v>
      </c>
      <c r="D33" s="264" t="s">
        <v>208</v>
      </c>
      <c r="E33" s="272">
        <v>18657.439999999999</v>
      </c>
      <c r="F33" s="265"/>
      <c r="G33" s="265">
        <v>18657.439999999999</v>
      </c>
      <c r="H33" s="266"/>
    </row>
    <row r="34" spans="2:8" ht="12" customHeight="1" x14ac:dyDescent="0.2">
      <c r="B34" s="257"/>
      <c r="C34" s="276" t="s">
        <v>9</v>
      </c>
      <c r="D34" s="264" t="s">
        <v>230</v>
      </c>
      <c r="E34" s="272">
        <v>1393.46</v>
      </c>
      <c r="F34" s="265"/>
      <c r="G34" s="265">
        <v>1393.46</v>
      </c>
      <c r="H34" s="266"/>
    </row>
    <row r="35" spans="2:8" ht="12" customHeight="1" x14ac:dyDescent="0.2">
      <c r="B35" s="257"/>
      <c r="C35" s="276" t="s">
        <v>9</v>
      </c>
      <c r="D35" s="264" t="s">
        <v>212</v>
      </c>
      <c r="E35" s="272">
        <v>1564.09</v>
      </c>
      <c r="F35" s="265"/>
      <c r="G35" s="265">
        <v>1564.09</v>
      </c>
      <c r="H35" s="266"/>
    </row>
    <row r="36" spans="2:8" ht="16.149999999999999" customHeight="1" x14ac:dyDescent="0.2">
      <c r="B36" s="257"/>
      <c r="C36" s="276" t="s">
        <v>9</v>
      </c>
      <c r="D36" s="274" t="s">
        <v>231</v>
      </c>
      <c r="E36" s="272">
        <v>0</v>
      </c>
      <c r="F36" s="272">
        <v>7596.3</v>
      </c>
      <c r="G36" s="265">
        <v>7596.3</v>
      </c>
      <c r="H36" s="266"/>
    </row>
    <row r="37" spans="2:8" ht="20.100000000000001" customHeight="1" x14ac:dyDescent="0.2">
      <c r="B37" s="268"/>
      <c r="C37" s="269"/>
      <c r="D37" s="270" t="s">
        <v>232</v>
      </c>
      <c r="E37" s="271">
        <v>23708.3</v>
      </c>
      <c r="F37" s="271">
        <v>7596.3</v>
      </c>
      <c r="G37" s="271">
        <v>31304.6</v>
      </c>
      <c r="H37" s="266"/>
    </row>
    <row r="38" spans="2:8" ht="12" customHeight="1" x14ac:dyDescent="0.2">
      <c r="B38" s="262" t="s">
        <v>13</v>
      </c>
      <c r="C38" s="276" t="s">
        <v>9</v>
      </c>
      <c r="D38" s="264" t="s">
        <v>233</v>
      </c>
      <c r="E38" s="265">
        <v>22823.98</v>
      </c>
      <c r="F38" s="265"/>
      <c r="G38" s="265">
        <v>22823.98</v>
      </c>
      <c r="H38" s="266"/>
    </row>
    <row r="39" spans="2:8" ht="12" customHeight="1" x14ac:dyDescent="0.2">
      <c r="B39" s="262"/>
      <c r="C39" s="276" t="s">
        <v>9</v>
      </c>
      <c r="D39" s="264" t="s">
        <v>234</v>
      </c>
      <c r="E39" s="265">
        <v>486.77</v>
      </c>
      <c r="F39" s="265"/>
      <c r="G39" s="265">
        <v>486.77</v>
      </c>
      <c r="H39" s="266"/>
    </row>
    <row r="40" spans="2:8" ht="12" customHeight="1" x14ac:dyDescent="0.2">
      <c r="B40" s="257"/>
      <c r="C40" s="276" t="s">
        <v>9</v>
      </c>
      <c r="D40" s="274" t="s">
        <v>235</v>
      </c>
      <c r="E40" s="265">
        <v>0</v>
      </c>
      <c r="F40" s="265">
        <v>0</v>
      </c>
      <c r="G40" s="277">
        <v>0</v>
      </c>
      <c r="H40" s="266"/>
    </row>
    <row r="41" spans="2:8" ht="20.100000000000001" customHeight="1" x14ac:dyDescent="0.2">
      <c r="B41" s="268"/>
      <c r="C41" s="269"/>
      <c r="D41" s="270" t="s">
        <v>236</v>
      </c>
      <c r="E41" s="271">
        <v>23310.75</v>
      </c>
      <c r="F41" s="271">
        <v>0</v>
      </c>
      <c r="G41" s="271">
        <v>23310.75</v>
      </c>
      <c r="H41" s="266"/>
    </row>
    <row r="42" spans="2:8" ht="30" customHeight="1" x14ac:dyDescent="0.2">
      <c r="B42" s="684" t="s">
        <v>237</v>
      </c>
      <c r="C42" s="684"/>
      <c r="D42" s="684"/>
      <c r="E42" s="684"/>
      <c r="F42" s="684"/>
      <c r="G42" s="684"/>
      <c r="H42" s="266"/>
    </row>
    <row r="43" spans="2:8" ht="30" customHeight="1" x14ac:dyDescent="0.2">
      <c r="B43" s="684" t="s">
        <v>201</v>
      </c>
      <c r="C43" s="684"/>
      <c r="D43" s="684"/>
      <c r="E43" s="684"/>
      <c r="F43" s="684"/>
      <c r="G43" s="684"/>
      <c r="H43" s="266"/>
    </row>
    <row r="44" spans="2:8" ht="13.5" thickBot="1" x14ac:dyDescent="0.25">
      <c r="B44" s="257"/>
      <c r="C44" s="257"/>
      <c r="D44" s="257"/>
      <c r="E44" s="257"/>
      <c r="F44" s="257"/>
      <c r="G44" s="258" t="s">
        <v>2</v>
      </c>
      <c r="H44" s="266"/>
    </row>
    <row r="45" spans="2:8" ht="39.950000000000003" customHeight="1" thickTop="1" thickBot="1" x14ac:dyDescent="0.25">
      <c r="B45" s="259" t="s">
        <v>28</v>
      </c>
      <c r="C45" s="260"/>
      <c r="D45" s="278" t="s">
        <v>202</v>
      </c>
      <c r="E45" s="259" t="s">
        <v>238</v>
      </c>
      <c r="F45" s="259" t="s">
        <v>204</v>
      </c>
      <c r="G45" s="259" t="s">
        <v>205</v>
      </c>
      <c r="H45" s="266"/>
    </row>
    <row r="46" spans="2:8" ht="12" customHeight="1" thickTop="1" x14ac:dyDescent="0.2">
      <c r="B46" s="262" t="s">
        <v>14</v>
      </c>
      <c r="C46" s="276" t="s">
        <v>9</v>
      </c>
      <c r="D46" s="264" t="s">
        <v>233</v>
      </c>
      <c r="E46" s="265">
        <v>9987.44</v>
      </c>
      <c r="F46" s="265"/>
      <c r="G46" s="265">
        <v>9987.44</v>
      </c>
      <c r="H46" s="266"/>
    </row>
    <row r="47" spans="2:8" ht="12" customHeight="1" x14ac:dyDescent="0.2">
      <c r="B47" s="262"/>
      <c r="C47" s="276" t="s">
        <v>9</v>
      </c>
      <c r="D47" s="264" t="s">
        <v>208</v>
      </c>
      <c r="E47" s="265">
        <v>351</v>
      </c>
      <c r="F47" s="265"/>
      <c r="G47" s="265">
        <v>351</v>
      </c>
      <c r="H47" s="266"/>
    </row>
    <row r="48" spans="2:8" ht="12" customHeight="1" x14ac:dyDescent="0.2">
      <c r="B48" s="262"/>
      <c r="C48" s="276" t="s">
        <v>9</v>
      </c>
      <c r="D48" s="264" t="s">
        <v>239</v>
      </c>
      <c r="E48" s="265">
        <v>401</v>
      </c>
      <c r="F48" s="265"/>
      <c r="G48" s="265">
        <v>401</v>
      </c>
      <c r="H48" s="266"/>
    </row>
    <row r="49" spans="2:8" ht="21.6" customHeight="1" x14ac:dyDescent="0.2">
      <c r="B49" s="262"/>
      <c r="C49" s="276" t="s">
        <v>9</v>
      </c>
      <c r="D49" s="264" t="s">
        <v>240</v>
      </c>
      <c r="E49" s="265">
        <v>2412</v>
      </c>
      <c r="F49" s="265"/>
      <c r="G49" s="265">
        <v>2412</v>
      </c>
      <c r="H49" s="266"/>
    </row>
    <row r="50" spans="2:8" ht="20.100000000000001" customHeight="1" x14ac:dyDescent="0.2">
      <c r="B50" s="257"/>
      <c r="C50" s="276" t="s">
        <v>9</v>
      </c>
      <c r="D50" s="279" t="s">
        <v>241</v>
      </c>
      <c r="E50" s="277">
        <v>0</v>
      </c>
      <c r="F50" s="277">
        <v>1337</v>
      </c>
      <c r="G50" s="277">
        <v>1337</v>
      </c>
      <c r="H50" s="266"/>
    </row>
    <row r="51" spans="2:8" ht="20.100000000000001" customHeight="1" x14ac:dyDescent="0.2">
      <c r="B51" s="268"/>
      <c r="C51" s="269"/>
      <c r="D51" s="270" t="s">
        <v>242</v>
      </c>
      <c r="E51" s="271">
        <v>13151.44</v>
      </c>
      <c r="F51" s="271">
        <v>1337</v>
      </c>
      <c r="G51" s="271">
        <v>14488.44</v>
      </c>
      <c r="H51" s="266"/>
    </row>
    <row r="52" spans="2:8" ht="12" customHeight="1" x14ac:dyDescent="0.2">
      <c r="B52" s="262" t="s">
        <v>15</v>
      </c>
      <c r="C52" s="276" t="s">
        <v>9</v>
      </c>
      <c r="D52" s="280" t="s">
        <v>243</v>
      </c>
      <c r="E52" s="273">
        <v>236.8</v>
      </c>
      <c r="F52" s="273"/>
      <c r="G52" s="265">
        <v>236.8</v>
      </c>
      <c r="H52" s="266"/>
    </row>
    <row r="53" spans="2:8" ht="12" customHeight="1" x14ac:dyDescent="0.2">
      <c r="B53" s="276"/>
      <c r="C53" s="276" t="s">
        <v>9</v>
      </c>
      <c r="D53" s="281" t="s">
        <v>244</v>
      </c>
      <c r="E53" s="265">
        <v>1166</v>
      </c>
      <c r="F53" s="265"/>
      <c r="G53" s="265">
        <v>1166</v>
      </c>
      <c r="H53" s="266"/>
    </row>
    <row r="54" spans="2:8" ht="12" customHeight="1" x14ac:dyDescent="0.2">
      <c r="B54" s="257"/>
      <c r="C54" s="276" t="s">
        <v>9</v>
      </c>
      <c r="D54" s="281" t="s">
        <v>221</v>
      </c>
      <c r="E54" s="265">
        <v>71.040000000000006</v>
      </c>
      <c r="F54" s="265"/>
      <c r="G54" s="265">
        <v>71.040000000000006</v>
      </c>
      <c r="H54" s="266"/>
    </row>
    <row r="55" spans="2:8" ht="12" customHeight="1" x14ac:dyDescent="0.2">
      <c r="B55" s="257"/>
      <c r="C55" s="276" t="s">
        <v>9</v>
      </c>
      <c r="D55" s="281" t="s">
        <v>245</v>
      </c>
      <c r="E55" s="265">
        <v>1337.94</v>
      </c>
      <c r="F55" s="265"/>
      <c r="G55" s="265">
        <v>1337.94</v>
      </c>
      <c r="H55" s="266"/>
    </row>
    <row r="56" spans="2:8" ht="12" customHeight="1" x14ac:dyDescent="0.2">
      <c r="B56" s="257"/>
      <c r="C56" s="276" t="s">
        <v>9</v>
      </c>
      <c r="D56" s="281" t="s">
        <v>229</v>
      </c>
      <c r="E56" s="265">
        <v>45637.440000000002</v>
      </c>
      <c r="F56" s="265"/>
      <c r="G56" s="265">
        <v>45637.440000000002</v>
      </c>
      <c r="H56" s="266"/>
    </row>
    <row r="57" spans="2:8" ht="12" customHeight="1" x14ac:dyDescent="0.2">
      <c r="B57" s="257"/>
      <c r="C57" s="276" t="s">
        <v>9</v>
      </c>
      <c r="D57" s="282" t="s">
        <v>231</v>
      </c>
      <c r="E57" s="277"/>
      <c r="F57" s="277">
        <v>1784.62</v>
      </c>
      <c r="G57" s="265">
        <v>1784.62</v>
      </c>
      <c r="H57" s="266"/>
    </row>
    <row r="58" spans="2:8" ht="20.100000000000001" customHeight="1" x14ac:dyDescent="0.2">
      <c r="B58" s="268"/>
      <c r="C58" s="283"/>
      <c r="D58" s="270" t="s">
        <v>246</v>
      </c>
      <c r="E58" s="271">
        <v>48449.22</v>
      </c>
      <c r="F58" s="271">
        <v>1784.62</v>
      </c>
      <c r="G58" s="271">
        <v>50233.840000000004</v>
      </c>
      <c r="H58" s="266"/>
    </row>
    <row r="59" spans="2:8" ht="12" customHeight="1" x14ac:dyDescent="0.2">
      <c r="B59" s="262" t="s">
        <v>16</v>
      </c>
      <c r="C59" s="276" t="s">
        <v>9</v>
      </c>
      <c r="D59" s="264" t="s">
        <v>233</v>
      </c>
      <c r="E59" s="265">
        <v>260452.94999999998</v>
      </c>
      <c r="F59" s="265"/>
      <c r="G59" s="265">
        <v>260452.94999999998</v>
      </c>
      <c r="H59" s="266"/>
    </row>
    <row r="60" spans="2:8" ht="12" customHeight="1" x14ac:dyDescent="0.2">
      <c r="B60" s="262"/>
      <c r="C60" s="276"/>
      <c r="D60" s="284" t="s">
        <v>247</v>
      </c>
      <c r="E60" s="265">
        <v>24305</v>
      </c>
      <c r="F60" s="265"/>
      <c r="G60" s="265">
        <v>24305</v>
      </c>
      <c r="H60" s="266"/>
    </row>
    <row r="61" spans="2:8" ht="20.100000000000001" customHeight="1" x14ac:dyDescent="0.2">
      <c r="B61" s="257"/>
      <c r="C61" s="276" t="s">
        <v>9</v>
      </c>
      <c r="D61" s="264" t="s">
        <v>239</v>
      </c>
      <c r="E61" s="265">
        <v>706</v>
      </c>
      <c r="F61" s="277"/>
      <c r="G61" s="265">
        <v>706</v>
      </c>
      <c r="H61" s="266"/>
    </row>
    <row r="62" spans="2:8" ht="20.100000000000001" customHeight="1" x14ac:dyDescent="0.2">
      <c r="B62" s="268"/>
      <c r="C62" s="269"/>
      <c r="D62" s="270" t="s">
        <v>248</v>
      </c>
      <c r="E62" s="271">
        <v>285463.94999999995</v>
      </c>
      <c r="F62" s="271">
        <v>0</v>
      </c>
      <c r="G62" s="271">
        <v>285463.94999999995</v>
      </c>
      <c r="H62" s="266"/>
    </row>
    <row r="63" spans="2:8" ht="12" customHeight="1" x14ac:dyDescent="0.2">
      <c r="B63" s="285" t="s">
        <v>17</v>
      </c>
      <c r="C63" s="276" t="s">
        <v>9</v>
      </c>
      <c r="D63" s="264" t="s">
        <v>249</v>
      </c>
      <c r="E63" s="265">
        <v>45148.18</v>
      </c>
      <c r="F63" s="273"/>
      <c r="G63" s="273">
        <v>45148.18</v>
      </c>
      <c r="H63" s="266"/>
    </row>
    <row r="64" spans="2:8" ht="20.100000000000001" customHeight="1" x14ac:dyDescent="0.2">
      <c r="B64" s="285"/>
      <c r="C64" s="276" t="s">
        <v>9</v>
      </c>
      <c r="D64" s="264" t="s">
        <v>250</v>
      </c>
      <c r="E64" s="265">
        <v>530.12</v>
      </c>
      <c r="F64" s="265"/>
      <c r="G64" s="265">
        <v>530.12</v>
      </c>
      <c r="H64" s="266"/>
    </row>
    <row r="65" spans="2:8" ht="20.100000000000001" customHeight="1" x14ac:dyDescent="0.2">
      <c r="B65" s="285"/>
      <c r="C65" s="276" t="s">
        <v>9</v>
      </c>
      <c r="D65" s="264" t="s">
        <v>251</v>
      </c>
      <c r="E65" s="265">
        <v>8725.93</v>
      </c>
      <c r="F65" s="277"/>
      <c r="G65" s="277">
        <v>8725.93</v>
      </c>
      <c r="H65" s="266"/>
    </row>
    <row r="66" spans="2:8" ht="12" customHeight="1" x14ac:dyDescent="0.2">
      <c r="B66" s="286"/>
      <c r="C66" s="287"/>
      <c r="D66" s="270" t="s">
        <v>252</v>
      </c>
      <c r="E66" s="271">
        <v>54404.23</v>
      </c>
      <c r="F66" s="271">
        <v>0</v>
      </c>
      <c r="G66" s="271">
        <v>54404.23</v>
      </c>
      <c r="H66" s="266"/>
    </row>
    <row r="67" spans="2:8" ht="21.6" customHeight="1" x14ac:dyDescent="0.2">
      <c r="B67" s="288" t="s">
        <v>18</v>
      </c>
      <c r="C67" s="289" t="s">
        <v>9</v>
      </c>
      <c r="D67" s="284" t="s">
        <v>564</v>
      </c>
      <c r="E67" s="265">
        <v>940.12</v>
      </c>
      <c r="F67" s="273"/>
      <c r="G67" s="265">
        <v>940.12</v>
      </c>
      <c r="H67" s="266"/>
    </row>
    <row r="68" spans="2:8" ht="18.600000000000001" customHeight="1" x14ac:dyDescent="0.2">
      <c r="B68" s="290"/>
      <c r="C68" s="291" t="s">
        <v>9</v>
      </c>
      <c r="D68" s="264" t="s">
        <v>217</v>
      </c>
      <c r="E68" s="265">
        <v>13296.68</v>
      </c>
      <c r="F68" s="265"/>
      <c r="G68" s="265">
        <v>13296.68</v>
      </c>
      <c r="H68" s="266"/>
    </row>
    <row r="69" spans="2:8" ht="14.45" customHeight="1" x14ac:dyDescent="0.2">
      <c r="B69" s="269"/>
      <c r="C69" s="269"/>
      <c r="D69" s="292" t="s">
        <v>253</v>
      </c>
      <c r="E69" s="271">
        <v>14236.800000000001</v>
      </c>
      <c r="F69" s="271">
        <v>0</v>
      </c>
      <c r="G69" s="271">
        <v>14236.800000000001</v>
      </c>
      <c r="H69" s="266"/>
    </row>
    <row r="70" spans="2:8" ht="14.45" customHeight="1" x14ac:dyDescent="0.2">
      <c r="B70" s="262" t="s">
        <v>19</v>
      </c>
      <c r="C70" s="287" t="s">
        <v>9</v>
      </c>
      <c r="D70" s="264" t="s">
        <v>254</v>
      </c>
      <c r="E70" s="265"/>
      <c r="F70" s="265"/>
      <c r="G70" s="265">
        <v>0</v>
      </c>
      <c r="H70" s="266"/>
    </row>
    <row r="71" spans="2:8" ht="12" customHeight="1" x14ac:dyDescent="0.2">
      <c r="B71" s="262"/>
      <c r="C71" s="276" t="s">
        <v>9</v>
      </c>
      <c r="D71" s="264" t="s">
        <v>255</v>
      </c>
      <c r="E71" s="265">
        <v>283914.82</v>
      </c>
      <c r="F71" s="265"/>
      <c r="G71" s="265">
        <v>283914.82</v>
      </c>
      <c r="H71" s="266"/>
    </row>
    <row r="72" spans="2:8" ht="12" customHeight="1" x14ac:dyDescent="0.2">
      <c r="B72" s="262"/>
      <c r="C72" s="276" t="s">
        <v>9</v>
      </c>
      <c r="D72" s="264" t="s">
        <v>256</v>
      </c>
      <c r="E72" s="265">
        <v>117694.42</v>
      </c>
      <c r="F72" s="265"/>
      <c r="G72" s="265">
        <v>117694.42</v>
      </c>
      <c r="H72" s="266"/>
    </row>
    <row r="73" spans="2:8" ht="12" customHeight="1" x14ac:dyDescent="0.2">
      <c r="B73" s="262"/>
      <c r="C73" s="276" t="s">
        <v>9</v>
      </c>
      <c r="D73" s="264" t="s">
        <v>257</v>
      </c>
      <c r="E73" s="265">
        <v>102979.75</v>
      </c>
      <c r="F73" s="265"/>
      <c r="G73" s="265">
        <v>102979.75</v>
      </c>
      <c r="H73" s="266"/>
    </row>
    <row r="74" spans="2:8" ht="13.5" customHeight="1" x14ac:dyDescent="0.2">
      <c r="B74" s="262"/>
      <c r="C74" s="276" t="s">
        <v>9</v>
      </c>
      <c r="D74" s="264" t="s">
        <v>258</v>
      </c>
      <c r="E74" s="265">
        <v>0</v>
      </c>
      <c r="F74" s="265"/>
      <c r="G74" s="265">
        <v>0</v>
      </c>
      <c r="H74" s="266"/>
    </row>
    <row r="75" spans="2:8" ht="22.5" customHeight="1" x14ac:dyDescent="0.2">
      <c r="B75" s="262"/>
      <c r="C75" s="276" t="s">
        <v>9</v>
      </c>
      <c r="D75" s="264" t="s">
        <v>259</v>
      </c>
      <c r="E75" s="265">
        <v>-823.97</v>
      </c>
      <c r="F75" s="277"/>
      <c r="G75" s="265">
        <v>-823.97</v>
      </c>
      <c r="H75" s="266"/>
    </row>
    <row r="76" spans="2:8" ht="20.100000000000001" customHeight="1" x14ac:dyDescent="0.2">
      <c r="B76" s="269"/>
      <c r="C76" s="269"/>
      <c r="D76" s="270" t="s">
        <v>260</v>
      </c>
      <c r="E76" s="271">
        <v>503765.02</v>
      </c>
      <c r="F76" s="271">
        <v>0</v>
      </c>
      <c r="G76" s="271">
        <v>503765.02</v>
      </c>
      <c r="H76" s="266"/>
    </row>
    <row r="77" spans="2:8" ht="30" customHeight="1" x14ac:dyDescent="0.2">
      <c r="B77" s="684" t="s">
        <v>237</v>
      </c>
      <c r="C77" s="684"/>
      <c r="D77" s="684"/>
      <c r="E77" s="684"/>
      <c r="F77" s="684"/>
      <c r="G77" s="684"/>
      <c r="H77" s="266"/>
    </row>
    <row r="78" spans="2:8" ht="30" customHeight="1" x14ac:dyDescent="0.2">
      <c r="B78" s="684" t="s">
        <v>201</v>
      </c>
      <c r="C78" s="684"/>
      <c r="D78" s="684"/>
      <c r="E78" s="684"/>
      <c r="F78" s="684"/>
      <c r="G78" s="684"/>
      <c r="H78" s="266"/>
    </row>
    <row r="79" spans="2:8" ht="13.5" thickBot="1" x14ac:dyDescent="0.25">
      <c r="B79" s="257"/>
      <c r="C79" s="257"/>
      <c r="D79" s="257"/>
      <c r="E79" s="257"/>
      <c r="F79" s="257"/>
      <c r="G79" s="258" t="s">
        <v>2</v>
      </c>
      <c r="H79" s="266"/>
    </row>
    <row r="80" spans="2:8" ht="39.950000000000003" customHeight="1" thickTop="1" thickBot="1" x14ac:dyDescent="0.25">
      <c r="B80" s="259" t="s">
        <v>28</v>
      </c>
      <c r="C80" s="260"/>
      <c r="D80" s="278" t="s">
        <v>202</v>
      </c>
      <c r="E80" s="259" t="s">
        <v>203</v>
      </c>
      <c r="F80" s="259" t="s">
        <v>204</v>
      </c>
      <c r="G80" s="259" t="s">
        <v>205</v>
      </c>
      <c r="H80" s="266"/>
    </row>
    <row r="81" spans="2:8" ht="12" customHeight="1" thickTop="1" x14ac:dyDescent="0.2">
      <c r="B81" s="262" t="s">
        <v>20</v>
      </c>
      <c r="C81" s="276" t="s">
        <v>9</v>
      </c>
      <c r="D81" s="264" t="s">
        <v>233</v>
      </c>
      <c r="E81" s="265">
        <v>22387.72</v>
      </c>
      <c r="F81" s="265"/>
      <c r="G81" s="265">
        <v>22387.72</v>
      </c>
      <c r="H81" s="266"/>
    </row>
    <row r="82" spans="2:8" ht="12" customHeight="1" x14ac:dyDescent="0.2">
      <c r="B82" s="262"/>
      <c r="C82" s="276" t="s">
        <v>9</v>
      </c>
      <c r="D82" s="264" t="s">
        <v>261</v>
      </c>
      <c r="E82" s="265">
        <v>5097.32</v>
      </c>
      <c r="F82" s="265"/>
      <c r="G82" s="265">
        <v>5097.32</v>
      </c>
      <c r="H82" s="266"/>
    </row>
    <row r="83" spans="2:8" ht="12" customHeight="1" x14ac:dyDescent="0.2">
      <c r="B83" s="263"/>
      <c r="C83" s="276" t="s">
        <v>9</v>
      </c>
      <c r="D83" s="281" t="s">
        <v>262</v>
      </c>
      <c r="E83" s="265">
        <v>97173.69</v>
      </c>
      <c r="F83" s="265"/>
      <c r="G83" s="265">
        <v>97173.69</v>
      </c>
      <c r="H83" s="266"/>
    </row>
    <row r="84" spans="2:8" ht="12" customHeight="1" x14ac:dyDescent="0.2">
      <c r="B84" s="263"/>
      <c r="C84" s="276" t="s">
        <v>9</v>
      </c>
      <c r="D84" s="281" t="s">
        <v>263</v>
      </c>
      <c r="E84" s="265">
        <v>3699.94</v>
      </c>
      <c r="F84" s="265"/>
      <c r="G84" s="265">
        <v>3699.94</v>
      </c>
      <c r="H84" s="266"/>
    </row>
    <row r="85" spans="2:8" ht="12" customHeight="1" x14ac:dyDescent="0.2">
      <c r="B85" s="263"/>
      <c r="C85" s="276" t="s">
        <v>9</v>
      </c>
      <c r="D85" s="281" t="s">
        <v>264</v>
      </c>
      <c r="E85" s="265">
        <v>3857.22</v>
      </c>
      <c r="F85" s="265"/>
      <c r="G85" s="265">
        <v>3857.22</v>
      </c>
      <c r="H85" s="266"/>
    </row>
    <row r="86" spans="2:8" ht="20.100000000000001" customHeight="1" x14ac:dyDescent="0.2">
      <c r="B86" s="269"/>
      <c r="C86" s="269"/>
      <c r="D86" s="270" t="s">
        <v>265</v>
      </c>
      <c r="E86" s="271">
        <v>132215.89000000001</v>
      </c>
      <c r="F86" s="271">
        <v>0</v>
      </c>
      <c r="G86" s="271">
        <v>132215.89000000001</v>
      </c>
      <c r="H86" s="266"/>
    </row>
    <row r="87" spans="2:8" ht="12" customHeight="1" x14ac:dyDescent="0.2">
      <c r="B87" s="262" t="s">
        <v>21</v>
      </c>
      <c r="C87" s="276" t="s">
        <v>9</v>
      </c>
      <c r="D87" s="293" t="s">
        <v>266</v>
      </c>
      <c r="E87" s="294">
        <v>0</v>
      </c>
      <c r="F87" s="294"/>
      <c r="G87" s="265">
        <v>0</v>
      </c>
      <c r="H87" s="266"/>
    </row>
    <row r="88" spans="2:8" ht="12" customHeight="1" x14ac:dyDescent="0.2">
      <c r="B88" s="262"/>
      <c r="C88" s="295" t="s">
        <v>9</v>
      </c>
      <c r="D88" s="296" t="s">
        <v>267</v>
      </c>
      <c r="E88" s="294">
        <v>79569.31</v>
      </c>
      <c r="F88" s="294"/>
      <c r="G88" s="265">
        <v>79569.31</v>
      </c>
      <c r="H88" s="266"/>
    </row>
    <row r="89" spans="2:8" ht="20.100000000000001" customHeight="1" x14ac:dyDescent="0.2">
      <c r="B89" s="269"/>
      <c r="C89" s="269"/>
      <c r="D89" s="270" t="s">
        <v>268</v>
      </c>
      <c r="E89" s="271">
        <v>79569.31</v>
      </c>
      <c r="F89" s="271">
        <v>0</v>
      </c>
      <c r="G89" s="271">
        <v>79569.31</v>
      </c>
      <c r="H89" s="266"/>
    </row>
    <row r="90" spans="2:8" ht="12" customHeight="1" x14ac:dyDescent="0.2">
      <c r="B90" s="262" t="s">
        <v>22</v>
      </c>
      <c r="C90" s="276" t="s">
        <v>9</v>
      </c>
      <c r="D90" s="281" t="s">
        <v>269</v>
      </c>
      <c r="E90" s="265">
        <v>0</v>
      </c>
      <c r="F90" s="294"/>
      <c r="G90" s="294">
        <v>0</v>
      </c>
      <c r="H90" s="266"/>
    </row>
    <row r="91" spans="2:8" ht="12" customHeight="1" x14ac:dyDescent="0.2">
      <c r="B91" s="262"/>
      <c r="C91" s="276" t="s">
        <v>9</v>
      </c>
      <c r="D91" s="281" t="s">
        <v>270</v>
      </c>
      <c r="E91" s="265">
        <v>3444</v>
      </c>
      <c r="F91" s="294"/>
      <c r="G91" s="294">
        <v>3444</v>
      </c>
      <c r="H91" s="266"/>
    </row>
    <row r="92" spans="2:8" ht="12" customHeight="1" x14ac:dyDescent="0.2">
      <c r="B92" s="263"/>
      <c r="C92" s="276" t="s">
        <v>9</v>
      </c>
      <c r="D92" s="281" t="s">
        <v>271</v>
      </c>
      <c r="E92" s="265">
        <v>1998</v>
      </c>
      <c r="F92" s="294"/>
      <c r="G92" s="294">
        <v>1998</v>
      </c>
      <c r="H92" s="266"/>
    </row>
    <row r="93" spans="2:8" ht="12" customHeight="1" x14ac:dyDescent="0.2">
      <c r="B93" s="263"/>
      <c r="C93" s="276" t="s">
        <v>9</v>
      </c>
      <c r="D93" s="281" t="s">
        <v>272</v>
      </c>
      <c r="E93" s="265">
        <v>0</v>
      </c>
      <c r="F93" s="294">
        <v>0</v>
      </c>
      <c r="G93" s="294">
        <v>0</v>
      </c>
      <c r="H93" s="266"/>
    </row>
    <row r="94" spans="2:8" ht="20.100000000000001" customHeight="1" x14ac:dyDescent="0.2">
      <c r="B94" s="269"/>
      <c r="C94" s="269"/>
      <c r="D94" s="270" t="s">
        <v>273</v>
      </c>
      <c r="E94" s="271">
        <v>5442</v>
      </c>
      <c r="F94" s="271">
        <v>0</v>
      </c>
      <c r="G94" s="271">
        <v>5442</v>
      </c>
      <c r="H94" s="266"/>
    </row>
    <row r="95" spans="2:8" ht="16.149999999999999" customHeight="1" x14ac:dyDescent="0.2">
      <c r="B95" s="297" t="s">
        <v>23</v>
      </c>
      <c r="C95" s="276" t="s">
        <v>9</v>
      </c>
      <c r="D95" s="281" t="s">
        <v>274</v>
      </c>
      <c r="E95" s="265">
        <v>56180.44</v>
      </c>
      <c r="F95" s="265"/>
      <c r="G95" s="294">
        <v>56180.44</v>
      </c>
      <c r="H95" s="266"/>
    </row>
    <row r="96" spans="2:8" ht="15" customHeight="1" x14ac:dyDescent="0.2">
      <c r="B96" s="287"/>
      <c r="C96" s="276" t="s">
        <v>9</v>
      </c>
      <c r="D96" s="281" t="s">
        <v>275</v>
      </c>
      <c r="E96" s="265">
        <v>7579.63</v>
      </c>
      <c r="F96" s="265"/>
      <c r="G96" s="294">
        <v>7579.63</v>
      </c>
      <c r="H96" s="266"/>
    </row>
    <row r="97" spans="2:8" ht="20.100000000000001" customHeight="1" x14ac:dyDescent="0.2">
      <c r="B97" s="287"/>
      <c r="C97" s="287"/>
      <c r="D97" s="270" t="s">
        <v>276</v>
      </c>
      <c r="E97" s="271">
        <v>63760.07</v>
      </c>
      <c r="F97" s="271">
        <v>0</v>
      </c>
      <c r="G97" s="271">
        <v>63760.07</v>
      </c>
      <c r="H97" s="266"/>
    </row>
    <row r="98" spans="2:8" ht="13.5" thickBot="1" x14ac:dyDescent="0.25">
      <c r="B98" s="298"/>
      <c r="C98" s="298"/>
      <c r="D98" s="299" t="s">
        <v>277</v>
      </c>
      <c r="E98" s="300">
        <v>1598489.82</v>
      </c>
      <c r="F98" s="300">
        <v>10717.919999999998</v>
      </c>
      <c r="G98" s="300">
        <v>1609207.74</v>
      </c>
      <c r="H98" s="266"/>
    </row>
    <row r="99" spans="2:8" ht="13.5" thickTop="1" x14ac:dyDescent="0.2">
      <c r="B99" s="301"/>
      <c r="C99" s="301"/>
      <c r="D99" s="301"/>
      <c r="E99" s="301"/>
      <c r="F99" s="301"/>
      <c r="G99" s="301"/>
      <c r="H99" s="302"/>
    </row>
    <row r="100" spans="2:8" ht="12.75" customHeight="1" x14ac:dyDescent="0.2">
      <c r="B100" s="907" t="s">
        <v>278</v>
      </c>
      <c r="C100" s="907"/>
      <c r="D100" s="907"/>
      <c r="E100" s="907"/>
      <c r="F100" s="907"/>
      <c r="G100" s="907"/>
      <c r="H100" s="302"/>
    </row>
    <row r="101" spans="2:8" ht="12.75" customHeight="1" x14ac:dyDescent="0.2">
      <c r="B101" s="907" t="s">
        <v>279</v>
      </c>
      <c r="C101" s="907"/>
      <c r="D101" s="907"/>
      <c r="E101" s="907"/>
      <c r="F101" s="907"/>
      <c r="G101" s="907"/>
      <c r="H101" s="302"/>
    </row>
    <row r="102" spans="2:8" ht="12.75" customHeight="1" x14ac:dyDescent="0.2">
      <c r="B102" s="907" t="s">
        <v>280</v>
      </c>
      <c r="C102" s="907"/>
      <c r="D102" s="907"/>
      <c r="E102" s="907"/>
      <c r="F102" s="907"/>
      <c r="G102" s="907"/>
      <c r="H102" s="302"/>
    </row>
    <row r="103" spans="2:8" ht="12.75" customHeight="1" x14ac:dyDescent="0.2">
      <c r="B103" s="907" t="s">
        <v>281</v>
      </c>
      <c r="C103" s="907"/>
      <c r="D103" s="907"/>
      <c r="E103" s="907"/>
      <c r="F103" s="907"/>
      <c r="G103" s="907"/>
      <c r="H103" s="302"/>
    </row>
    <row r="104" spans="2:8" ht="12.75" customHeight="1" x14ac:dyDescent="0.2">
      <c r="B104" s="907"/>
      <c r="C104" s="907"/>
      <c r="D104" s="907"/>
      <c r="E104" s="907"/>
      <c r="F104" s="907"/>
      <c r="G104" s="907"/>
      <c r="H104" s="302"/>
    </row>
    <row r="105" spans="2:8" ht="12.75" customHeight="1" x14ac:dyDescent="0.2">
      <c r="B105" s="906" t="s">
        <v>282</v>
      </c>
      <c r="C105" s="906"/>
      <c r="D105" s="906"/>
      <c r="E105" s="906"/>
      <c r="F105" s="906"/>
      <c r="G105" s="303"/>
      <c r="H105" s="302"/>
    </row>
    <row r="106" spans="2:8" x14ac:dyDescent="0.2">
      <c r="H106" s="304"/>
    </row>
    <row r="107" spans="2:8" x14ac:dyDescent="0.2">
      <c r="H107" s="26"/>
    </row>
    <row r="108" spans="2:8" x14ac:dyDescent="0.2">
      <c r="H108" s="26"/>
    </row>
    <row r="109" spans="2:8" x14ac:dyDescent="0.2">
      <c r="H109" s="26"/>
    </row>
    <row r="110" spans="2:8" x14ac:dyDescent="0.2">
      <c r="H110" s="26"/>
    </row>
    <row r="111" spans="2:8" x14ac:dyDescent="0.2">
      <c r="H111" s="26"/>
    </row>
    <row r="112" spans="2:8" x14ac:dyDescent="0.2">
      <c r="H112" s="26"/>
    </row>
    <row r="113" spans="8:8" x14ac:dyDescent="0.2">
      <c r="H113" s="26"/>
    </row>
    <row r="114" spans="8:8" x14ac:dyDescent="0.2">
      <c r="H114" s="26"/>
    </row>
    <row r="115" spans="8:8" x14ac:dyDescent="0.2">
      <c r="H115" s="26"/>
    </row>
    <row r="116" spans="8:8" x14ac:dyDescent="0.2">
      <c r="H116" s="26"/>
    </row>
    <row r="117" spans="8:8" x14ac:dyDescent="0.2">
      <c r="H117" s="26"/>
    </row>
    <row r="118" spans="8:8" x14ac:dyDescent="0.2">
      <c r="H118" s="26"/>
    </row>
    <row r="119" spans="8:8" x14ac:dyDescent="0.2">
      <c r="H119" s="26"/>
    </row>
    <row r="120" spans="8:8" x14ac:dyDescent="0.2">
      <c r="H120" s="26"/>
    </row>
    <row r="121" spans="8:8" x14ac:dyDescent="0.2">
      <c r="H121" s="26"/>
    </row>
    <row r="122" spans="8:8" x14ac:dyDescent="0.2">
      <c r="H122" s="26"/>
    </row>
    <row r="123" spans="8:8" x14ac:dyDescent="0.2">
      <c r="H123" s="26"/>
    </row>
    <row r="124" spans="8:8" x14ac:dyDescent="0.2">
      <c r="H124" s="26"/>
    </row>
    <row r="125" spans="8:8" x14ac:dyDescent="0.2">
      <c r="H125" s="26"/>
    </row>
    <row r="126" spans="8:8" x14ac:dyDescent="0.2">
      <c r="H126" s="26"/>
    </row>
    <row r="127" spans="8:8" x14ac:dyDescent="0.2">
      <c r="H127" s="26"/>
    </row>
    <row r="128" spans="8:8" x14ac:dyDescent="0.2">
      <c r="H128" s="26"/>
    </row>
    <row r="129" spans="8:8" x14ac:dyDescent="0.2">
      <c r="H129" s="26"/>
    </row>
    <row r="130" spans="8:8" x14ac:dyDescent="0.2">
      <c r="H130" s="26"/>
    </row>
  </sheetData>
  <sheetProtection password="D37E" sheet="1" objects="1" scenarios="1"/>
  <mergeCells count="6">
    <mergeCell ref="B105:F105"/>
    <mergeCell ref="B100:G100"/>
    <mergeCell ref="B101:G101"/>
    <mergeCell ref="B102:G102"/>
    <mergeCell ref="B103:G103"/>
    <mergeCell ref="B104:G104"/>
  </mergeCells>
  <printOptions horizontalCentered="1"/>
  <pageMargins left="0.39370078740157483" right="0.39370078740157483" top="0.59055118110236227" bottom="0.39370078740157483" header="0" footer="0"/>
  <pageSetup paperSize="9" scale="84" orientation="landscape" r:id="rId1"/>
  <headerFooter alignWithMargins="0"/>
  <rowBreaks count="2" manualBreakCount="2">
    <brk id="41" max="16383" man="1"/>
    <brk id="7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4"/>
  <sheetViews>
    <sheetView showGridLines="0" topLeftCell="AC1" zoomScaleNormal="100" workbookViewId="0">
      <selection activeCell="A2" sqref="A2"/>
    </sheetView>
  </sheetViews>
  <sheetFormatPr baseColWidth="10" defaultRowHeight="12.75" x14ac:dyDescent="0.2"/>
  <cols>
    <col min="1" max="1" width="5.7109375" style="668" customWidth="1"/>
    <col min="2" max="2" width="19.5703125" customWidth="1"/>
    <col min="3" max="3" width="14.5703125" customWidth="1"/>
    <col min="4" max="4" width="14.42578125" customWidth="1"/>
    <col min="5" max="5" width="14.140625" customWidth="1"/>
    <col min="6" max="6" width="13.5703125" bestFit="1" customWidth="1"/>
    <col min="7" max="7" width="19.5703125" customWidth="1"/>
  </cols>
  <sheetData>
    <row r="1" spans="2:9" s="668" customFormat="1" x14ac:dyDescent="0.2"/>
    <row r="2" spans="2:9" s="668" customFormat="1" x14ac:dyDescent="0.2"/>
    <row r="3" spans="2:9" s="47" customFormat="1" ht="20.25" customHeight="1" x14ac:dyDescent="0.2">
      <c r="B3" s="908" t="s">
        <v>283</v>
      </c>
      <c r="C3" s="908"/>
      <c r="D3" s="908"/>
      <c r="E3" s="908"/>
    </row>
    <row r="4" spans="2:9" ht="22.5" x14ac:dyDescent="0.2">
      <c r="B4" s="680" t="s">
        <v>284</v>
      </c>
      <c r="C4" s="680"/>
      <c r="D4" s="680"/>
      <c r="E4" s="681"/>
    </row>
    <row r="5" spans="2:9" ht="12" customHeight="1" thickBot="1" x14ac:dyDescent="0.25">
      <c r="B5" s="48"/>
      <c r="C5" s="48"/>
      <c r="D5" s="48"/>
      <c r="E5" s="49" t="s">
        <v>2</v>
      </c>
      <c r="F5" s="50"/>
    </row>
    <row r="6" spans="2:9" ht="69.75" customHeight="1" thickTop="1" x14ac:dyDescent="0.2">
      <c r="B6" s="51" t="s">
        <v>3</v>
      </c>
      <c r="C6" s="52" t="s">
        <v>285</v>
      </c>
      <c r="D6" s="52" t="s">
        <v>286</v>
      </c>
      <c r="E6" s="51" t="s">
        <v>6</v>
      </c>
    </row>
    <row r="7" spans="2:9" s="5" customFormat="1" ht="12" customHeight="1" x14ac:dyDescent="0.2">
      <c r="B7" s="54" t="s">
        <v>8</v>
      </c>
      <c r="C7" s="55">
        <v>431053</v>
      </c>
      <c r="D7" s="55">
        <v>9522.1759599999987</v>
      </c>
      <c r="E7" s="57">
        <v>440575.17596000002</v>
      </c>
      <c r="F7" s="58"/>
      <c r="H7" s="59"/>
      <c r="I7" s="60"/>
    </row>
    <row r="8" spans="2:9" s="5" customFormat="1" ht="12" customHeight="1" x14ac:dyDescent="0.2">
      <c r="B8" s="54" t="s">
        <v>10</v>
      </c>
      <c r="C8" s="55">
        <v>67709</v>
      </c>
      <c r="D8" s="55">
        <v>3401.4146100000003</v>
      </c>
      <c r="E8" s="57">
        <v>71110.414610000007</v>
      </c>
      <c r="H8" s="59"/>
      <c r="I8" s="60"/>
    </row>
    <row r="9" spans="2:9" s="5" customFormat="1" ht="12" customHeight="1" x14ac:dyDescent="0.2">
      <c r="B9" s="54" t="s">
        <v>11</v>
      </c>
      <c r="C9" s="55">
        <v>87572</v>
      </c>
      <c r="D9" s="55">
        <v>2552.4205699999993</v>
      </c>
      <c r="E9" s="57">
        <v>90124.420570000002</v>
      </c>
      <c r="H9" s="59"/>
      <c r="I9" s="60"/>
    </row>
    <row r="10" spans="2:9" s="5" customFormat="1" ht="12" customHeight="1" x14ac:dyDescent="0.2">
      <c r="B10" s="56" t="s">
        <v>12</v>
      </c>
      <c r="C10" s="55">
        <v>16599</v>
      </c>
      <c r="D10" s="55">
        <v>1866.61419</v>
      </c>
      <c r="E10" s="57">
        <v>18465.61419</v>
      </c>
      <c r="H10" s="59"/>
      <c r="I10" s="60"/>
    </row>
    <row r="11" spans="2:9" s="5" customFormat="1" ht="12" customHeight="1" x14ac:dyDescent="0.2">
      <c r="B11" s="54" t="s">
        <v>13</v>
      </c>
      <c r="C11" s="55">
        <v>16624</v>
      </c>
      <c r="D11" s="55">
        <v>853.57202000000007</v>
      </c>
      <c r="E11" s="57">
        <v>17477.57202</v>
      </c>
      <c r="H11" s="59"/>
      <c r="I11" s="60"/>
    </row>
    <row r="12" spans="2:9" s="5" customFormat="1" ht="12" customHeight="1" x14ac:dyDescent="0.2">
      <c r="B12" s="54" t="s">
        <v>14</v>
      </c>
      <c r="C12" s="55">
        <v>13706</v>
      </c>
      <c r="D12" s="55">
        <v>692.41896999999994</v>
      </c>
      <c r="E12" s="57">
        <v>14398.418970000001</v>
      </c>
      <c r="H12" s="59"/>
      <c r="I12" s="60"/>
    </row>
    <row r="13" spans="2:9" s="5" customFormat="1" ht="12" customHeight="1" x14ac:dyDescent="0.2">
      <c r="B13" s="54" t="s">
        <v>15</v>
      </c>
      <c r="C13" s="55">
        <v>24073</v>
      </c>
      <c r="D13" s="55">
        <v>750.48944999999992</v>
      </c>
      <c r="E13" s="57">
        <v>24823.489450000001</v>
      </c>
      <c r="H13" s="59"/>
      <c r="I13" s="60"/>
    </row>
    <row r="14" spans="2:9" s="5" customFormat="1" ht="12" customHeight="1" x14ac:dyDescent="0.2">
      <c r="B14" s="54" t="s">
        <v>16</v>
      </c>
      <c r="C14" s="55">
        <v>111780</v>
      </c>
      <c r="D14" s="55">
        <v>4631.8219600000002</v>
      </c>
      <c r="E14" s="57">
        <v>116411.82196</v>
      </c>
      <c r="H14" s="59"/>
      <c r="I14" s="60"/>
    </row>
    <row r="15" spans="2:9" s="5" customFormat="1" ht="12" customHeight="1" x14ac:dyDescent="0.2">
      <c r="B15" s="54" t="s">
        <v>17</v>
      </c>
      <c r="C15" s="55">
        <v>28989</v>
      </c>
      <c r="D15" s="55">
        <v>1566.3595500000004</v>
      </c>
      <c r="E15" s="57">
        <v>30555.359550000001</v>
      </c>
      <c r="H15" s="59"/>
      <c r="I15" s="60"/>
    </row>
    <row r="16" spans="2:9" s="5" customFormat="1" ht="12" customHeight="1" x14ac:dyDescent="0.2">
      <c r="B16" s="54" t="s">
        <v>18</v>
      </c>
      <c r="C16" s="55">
        <v>16093</v>
      </c>
      <c r="D16" s="55">
        <v>1277.3413399999999</v>
      </c>
      <c r="E16" s="57">
        <v>17370.341339999999</v>
      </c>
      <c r="H16" s="59"/>
      <c r="I16" s="60"/>
    </row>
    <row r="17" spans="2:9" s="5" customFormat="1" ht="12" customHeight="1" x14ac:dyDescent="0.2">
      <c r="B17" s="54" t="s">
        <v>19</v>
      </c>
      <c r="C17" s="55">
        <v>28909</v>
      </c>
      <c r="D17" s="55">
        <v>1378.4552599999997</v>
      </c>
      <c r="E17" s="57">
        <v>30287.455259999999</v>
      </c>
      <c r="H17" s="59"/>
      <c r="I17" s="60"/>
    </row>
    <row r="18" spans="2:9" s="5" customFormat="1" ht="12" customHeight="1" x14ac:dyDescent="0.2">
      <c r="B18" s="54" t="s">
        <v>20</v>
      </c>
      <c r="C18" s="55">
        <v>4229</v>
      </c>
      <c r="D18" s="55">
        <v>355.68198000000007</v>
      </c>
      <c r="E18" s="57">
        <v>4584.6819800000003</v>
      </c>
      <c r="H18" s="59"/>
      <c r="I18" s="60"/>
    </row>
    <row r="19" spans="2:9" s="5" customFormat="1" ht="12" customHeight="1" x14ac:dyDescent="0.2">
      <c r="B19" s="54" t="s">
        <v>21</v>
      </c>
      <c r="C19" s="55">
        <v>47713</v>
      </c>
      <c r="D19" s="55">
        <v>1381.2379099999998</v>
      </c>
      <c r="E19" s="57">
        <v>49094.237909999996</v>
      </c>
      <c r="H19" s="59"/>
      <c r="I19" s="60"/>
    </row>
    <row r="20" spans="2:9" s="5" customFormat="1" ht="12" customHeight="1" x14ac:dyDescent="0.2">
      <c r="B20" s="54" t="s">
        <v>22</v>
      </c>
      <c r="C20" s="55">
        <v>1315</v>
      </c>
      <c r="D20" s="55">
        <v>12254.998890000001</v>
      </c>
      <c r="E20" s="57">
        <v>13569.998890000001</v>
      </c>
      <c r="H20" s="59"/>
      <c r="I20" s="60"/>
    </row>
    <row r="21" spans="2:9" s="5" customFormat="1" ht="12" customHeight="1" x14ac:dyDescent="0.2">
      <c r="B21" s="54" t="s">
        <v>23</v>
      </c>
      <c r="C21" s="55">
        <v>35267</v>
      </c>
      <c r="D21" s="55">
        <v>3575.7343700000001</v>
      </c>
      <c r="E21" s="57">
        <v>38842.734369999998</v>
      </c>
      <c r="H21" s="59"/>
      <c r="I21" s="60"/>
    </row>
    <row r="22" spans="2:9" s="5" customFormat="1" ht="21" customHeight="1" thickBot="1" x14ac:dyDescent="0.25">
      <c r="B22" s="62" t="s">
        <v>6</v>
      </c>
      <c r="C22" s="63">
        <v>931631</v>
      </c>
      <c r="D22" s="63">
        <v>46060.737029999997</v>
      </c>
      <c r="E22" s="63">
        <v>977691.73702999996</v>
      </c>
      <c r="G22" s="65"/>
      <c r="H22" s="59"/>
      <c r="I22" s="60"/>
    </row>
    <row r="23" spans="2:9" s="5" customFormat="1" ht="45" customHeight="1" thickTop="1" x14ac:dyDescent="0.2">
      <c r="B23" s="909" t="s">
        <v>64</v>
      </c>
      <c r="C23" s="909"/>
      <c r="D23" s="909"/>
      <c r="E23" s="909"/>
    </row>
    <row r="24" spans="2:9" s="5" customFormat="1" ht="15" customHeight="1" x14ac:dyDescent="0.2">
      <c r="B24" s="305"/>
      <c r="C24" s="305"/>
      <c r="D24" s="305"/>
      <c r="E24" s="305"/>
    </row>
  </sheetData>
  <sheetProtection password="D3FE" sheet="1" objects="1" scenarios="1"/>
  <mergeCells count="2">
    <mergeCell ref="B3:E3"/>
    <mergeCell ref="B23:E23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showGridLines="0" topLeftCell="BA1" zoomScaleNormal="100" workbookViewId="0">
      <selection activeCell="C13" sqref="C13"/>
    </sheetView>
  </sheetViews>
  <sheetFormatPr baseColWidth="10" defaultColWidth="11.42578125" defaultRowHeight="11.25" x14ac:dyDescent="0.2"/>
  <cols>
    <col min="1" max="1" width="4.85546875" style="670" customWidth="1"/>
    <col min="2" max="2" width="35.42578125" style="194" customWidth="1"/>
    <col min="3" max="3" width="15.5703125" style="194" customWidth="1"/>
    <col min="4" max="4" width="2.42578125" style="194" customWidth="1"/>
    <col min="5" max="5" width="11.42578125" style="307"/>
    <col min="6" max="6" width="11.5703125" style="307" bestFit="1" customWidth="1"/>
    <col min="7" max="17" width="11.42578125" style="307"/>
    <col min="18" max="16384" width="11.42578125" style="194"/>
  </cols>
  <sheetData>
    <row r="1" spans="1:17" s="670" customFormat="1" x14ac:dyDescent="0.2"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</row>
    <row r="2" spans="1:17" s="670" customFormat="1" x14ac:dyDescent="0.2"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</row>
    <row r="3" spans="1:17" ht="20.25" customHeight="1" x14ac:dyDescent="0.2">
      <c r="B3" s="910" t="s">
        <v>287</v>
      </c>
      <c r="C3" s="910"/>
      <c r="D3" s="910"/>
      <c r="E3" s="306"/>
    </row>
    <row r="4" spans="1:17" ht="39.75" customHeight="1" x14ac:dyDescent="0.2">
      <c r="B4" s="911" t="s">
        <v>288</v>
      </c>
      <c r="C4" s="911"/>
      <c r="D4" s="911"/>
    </row>
    <row r="5" spans="1:17" x14ac:dyDescent="0.2">
      <c r="B5" s="911" t="s">
        <v>289</v>
      </c>
      <c r="C5" s="911"/>
      <c r="D5" s="911"/>
      <c r="E5" s="306"/>
    </row>
    <row r="6" spans="1:17" ht="12" customHeight="1" x14ac:dyDescent="0.2">
      <c r="B6" s="685"/>
      <c r="C6" s="685"/>
      <c r="D6" s="685"/>
      <c r="E6" s="306"/>
    </row>
    <row r="7" spans="1:17" ht="20.25" customHeight="1" thickBot="1" x14ac:dyDescent="0.25">
      <c r="B7" s="308"/>
      <c r="C7" s="912" t="s">
        <v>2</v>
      </c>
      <c r="D7" s="912"/>
    </row>
    <row r="8" spans="1:17" ht="48" customHeight="1" thickTop="1" x14ac:dyDescent="0.2">
      <c r="B8" s="309" t="s">
        <v>67</v>
      </c>
      <c r="C8" s="309" t="s">
        <v>290</v>
      </c>
      <c r="D8" s="310"/>
      <c r="F8" s="170"/>
    </row>
    <row r="9" spans="1:17" s="103" customFormat="1" ht="15" customHeight="1" x14ac:dyDescent="0.2">
      <c r="A9" s="669"/>
      <c r="B9" s="9" t="s">
        <v>11</v>
      </c>
      <c r="C9" s="137">
        <v>2398.5341600000002</v>
      </c>
      <c r="D9" s="311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</row>
    <row r="10" spans="1:17" s="103" customFormat="1" ht="15" customHeight="1" x14ac:dyDescent="0.2">
      <c r="A10" s="669"/>
      <c r="B10" s="9" t="s">
        <v>19</v>
      </c>
      <c r="C10" s="137">
        <v>24.85</v>
      </c>
      <c r="D10" s="311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</row>
    <row r="11" spans="1:17" s="103" customFormat="1" ht="15" customHeight="1" x14ac:dyDescent="0.2">
      <c r="A11" s="669"/>
      <c r="B11" s="9" t="s">
        <v>21</v>
      </c>
      <c r="C11" s="137">
        <v>65.118819999999999</v>
      </c>
      <c r="D11" s="311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</row>
    <row r="12" spans="1:17" s="103" customFormat="1" ht="15" customHeight="1" x14ac:dyDescent="0.2">
      <c r="A12" s="669"/>
      <c r="B12" s="9" t="s">
        <v>22</v>
      </c>
      <c r="C12" s="313">
        <v>348.56829999999997</v>
      </c>
      <c r="D12" s="311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</row>
    <row r="13" spans="1:17" s="103" customFormat="1" ht="21" customHeight="1" thickBot="1" x14ac:dyDescent="0.25">
      <c r="A13" s="669"/>
      <c r="B13" s="314" t="s">
        <v>6</v>
      </c>
      <c r="C13" s="315">
        <v>2837.0712800000001</v>
      </c>
      <c r="D13" s="316"/>
      <c r="E13" s="312"/>
      <c r="F13" s="170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</row>
    <row r="14" spans="1:17" ht="19.5" customHeight="1" thickTop="1" x14ac:dyDescent="0.2">
      <c r="B14" s="307" t="s">
        <v>24</v>
      </c>
      <c r="E14" s="201"/>
      <c r="F14" s="170"/>
    </row>
  </sheetData>
  <sheetProtection password="E171" sheet="1" objects="1" scenarios="1"/>
  <mergeCells count="4">
    <mergeCell ref="B3:D3"/>
    <mergeCell ref="B4:D4"/>
    <mergeCell ref="B5:D5"/>
    <mergeCell ref="C7:D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showGridLines="0" topLeftCell="V1" zoomScaleNormal="100" workbookViewId="0">
      <selection activeCell="D21" sqref="D21"/>
    </sheetView>
  </sheetViews>
  <sheetFormatPr baseColWidth="10" defaultColWidth="14.85546875" defaultRowHeight="15" x14ac:dyDescent="0.2"/>
  <cols>
    <col min="1" max="1" width="6" style="317" customWidth="1"/>
    <col min="2" max="2" width="20.42578125" style="317" customWidth="1"/>
    <col min="3" max="3" width="32.7109375" style="317" customWidth="1"/>
    <col min="4" max="4" width="48.85546875" style="317" customWidth="1"/>
    <col min="5" max="16384" width="14.85546875" style="317"/>
  </cols>
  <sheetData>
    <row r="3" spans="2:4" ht="20.25" customHeight="1" x14ac:dyDescent="0.2">
      <c r="B3" s="913" t="s">
        <v>287</v>
      </c>
      <c r="C3" s="913"/>
      <c r="D3" s="913"/>
    </row>
    <row r="4" spans="2:4" ht="20.25" customHeight="1" x14ac:dyDescent="0.2">
      <c r="B4" s="911" t="s">
        <v>288</v>
      </c>
      <c r="C4" s="911"/>
      <c r="D4" s="911"/>
    </row>
    <row r="5" spans="2:4" ht="33.75" customHeight="1" x14ac:dyDescent="0.2">
      <c r="B5" s="914" t="s">
        <v>291</v>
      </c>
      <c r="C5" s="914"/>
      <c r="D5" s="914"/>
    </row>
    <row r="6" spans="2:4" ht="3.95" customHeight="1" thickBot="1" x14ac:dyDescent="0.25">
      <c r="B6" s="318"/>
      <c r="C6" s="318"/>
      <c r="D6" s="318"/>
    </row>
    <row r="7" spans="2:4" ht="31.5" customHeight="1" thickTop="1" x14ac:dyDescent="0.2">
      <c r="B7" s="319" t="s">
        <v>67</v>
      </c>
      <c r="C7" s="319" t="s">
        <v>292</v>
      </c>
      <c r="D7" s="319" t="s">
        <v>172</v>
      </c>
    </row>
    <row r="8" spans="2:4" ht="17.45" customHeight="1" x14ac:dyDescent="0.2">
      <c r="B8" s="320" t="s">
        <v>11</v>
      </c>
    </row>
    <row r="9" spans="2:4" ht="29.25" customHeight="1" x14ac:dyDescent="0.2">
      <c r="B9" s="321"/>
      <c r="C9" s="322" t="s">
        <v>293</v>
      </c>
      <c r="D9" s="322" t="s">
        <v>294</v>
      </c>
    </row>
    <row r="10" spans="2:4" ht="17.45" customHeight="1" x14ac:dyDescent="0.2">
      <c r="B10" s="320" t="s">
        <v>19</v>
      </c>
    </row>
    <row r="11" spans="2:4" ht="48.75" customHeight="1" x14ac:dyDescent="0.2">
      <c r="B11" s="321"/>
      <c r="C11" s="322" t="s">
        <v>295</v>
      </c>
      <c r="D11" s="322" t="s">
        <v>296</v>
      </c>
    </row>
    <row r="12" spans="2:4" ht="17.45" customHeight="1" x14ac:dyDescent="0.2">
      <c r="B12" s="320" t="s">
        <v>21</v>
      </c>
    </row>
    <row r="13" spans="2:4" ht="36.75" customHeight="1" x14ac:dyDescent="0.2">
      <c r="B13" s="321"/>
      <c r="C13" s="322" t="s">
        <v>297</v>
      </c>
      <c r="D13" s="322" t="s">
        <v>298</v>
      </c>
    </row>
    <row r="14" spans="2:4" ht="17.45" customHeight="1" x14ac:dyDescent="0.2">
      <c r="B14" s="320" t="s">
        <v>22</v>
      </c>
    </row>
    <row r="15" spans="2:4" ht="47.25" customHeight="1" x14ac:dyDescent="0.2">
      <c r="B15" s="321"/>
      <c r="C15" s="322" t="s">
        <v>299</v>
      </c>
      <c r="D15" s="322" t="s">
        <v>300</v>
      </c>
    </row>
    <row r="16" spans="2:4" ht="30" customHeight="1" x14ac:dyDescent="0.2">
      <c r="B16" s="323" t="s">
        <v>24</v>
      </c>
    </row>
    <row r="18" spans="2:4" x14ac:dyDescent="0.2">
      <c r="B18" s="9"/>
      <c r="C18" s="9"/>
      <c r="D18" s="9"/>
    </row>
    <row r="19" spans="2:4" x14ac:dyDescent="0.2">
      <c r="B19" s="9"/>
      <c r="C19" s="9"/>
      <c r="D19" s="9"/>
    </row>
  </sheetData>
  <mergeCells count="3">
    <mergeCell ref="B3:D3"/>
    <mergeCell ref="B4:D4"/>
    <mergeCell ref="B5:D5"/>
  </mergeCells>
  <printOptions horizontalCentered="1" verticalCentered="1"/>
  <pageMargins left="0.78740157480314965" right="0.78740157480314965" top="0.23622047244094491" bottom="0.15748031496062992" header="0" footer="0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3"/>
  <sheetViews>
    <sheetView showGridLines="0" topLeftCell="AG1" zoomScaleNormal="100" workbookViewId="0">
      <selection sqref="A1:A1048576"/>
    </sheetView>
  </sheetViews>
  <sheetFormatPr baseColWidth="10" defaultColWidth="11.42578125" defaultRowHeight="12.75" x14ac:dyDescent="0.2"/>
  <cols>
    <col min="1" max="1" width="4.28515625" style="324" customWidth="1"/>
    <col min="2" max="2" width="24.5703125" style="324" customWidth="1"/>
    <col min="3" max="5" width="15.5703125" style="324" customWidth="1"/>
    <col min="6" max="6" width="14.42578125" style="324" bestFit="1" customWidth="1"/>
    <col min="7" max="7" width="13.42578125" style="324" bestFit="1" customWidth="1"/>
    <col min="8" max="16384" width="11.42578125" style="324"/>
  </cols>
  <sheetData>
    <row r="3" spans="2:7" ht="20.25" customHeight="1" x14ac:dyDescent="0.2">
      <c r="B3" s="915" t="s">
        <v>301</v>
      </c>
      <c r="C3" s="915"/>
      <c r="D3" s="915"/>
      <c r="E3" s="915"/>
    </row>
    <row r="4" spans="2:7" ht="20.25" customHeight="1" x14ac:dyDescent="0.2">
      <c r="B4" s="915" t="s">
        <v>302</v>
      </c>
      <c r="C4" s="915"/>
      <c r="D4" s="915"/>
      <c r="E4" s="915"/>
    </row>
    <row r="5" spans="2:7" ht="12.75" customHeight="1" x14ac:dyDescent="0.2">
      <c r="B5" s="915"/>
      <c r="C5" s="915"/>
      <c r="D5" s="915"/>
      <c r="E5" s="915"/>
    </row>
    <row r="6" spans="2:7" ht="20.25" customHeight="1" thickBot="1" x14ac:dyDescent="0.25">
      <c r="B6" s="325"/>
      <c r="E6" s="326" t="s">
        <v>2</v>
      </c>
      <c r="G6" s="327"/>
    </row>
    <row r="7" spans="2:7" ht="44.25" customHeight="1" thickTop="1" x14ac:dyDescent="0.2">
      <c r="B7" s="328" t="s">
        <v>67</v>
      </c>
      <c r="C7" s="329" t="s">
        <v>303</v>
      </c>
      <c r="D7" s="329" t="s">
        <v>304</v>
      </c>
      <c r="E7" s="329" t="s">
        <v>305</v>
      </c>
    </row>
    <row r="8" spans="2:7" ht="16.5" customHeight="1" x14ac:dyDescent="0.2">
      <c r="B8" s="330" t="s">
        <v>10</v>
      </c>
      <c r="C8" s="331">
        <v>33413.29</v>
      </c>
      <c r="D8" s="331">
        <v>11136.65</v>
      </c>
      <c r="E8" s="331">
        <v>44549.94</v>
      </c>
      <c r="F8" s="332"/>
      <c r="G8" s="332"/>
    </row>
    <row r="9" spans="2:7" ht="16.5" customHeight="1" x14ac:dyDescent="0.2">
      <c r="B9" s="333" t="s">
        <v>11</v>
      </c>
      <c r="C9" s="331">
        <v>119515.69</v>
      </c>
      <c r="D9" s="331">
        <v>39834.58</v>
      </c>
      <c r="E9" s="331">
        <v>159350.27000000002</v>
      </c>
      <c r="F9" s="332"/>
      <c r="G9" s="332"/>
    </row>
    <row r="10" spans="2:7" ht="16.5" customHeight="1" x14ac:dyDescent="0.2">
      <c r="B10" s="333" t="s">
        <v>12</v>
      </c>
      <c r="C10" s="331">
        <v>9799.17</v>
      </c>
      <c r="D10" s="331">
        <v>3266.06</v>
      </c>
      <c r="E10" s="331">
        <v>13065.23</v>
      </c>
      <c r="F10" s="332"/>
      <c r="G10" s="332"/>
    </row>
    <row r="11" spans="2:7" ht="16.5" customHeight="1" x14ac:dyDescent="0.2">
      <c r="B11" s="330" t="s">
        <v>13</v>
      </c>
      <c r="C11" s="331">
        <v>2928.05</v>
      </c>
      <c r="D11" s="331">
        <v>975.92</v>
      </c>
      <c r="E11" s="331">
        <v>3903.9700000000003</v>
      </c>
      <c r="F11" s="332"/>
      <c r="G11" s="332"/>
    </row>
    <row r="12" spans="2:7" ht="16.5" customHeight="1" x14ac:dyDescent="0.2">
      <c r="B12" s="333" t="s">
        <v>15</v>
      </c>
      <c r="C12" s="331">
        <v>15664.75</v>
      </c>
      <c r="D12" s="331">
        <v>5221.0600000000004</v>
      </c>
      <c r="E12" s="331">
        <v>20885.810000000001</v>
      </c>
      <c r="F12" s="332"/>
      <c r="G12" s="332"/>
    </row>
    <row r="13" spans="2:7" ht="16.5" customHeight="1" x14ac:dyDescent="0.2">
      <c r="B13" s="330" t="s">
        <v>16</v>
      </c>
      <c r="C13" s="331">
        <v>40401.410000000003</v>
      </c>
      <c r="D13" s="331">
        <v>13465.79</v>
      </c>
      <c r="E13" s="331">
        <v>53867.200000000004</v>
      </c>
      <c r="F13" s="332"/>
      <c r="G13" s="332"/>
    </row>
    <row r="14" spans="2:7" ht="16.5" customHeight="1" x14ac:dyDescent="0.2">
      <c r="B14" s="330" t="s">
        <v>18</v>
      </c>
      <c r="C14" s="331">
        <v>28287.62</v>
      </c>
      <c r="D14" s="331">
        <v>9428.27</v>
      </c>
      <c r="E14" s="331">
        <v>37715.89</v>
      </c>
      <c r="F14" s="332"/>
      <c r="G14" s="332"/>
    </row>
    <row r="15" spans="2:7" ht="16.5" customHeight="1" x14ac:dyDescent="0.2">
      <c r="B15" s="330" t="s">
        <v>19</v>
      </c>
      <c r="C15" s="331">
        <v>33517.64</v>
      </c>
      <c r="D15" s="331">
        <v>11171.43</v>
      </c>
      <c r="E15" s="331">
        <v>44689.07</v>
      </c>
      <c r="F15" s="332"/>
      <c r="G15" s="332"/>
    </row>
    <row r="16" spans="2:7" ht="16.5" customHeight="1" x14ac:dyDescent="0.2">
      <c r="B16" s="330" t="s">
        <v>20</v>
      </c>
      <c r="C16" s="331">
        <v>20173.830000000002</v>
      </c>
      <c r="D16" s="331">
        <v>6723.94</v>
      </c>
      <c r="E16" s="331">
        <v>26897.77</v>
      </c>
      <c r="F16" s="332"/>
      <c r="G16" s="332"/>
    </row>
    <row r="17" spans="2:13" ht="16.5" customHeight="1" x14ac:dyDescent="0.2">
      <c r="B17" s="330" t="s">
        <v>23</v>
      </c>
      <c r="C17" s="331">
        <v>15664.75</v>
      </c>
      <c r="D17" s="331">
        <v>5221.0600000000004</v>
      </c>
      <c r="E17" s="331">
        <v>20885.810000000001</v>
      </c>
      <c r="F17" s="332"/>
      <c r="G17" s="332"/>
    </row>
    <row r="18" spans="2:13" ht="21" customHeight="1" thickBot="1" x14ac:dyDescent="0.25">
      <c r="B18" s="334" t="s">
        <v>6</v>
      </c>
      <c r="C18" s="335">
        <v>319366.2</v>
      </c>
      <c r="D18" s="335">
        <v>106444.76000000001</v>
      </c>
      <c r="E18" s="335">
        <v>425810.96000000008</v>
      </c>
      <c r="F18" s="332"/>
      <c r="G18" s="332"/>
    </row>
    <row r="19" spans="2:13" s="336" customFormat="1" ht="21" customHeight="1" thickTop="1" x14ac:dyDescent="0.2">
      <c r="B19" s="336" t="s">
        <v>24</v>
      </c>
      <c r="E19" s="331"/>
      <c r="G19" s="332"/>
    </row>
    <row r="20" spans="2:13" s="336" customFormat="1" ht="11.25" customHeight="1" x14ac:dyDescent="0.2">
      <c r="G20" s="327"/>
      <c r="H20" s="327"/>
      <c r="I20" s="327"/>
    </row>
    <row r="21" spans="2:13" s="336" customFormat="1" ht="11.25" customHeight="1" x14ac:dyDescent="0.2">
      <c r="C21" s="337"/>
      <c r="D21" s="337"/>
      <c r="E21" s="338"/>
    </row>
    <row r="22" spans="2:13" ht="15.75" customHeight="1" x14ac:dyDescent="0.2">
      <c r="C22" s="338"/>
      <c r="D22" s="338"/>
      <c r="E22" s="338"/>
    </row>
    <row r="23" spans="2:13" ht="15.75" customHeight="1" x14ac:dyDescent="0.2">
      <c r="C23" s="338"/>
      <c r="D23" s="338"/>
      <c r="E23" s="338"/>
    </row>
    <row r="24" spans="2:13" ht="15.75" customHeight="1" x14ac:dyDescent="0.2">
      <c r="C24" s="338"/>
      <c r="D24" s="338"/>
      <c r="E24" s="338"/>
    </row>
    <row r="25" spans="2:13" ht="15.75" customHeight="1" x14ac:dyDescent="0.2">
      <c r="C25" s="339"/>
      <c r="D25" s="339"/>
      <c r="E25" s="338"/>
      <c r="M25" s="324" t="s">
        <v>306</v>
      </c>
    </row>
    <row r="26" spans="2:13" ht="15.75" customHeight="1" x14ac:dyDescent="0.2"/>
    <row r="27" spans="2:13" ht="15.75" customHeight="1" x14ac:dyDescent="0.2"/>
    <row r="28" spans="2:13" ht="15.75" customHeight="1" x14ac:dyDescent="0.2"/>
    <row r="29" spans="2:13" ht="15.75" customHeight="1" x14ac:dyDescent="0.2"/>
    <row r="30" spans="2:13" ht="15.75" customHeight="1" x14ac:dyDescent="0.2"/>
    <row r="31" spans="2:13" ht="15.75" customHeight="1" x14ac:dyDescent="0.2"/>
    <row r="32" spans="2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</sheetData>
  <sheetProtection password="D0FE" sheet="1" objects="1" scenarios="1"/>
  <mergeCells count="3"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W22"/>
  <sheetViews>
    <sheetView showGridLines="0" zoomScaleNormal="100" workbookViewId="0">
      <selection activeCell="A11" sqref="A10:A11"/>
    </sheetView>
  </sheetViews>
  <sheetFormatPr baseColWidth="10" defaultColWidth="11.42578125" defaultRowHeight="11.25" x14ac:dyDescent="0.2"/>
  <cols>
    <col min="1" max="1" width="4.140625" style="343" customWidth="1"/>
    <col min="2" max="3" width="21" style="343" customWidth="1"/>
    <col min="4" max="5" width="18" style="343" customWidth="1"/>
    <col min="6" max="6" width="20.42578125" style="343" customWidth="1"/>
    <col min="7" max="12" width="14.5703125" style="343" customWidth="1"/>
    <col min="13" max="16384" width="11.42578125" style="343"/>
  </cols>
  <sheetData>
    <row r="3" spans="2:257" s="340" customFormat="1" ht="20.25" customHeight="1" x14ac:dyDescent="0.2">
      <c r="B3" s="686" t="s">
        <v>307</v>
      </c>
      <c r="C3" s="687"/>
      <c r="D3" s="687"/>
      <c r="E3" s="687"/>
      <c r="F3" s="687"/>
    </row>
    <row r="4" spans="2:257" s="340" customFormat="1" ht="20.25" customHeight="1" x14ac:dyDescent="0.2">
      <c r="B4" s="688" t="s">
        <v>7</v>
      </c>
      <c r="C4" s="687"/>
      <c r="D4" s="687"/>
      <c r="E4" s="687"/>
      <c r="F4" s="687"/>
    </row>
    <row r="5" spans="2:257" ht="20.25" customHeight="1" thickBot="1" x14ac:dyDescent="0.25">
      <c r="B5" s="341"/>
      <c r="C5" s="341"/>
      <c r="D5" s="341"/>
      <c r="E5" s="341"/>
      <c r="F5" s="342" t="s">
        <v>2</v>
      </c>
      <c r="H5" s="344"/>
    </row>
    <row r="6" spans="2:257" ht="42.75" customHeight="1" thickTop="1" x14ac:dyDescent="0.2">
      <c r="B6" s="345" t="s">
        <v>308</v>
      </c>
      <c r="C6" s="345" t="s">
        <v>309</v>
      </c>
      <c r="D6" s="346" t="s">
        <v>310</v>
      </c>
      <c r="E6" s="346" t="s">
        <v>311</v>
      </c>
      <c r="F6" s="347" t="s">
        <v>312</v>
      </c>
    </row>
    <row r="7" spans="2:257" s="340" customFormat="1" ht="15" customHeight="1" x14ac:dyDescent="0.2">
      <c r="B7" s="348" t="s">
        <v>10</v>
      </c>
      <c r="C7" s="349">
        <v>0</v>
      </c>
      <c r="D7" s="349">
        <v>0</v>
      </c>
      <c r="E7" s="349">
        <v>61058.827420000001</v>
      </c>
      <c r="F7" s="349">
        <v>61058.827420000001</v>
      </c>
      <c r="G7" s="350"/>
      <c r="H7" s="351"/>
    </row>
    <row r="8" spans="2:257" s="340" customFormat="1" ht="15" customHeight="1" x14ac:dyDescent="0.2">
      <c r="B8" s="352" t="s">
        <v>12</v>
      </c>
      <c r="C8" s="349">
        <v>153095.30858999997</v>
      </c>
      <c r="D8" s="349">
        <v>4544.4096899999995</v>
      </c>
      <c r="E8" s="349">
        <v>53590.314729999998</v>
      </c>
      <c r="F8" s="349">
        <v>211230.03300999996</v>
      </c>
      <c r="G8" s="350"/>
      <c r="H8" s="351"/>
      <c r="I8" s="350"/>
    </row>
    <row r="9" spans="2:257" s="340" customFormat="1" ht="15" customHeight="1" x14ac:dyDescent="0.2">
      <c r="B9" s="353" t="s">
        <v>313</v>
      </c>
      <c r="C9" s="349">
        <v>0</v>
      </c>
      <c r="D9" s="349">
        <v>106.839628</v>
      </c>
      <c r="E9" s="349">
        <v>0</v>
      </c>
      <c r="F9" s="349">
        <v>106.839628</v>
      </c>
      <c r="G9" s="350"/>
      <c r="I9" s="350"/>
    </row>
    <row r="10" spans="2:257" s="340" customFormat="1" ht="15" customHeight="1" x14ac:dyDescent="0.2">
      <c r="B10" s="352" t="s">
        <v>14</v>
      </c>
      <c r="C10" s="349">
        <v>0</v>
      </c>
      <c r="D10" s="349">
        <v>722.23170099999993</v>
      </c>
      <c r="E10" s="349">
        <v>0</v>
      </c>
      <c r="F10" s="349">
        <v>722.23170099999993</v>
      </c>
      <c r="G10" s="350"/>
      <c r="I10" s="350"/>
    </row>
    <row r="11" spans="2:257" s="340" customFormat="1" ht="15" customHeight="1" x14ac:dyDescent="0.2">
      <c r="B11" s="352" t="s">
        <v>15</v>
      </c>
      <c r="C11" s="349">
        <v>168013.11994999999</v>
      </c>
      <c r="D11" s="349">
        <v>2481.9379199999998</v>
      </c>
      <c r="E11" s="349">
        <v>40150.656409999996</v>
      </c>
      <c r="F11" s="349">
        <v>210645.71427999999</v>
      </c>
      <c r="G11" s="354"/>
      <c r="H11" s="351"/>
      <c r="I11" s="350"/>
    </row>
    <row r="12" spans="2:257" s="340" customFormat="1" ht="15" customHeight="1" x14ac:dyDescent="0.2">
      <c r="B12" s="348" t="s">
        <v>16</v>
      </c>
      <c r="C12" s="349">
        <v>0</v>
      </c>
      <c r="D12" s="349">
        <v>0</v>
      </c>
      <c r="E12" s="349">
        <v>27482.34921</v>
      </c>
      <c r="F12" s="349">
        <v>27482.34921</v>
      </c>
      <c r="G12" s="350"/>
      <c r="H12" s="351"/>
      <c r="I12" s="350"/>
    </row>
    <row r="13" spans="2:257" s="340" customFormat="1" ht="15" customHeight="1" x14ac:dyDescent="0.2">
      <c r="B13" s="348" t="s">
        <v>191</v>
      </c>
      <c r="C13" s="349">
        <v>0</v>
      </c>
      <c r="D13" s="349">
        <v>0</v>
      </c>
      <c r="E13" s="349">
        <v>26483.961230000001</v>
      </c>
      <c r="F13" s="349">
        <v>26483.961230000001</v>
      </c>
      <c r="G13" s="350"/>
      <c r="H13" s="351"/>
    </row>
    <row r="14" spans="2:257" s="340" customFormat="1" ht="15" customHeight="1" x14ac:dyDescent="0.2">
      <c r="B14" s="348" t="s">
        <v>19</v>
      </c>
      <c r="C14" s="349">
        <v>0</v>
      </c>
      <c r="D14" s="349">
        <v>0</v>
      </c>
      <c r="E14" s="349">
        <v>76499.632150000005</v>
      </c>
      <c r="F14" s="349">
        <v>76499.632150000005</v>
      </c>
      <c r="G14" s="350"/>
      <c r="H14" s="351"/>
    </row>
    <row r="15" spans="2:257" s="340" customFormat="1" ht="15" customHeight="1" x14ac:dyDescent="0.2">
      <c r="B15" s="348" t="s">
        <v>20</v>
      </c>
      <c r="C15" s="349">
        <v>0</v>
      </c>
      <c r="D15" s="349">
        <v>0</v>
      </c>
      <c r="E15" s="349">
        <v>45739.129939999999</v>
      </c>
      <c r="F15" s="349">
        <v>45739.129939999999</v>
      </c>
      <c r="G15" s="350"/>
      <c r="H15" s="351"/>
    </row>
    <row r="16" spans="2:257" s="340" customFormat="1" ht="15" customHeight="1" x14ac:dyDescent="0.2">
      <c r="B16" s="355" t="s">
        <v>22</v>
      </c>
      <c r="C16" s="349">
        <v>0</v>
      </c>
      <c r="D16" s="349">
        <v>18163.513009000002</v>
      </c>
      <c r="E16" s="349">
        <v>0</v>
      </c>
      <c r="F16" s="349">
        <v>18163.513009000002</v>
      </c>
      <c r="G16" s="352"/>
      <c r="H16" s="354"/>
      <c r="I16" s="354"/>
      <c r="J16" s="350"/>
      <c r="K16" s="354"/>
      <c r="L16" s="352"/>
      <c r="M16" s="354"/>
      <c r="N16" s="354"/>
      <c r="O16" s="350"/>
      <c r="P16" s="354"/>
      <c r="Q16" s="352"/>
      <c r="R16" s="354"/>
      <c r="S16" s="354"/>
      <c r="T16" s="350"/>
      <c r="U16" s="354"/>
      <c r="V16" s="352"/>
      <c r="W16" s="354"/>
      <c r="X16" s="354"/>
      <c r="Y16" s="350"/>
      <c r="Z16" s="354"/>
      <c r="AA16" s="352"/>
      <c r="AB16" s="354"/>
      <c r="AC16" s="354"/>
      <c r="AD16" s="350"/>
      <c r="AE16" s="354"/>
      <c r="AF16" s="352"/>
      <c r="AG16" s="354"/>
      <c r="AH16" s="354"/>
      <c r="AI16" s="350"/>
      <c r="AJ16" s="354"/>
      <c r="AK16" s="352"/>
      <c r="AL16" s="354"/>
      <c r="AM16" s="354"/>
      <c r="AN16" s="350"/>
      <c r="AO16" s="354"/>
      <c r="AP16" s="352"/>
      <c r="AQ16" s="354"/>
      <c r="AR16" s="354"/>
      <c r="AS16" s="350"/>
      <c r="AT16" s="354"/>
      <c r="AU16" s="352"/>
      <c r="AV16" s="354"/>
      <c r="AW16" s="354"/>
      <c r="AX16" s="350"/>
      <c r="AY16" s="354"/>
      <c r="AZ16" s="352"/>
      <c r="BA16" s="354"/>
      <c r="BB16" s="354"/>
      <c r="BC16" s="350"/>
      <c r="BD16" s="354"/>
      <c r="BE16" s="352"/>
      <c r="BF16" s="354"/>
      <c r="BG16" s="354"/>
      <c r="BH16" s="350"/>
      <c r="BI16" s="354"/>
      <c r="BJ16" s="352"/>
      <c r="BK16" s="354"/>
      <c r="BL16" s="354"/>
      <c r="BM16" s="350"/>
      <c r="BN16" s="354"/>
      <c r="BO16" s="352"/>
      <c r="BP16" s="354"/>
      <c r="BQ16" s="354"/>
      <c r="BR16" s="350"/>
      <c r="BS16" s="354"/>
      <c r="BT16" s="352"/>
      <c r="BU16" s="354"/>
      <c r="BV16" s="354"/>
      <c r="BW16" s="350"/>
      <c r="BX16" s="354"/>
      <c r="BY16" s="352"/>
      <c r="BZ16" s="354"/>
      <c r="CA16" s="354"/>
      <c r="CB16" s="350"/>
      <c r="CC16" s="354"/>
      <c r="CD16" s="352"/>
      <c r="CE16" s="354"/>
      <c r="CF16" s="354"/>
      <c r="CG16" s="350"/>
      <c r="CH16" s="354"/>
      <c r="CI16" s="352"/>
      <c r="CJ16" s="354"/>
      <c r="CK16" s="354"/>
      <c r="CL16" s="350"/>
      <c r="CM16" s="354"/>
      <c r="CN16" s="352"/>
      <c r="CO16" s="354"/>
      <c r="CP16" s="354"/>
      <c r="CQ16" s="350"/>
      <c r="CR16" s="354"/>
      <c r="CS16" s="352"/>
      <c r="CT16" s="354"/>
      <c r="CU16" s="354"/>
      <c r="CV16" s="350"/>
      <c r="CW16" s="354"/>
      <c r="CX16" s="352"/>
      <c r="CY16" s="354"/>
      <c r="CZ16" s="354"/>
      <c r="DA16" s="350"/>
      <c r="DB16" s="354"/>
      <c r="DC16" s="352"/>
      <c r="DD16" s="354"/>
      <c r="DE16" s="354"/>
      <c r="DF16" s="350"/>
      <c r="DG16" s="354"/>
      <c r="DH16" s="352"/>
      <c r="DI16" s="354"/>
      <c r="DJ16" s="354"/>
      <c r="DK16" s="350"/>
      <c r="DL16" s="354"/>
      <c r="DM16" s="352"/>
      <c r="DN16" s="354"/>
      <c r="DO16" s="354"/>
      <c r="DP16" s="350"/>
      <c r="DQ16" s="354"/>
      <c r="DR16" s="352"/>
      <c r="DS16" s="354"/>
      <c r="DT16" s="354"/>
      <c r="DU16" s="350"/>
      <c r="DV16" s="354"/>
      <c r="DW16" s="352"/>
      <c r="DX16" s="354"/>
      <c r="DY16" s="354"/>
      <c r="DZ16" s="350"/>
      <c r="EA16" s="354"/>
      <c r="EB16" s="352"/>
      <c r="EC16" s="354"/>
      <c r="ED16" s="354"/>
      <c r="EE16" s="350"/>
      <c r="EF16" s="354"/>
      <c r="EG16" s="352"/>
      <c r="EH16" s="354"/>
      <c r="EI16" s="354"/>
      <c r="EJ16" s="350"/>
      <c r="EK16" s="354"/>
      <c r="EL16" s="352"/>
      <c r="EM16" s="354"/>
      <c r="EN16" s="354"/>
      <c r="EO16" s="350"/>
      <c r="EP16" s="354"/>
      <c r="EQ16" s="352"/>
      <c r="ER16" s="354"/>
      <c r="ES16" s="354"/>
      <c r="ET16" s="350"/>
      <c r="EU16" s="354"/>
      <c r="EV16" s="352"/>
      <c r="EW16" s="354"/>
      <c r="EX16" s="354"/>
      <c r="EY16" s="350"/>
      <c r="EZ16" s="354"/>
      <c r="FA16" s="352"/>
      <c r="FB16" s="354"/>
      <c r="FC16" s="354"/>
      <c r="FD16" s="350"/>
      <c r="FE16" s="354"/>
      <c r="FF16" s="352"/>
      <c r="FG16" s="354"/>
      <c r="FH16" s="354"/>
      <c r="FI16" s="350"/>
      <c r="FJ16" s="354"/>
      <c r="FK16" s="352"/>
      <c r="FL16" s="354"/>
      <c r="FM16" s="354"/>
      <c r="FN16" s="350"/>
      <c r="FO16" s="354"/>
      <c r="FP16" s="352"/>
      <c r="FQ16" s="354"/>
      <c r="FR16" s="354"/>
      <c r="FS16" s="350"/>
      <c r="FT16" s="354"/>
      <c r="FU16" s="352"/>
      <c r="FV16" s="354"/>
      <c r="FW16" s="354"/>
      <c r="FX16" s="350"/>
      <c r="FY16" s="354"/>
      <c r="FZ16" s="352"/>
      <c r="GA16" s="354"/>
      <c r="GB16" s="354"/>
      <c r="GC16" s="350"/>
      <c r="GD16" s="354"/>
      <c r="GE16" s="352"/>
      <c r="GF16" s="354"/>
      <c r="GG16" s="354"/>
      <c r="GH16" s="350"/>
      <c r="GI16" s="354"/>
      <c r="GJ16" s="352"/>
      <c r="GK16" s="354"/>
      <c r="GL16" s="354"/>
      <c r="GM16" s="350"/>
      <c r="GN16" s="354"/>
      <c r="GO16" s="352"/>
      <c r="GP16" s="354"/>
      <c r="GQ16" s="354"/>
      <c r="GR16" s="350"/>
      <c r="GS16" s="354"/>
      <c r="GT16" s="352"/>
      <c r="GU16" s="354"/>
      <c r="GV16" s="354"/>
      <c r="GW16" s="350"/>
      <c r="GX16" s="354"/>
      <c r="GY16" s="352"/>
      <c r="GZ16" s="354"/>
      <c r="HA16" s="354"/>
      <c r="HB16" s="350"/>
      <c r="HC16" s="354"/>
      <c r="HD16" s="352"/>
      <c r="HE16" s="354"/>
      <c r="HF16" s="354"/>
      <c r="HG16" s="350"/>
      <c r="HH16" s="354"/>
      <c r="HI16" s="352"/>
      <c r="HJ16" s="354"/>
      <c r="HK16" s="354"/>
      <c r="HL16" s="350"/>
      <c r="HM16" s="354"/>
      <c r="HN16" s="352"/>
      <c r="HO16" s="354"/>
      <c r="HP16" s="354"/>
      <c r="HQ16" s="350"/>
      <c r="HR16" s="354"/>
      <c r="HS16" s="352"/>
      <c r="HT16" s="354"/>
      <c r="HU16" s="354"/>
      <c r="HV16" s="350"/>
      <c r="HW16" s="354"/>
      <c r="HX16" s="352"/>
      <c r="HY16" s="354"/>
      <c r="HZ16" s="354"/>
      <c r="IA16" s="350"/>
      <c r="IB16" s="354"/>
      <c r="IC16" s="352"/>
      <c r="ID16" s="354"/>
      <c r="IE16" s="354"/>
      <c r="IF16" s="350"/>
      <c r="IG16" s="354"/>
      <c r="IH16" s="352"/>
      <c r="II16" s="354"/>
      <c r="IJ16" s="354"/>
      <c r="IK16" s="350"/>
      <c r="IL16" s="354"/>
      <c r="IM16" s="352"/>
      <c r="IN16" s="354"/>
      <c r="IO16" s="354"/>
      <c r="IP16" s="350"/>
      <c r="IQ16" s="354"/>
      <c r="IR16" s="352"/>
      <c r="IS16" s="354"/>
      <c r="IT16" s="354"/>
      <c r="IU16" s="350"/>
      <c r="IV16" s="354"/>
      <c r="IW16" s="352"/>
    </row>
    <row r="17" spans="2:7" s="340" customFormat="1" ht="15" customHeight="1" x14ac:dyDescent="0.2">
      <c r="B17" s="356" t="s">
        <v>23</v>
      </c>
      <c r="C17" s="349">
        <v>0</v>
      </c>
      <c r="D17" s="349">
        <v>0</v>
      </c>
      <c r="E17" s="349">
        <v>91222.221460000015</v>
      </c>
      <c r="F17" s="349">
        <v>91222.221460000015</v>
      </c>
      <c r="G17" s="350"/>
    </row>
    <row r="18" spans="2:7" s="340" customFormat="1" ht="21" customHeight="1" thickBot="1" x14ac:dyDescent="0.25">
      <c r="B18" s="357" t="s">
        <v>6</v>
      </c>
      <c r="C18" s="358">
        <v>321108.42853999999</v>
      </c>
      <c r="D18" s="358">
        <v>26018.931948000001</v>
      </c>
      <c r="E18" s="358">
        <v>422227.09255000006</v>
      </c>
      <c r="F18" s="358">
        <v>769354.45303799992</v>
      </c>
      <c r="G18" s="350"/>
    </row>
    <row r="19" spans="2:7" s="340" customFormat="1" ht="21" customHeight="1" thickTop="1" x14ac:dyDescent="0.2">
      <c r="B19" s="916" t="s">
        <v>314</v>
      </c>
      <c r="C19" s="917"/>
      <c r="D19" s="917"/>
      <c r="E19" s="917"/>
      <c r="F19" s="917"/>
      <c r="G19" s="359"/>
    </row>
    <row r="20" spans="2:7" s="340" customFormat="1" ht="12" customHeight="1" x14ac:dyDescent="0.2">
      <c r="E20" s="360"/>
      <c r="F20" s="350"/>
    </row>
    <row r="21" spans="2:7" x14ac:dyDescent="0.2">
      <c r="E21" s="360"/>
      <c r="G21" s="344"/>
    </row>
    <row r="22" spans="2:7" x14ac:dyDescent="0.2">
      <c r="E22" s="360"/>
    </row>
  </sheetData>
  <sheetProtection password="D17E" sheet="1" objects="1" scenarios="1"/>
  <mergeCells count="1">
    <mergeCell ref="B19:F19"/>
  </mergeCells>
  <printOptions horizontalCentered="1"/>
  <pageMargins left="0.75" right="0.75" top="1.5748031496062993" bottom="0.39370078740157483" header="0" footer="0"/>
  <pageSetup paperSize="9" orientation="landscape" verticalDpi="300" r:id="rId1"/>
  <headerFooter alignWithMargins="0"/>
  <rowBreaks count="2" manualBreakCount="2">
    <brk id="49" max="65535" man="1"/>
    <brk id="74" max="6553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33"/>
  <sheetViews>
    <sheetView showGridLines="0" topLeftCell="B1" zoomScaleNormal="100" workbookViewId="0">
      <selection activeCell="B4" sqref="B4:P4"/>
    </sheetView>
  </sheetViews>
  <sheetFormatPr baseColWidth="10" defaultColWidth="11.42578125" defaultRowHeight="11.25" x14ac:dyDescent="0.2"/>
  <cols>
    <col min="1" max="1" width="5.140625" style="366" customWidth="1"/>
    <col min="2" max="2" width="20" style="366" customWidth="1"/>
    <col min="3" max="3" width="11.140625" style="366" customWidth="1"/>
    <col min="4" max="6" width="9.140625" style="366" customWidth="1"/>
    <col min="7" max="7" width="6.85546875" style="366" customWidth="1"/>
    <col min="8" max="8" width="8.5703125" style="366" customWidth="1"/>
    <col min="9" max="9" width="10" style="366" customWidth="1"/>
    <col min="10" max="10" width="11" style="366" customWidth="1"/>
    <col min="11" max="11" width="10" style="366" customWidth="1"/>
    <col min="12" max="12" width="9.85546875" style="366" customWidth="1"/>
    <col min="13" max="13" width="11.7109375" style="366" customWidth="1"/>
    <col min="14" max="14" width="10" style="366" customWidth="1"/>
    <col min="15" max="15" width="10.85546875" style="366" customWidth="1"/>
    <col min="16" max="16" width="10" style="366" customWidth="1"/>
    <col min="17" max="17" width="16.140625" style="366" bestFit="1" customWidth="1"/>
    <col min="18" max="16384" width="11.42578125" style="366"/>
  </cols>
  <sheetData>
    <row r="3" spans="2:16" s="361" customFormat="1" ht="20.25" customHeight="1" x14ac:dyDescent="0.2">
      <c r="B3" s="918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</row>
    <row r="4" spans="2:16" s="361" customFormat="1" ht="30" customHeight="1" x14ac:dyDescent="0.2">
      <c r="B4" s="918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</row>
    <row r="5" spans="2:16" s="362" customFormat="1" ht="30" customHeight="1" x14ac:dyDescent="0.2">
      <c r="B5" s="918" t="s">
        <v>317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16" ht="20.25" customHeight="1" thickBot="1" x14ac:dyDescent="0.25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4"/>
      <c r="N6" s="364"/>
      <c r="O6" s="364"/>
      <c r="P6" s="365" t="s">
        <v>2</v>
      </c>
    </row>
    <row r="7" spans="2:16" ht="45" customHeight="1" thickTop="1" x14ac:dyDescent="0.2">
      <c r="B7" s="367" t="s">
        <v>3</v>
      </c>
      <c r="C7" s="368" t="s">
        <v>318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44" t="s">
        <v>327</v>
      </c>
      <c r="M7" s="371" t="s">
        <v>328</v>
      </c>
      <c r="N7" s="371" t="s">
        <v>329</v>
      </c>
      <c r="O7" s="369" t="s">
        <v>330</v>
      </c>
      <c r="P7" s="369" t="s">
        <v>6</v>
      </c>
    </row>
    <row r="8" spans="2:16" s="361" customFormat="1" ht="12.75" customHeight="1" x14ac:dyDescent="0.2">
      <c r="B8" s="372" t="s">
        <v>8</v>
      </c>
      <c r="C8" s="372">
        <v>0</v>
      </c>
      <c r="D8" s="372">
        <v>155.69999999999999</v>
      </c>
      <c r="E8" s="372">
        <v>0</v>
      </c>
      <c r="F8" s="372">
        <v>4435.62</v>
      </c>
      <c r="G8" s="372">
        <v>0</v>
      </c>
      <c r="H8" s="372">
        <v>15300.279999999999</v>
      </c>
      <c r="I8" s="372">
        <v>2344.36</v>
      </c>
      <c r="J8" s="372">
        <v>224248.14</v>
      </c>
      <c r="K8" s="372">
        <v>60</v>
      </c>
      <c r="L8" s="372">
        <v>0</v>
      </c>
      <c r="M8" s="372">
        <v>198290.9</v>
      </c>
      <c r="N8" s="372">
        <v>10031.01</v>
      </c>
      <c r="O8" s="372">
        <v>94918.74</v>
      </c>
      <c r="P8" s="372">
        <v>549784.75</v>
      </c>
    </row>
    <row r="9" spans="2:16" s="361" customFormat="1" ht="12.75" customHeight="1" x14ac:dyDescent="0.2">
      <c r="B9" s="373" t="s">
        <v>10</v>
      </c>
      <c r="C9" s="373">
        <v>0</v>
      </c>
      <c r="D9" s="373">
        <v>94.07</v>
      </c>
      <c r="E9" s="373">
        <v>869.18</v>
      </c>
      <c r="F9" s="373">
        <v>1953.3899999999999</v>
      </c>
      <c r="G9" s="373">
        <v>0</v>
      </c>
      <c r="H9" s="373">
        <v>0</v>
      </c>
      <c r="I9" s="373">
        <v>900.49</v>
      </c>
      <c r="J9" s="373">
        <v>119891.64999999998</v>
      </c>
      <c r="K9" s="373">
        <v>0</v>
      </c>
      <c r="L9" s="373">
        <v>0</v>
      </c>
      <c r="M9" s="373">
        <v>70828.91</v>
      </c>
      <c r="N9" s="373">
        <v>1093.8499999999999</v>
      </c>
      <c r="O9" s="373">
        <v>0</v>
      </c>
      <c r="P9" s="373">
        <v>195631.54</v>
      </c>
    </row>
    <row r="10" spans="2:16" s="361" customFormat="1" ht="12.75" customHeight="1" x14ac:dyDescent="0.2">
      <c r="B10" s="373" t="s">
        <v>11</v>
      </c>
      <c r="C10" s="373">
        <v>0</v>
      </c>
      <c r="D10" s="373">
        <v>226.78</v>
      </c>
      <c r="E10" s="373">
        <v>0</v>
      </c>
      <c r="F10" s="373">
        <v>6057.22</v>
      </c>
      <c r="G10" s="373">
        <v>0</v>
      </c>
      <c r="H10" s="373">
        <v>0</v>
      </c>
      <c r="I10" s="373">
        <v>12695.159999999998</v>
      </c>
      <c r="J10" s="373">
        <v>314569.94999999995</v>
      </c>
      <c r="K10" s="373">
        <v>0</v>
      </c>
      <c r="L10" s="373">
        <v>0</v>
      </c>
      <c r="M10" s="373">
        <v>267580.57</v>
      </c>
      <c r="N10" s="373">
        <v>4010.87</v>
      </c>
      <c r="O10" s="373">
        <v>0</v>
      </c>
      <c r="P10" s="373">
        <v>605140.54999999993</v>
      </c>
    </row>
    <row r="11" spans="2:16" s="361" customFormat="1" ht="12.75" customHeight="1" x14ac:dyDescent="0.2">
      <c r="B11" s="373" t="s">
        <v>12</v>
      </c>
      <c r="C11" s="373">
        <v>0</v>
      </c>
      <c r="D11" s="373">
        <v>34.31</v>
      </c>
      <c r="E11" s="373">
        <v>0</v>
      </c>
      <c r="F11" s="373">
        <v>754.56</v>
      </c>
      <c r="G11" s="373">
        <v>0</v>
      </c>
      <c r="H11" s="373">
        <v>0</v>
      </c>
      <c r="I11" s="373">
        <v>461.68</v>
      </c>
      <c r="J11" s="373">
        <v>44158.159999999989</v>
      </c>
      <c r="K11" s="373">
        <v>0</v>
      </c>
      <c r="L11" s="373">
        <v>0</v>
      </c>
      <c r="M11" s="373">
        <v>28113.829999999998</v>
      </c>
      <c r="N11" s="373">
        <v>305.84000000000003</v>
      </c>
      <c r="O11" s="373">
        <v>0</v>
      </c>
      <c r="P11" s="373">
        <v>73828.37999999999</v>
      </c>
    </row>
    <row r="12" spans="2:16" s="361" customFormat="1" ht="12.75" customHeight="1" x14ac:dyDescent="0.2">
      <c r="B12" s="373" t="s">
        <v>13</v>
      </c>
      <c r="C12" s="373">
        <v>0</v>
      </c>
      <c r="D12" s="373">
        <v>24.53</v>
      </c>
      <c r="E12" s="373">
        <v>0</v>
      </c>
      <c r="F12" s="373">
        <v>432.39</v>
      </c>
      <c r="G12" s="373">
        <v>0</v>
      </c>
      <c r="H12" s="373">
        <v>0</v>
      </c>
      <c r="I12" s="373">
        <v>392.56000000000006</v>
      </c>
      <c r="J12" s="373">
        <v>21913.000000000007</v>
      </c>
      <c r="K12" s="373">
        <v>0</v>
      </c>
      <c r="L12" s="373">
        <v>0</v>
      </c>
      <c r="M12" s="373">
        <v>20253.21</v>
      </c>
      <c r="N12" s="373">
        <v>197.54</v>
      </c>
      <c r="O12" s="373">
        <v>0</v>
      </c>
      <c r="P12" s="373">
        <v>43213.23</v>
      </c>
    </row>
    <row r="13" spans="2:16" s="361" customFormat="1" ht="12.75" customHeight="1" x14ac:dyDescent="0.2">
      <c r="B13" s="373" t="s">
        <v>14</v>
      </c>
      <c r="C13" s="373">
        <v>0</v>
      </c>
      <c r="D13" s="373">
        <v>8.39</v>
      </c>
      <c r="E13" s="373">
        <v>0</v>
      </c>
      <c r="F13" s="373">
        <v>209.21</v>
      </c>
      <c r="G13" s="373">
        <v>0</v>
      </c>
      <c r="H13" s="373">
        <v>0</v>
      </c>
      <c r="I13" s="373">
        <v>382.29</v>
      </c>
      <c r="J13" s="373">
        <v>8905.56</v>
      </c>
      <c r="K13" s="373">
        <v>0</v>
      </c>
      <c r="L13" s="373">
        <v>0</v>
      </c>
      <c r="M13" s="373">
        <v>11853.17</v>
      </c>
      <c r="N13" s="373">
        <v>0</v>
      </c>
      <c r="O13" s="373">
        <v>0</v>
      </c>
      <c r="P13" s="373">
        <v>21358.62</v>
      </c>
    </row>
    <row r="14" spans="2:16" s="361" customFormat="1" ht="12.75" customHeight="1" x14ac:dyDescent="0.2">
      <c r="B14" s="373" t="s">
        <v>15</v>
      </c>
      <c r="C14" s="373">
        <v>0</v>
      </c>
      <c r="D14" s="373">
        <v>0</v>
      </c>
      <c r="E14" s="373">
        <v>163.38</v>
      </c>
      <c r="F14" s="373">
        <v>1039.46</v>
      </c>
      <c r="G14" s="373">
        <v>31.7</v>
      </c>
      <c r="H14" s="373">
        <v>0</v>
      </c>
      <c r="I14" s="373">
        <v>809.94999999999993</v>
      </c>
      <c r="J14" s="373">
        <v>40015.600000000006</v>
      </c>
      <c r="K14" s="373">
        <v>0</v>
      </c>
      <c r="L14" s="373">
        <v>50</v>
      </c>
      <c r="M14" s="373">
        <v>57273.999999999993</v>
      </c>
      <c r="N14" s="373">
        <v>357.66</v>
      </c>
      <c r="O14" s="373">
        <v>0</v>
      </c>
      <c r="P14" s="373">
        <v>99741.75</v>
      </c>
    </row>
    <row r="15" spans="2:16" s="361" customFormat="1" ht="12.75" customHeight="1" x14ac:dyDescent="0.2">
      <c r="B15" s="373" t="s">
        <v>16</v>
      </c>
      <c r="C15" s="373">
        <v>0</v>
      </c>
      <c r="D15" s="373">
        <v>138.4</v>
      </c>
      <c r="E15" s="373">
        <v>0</v>
      </c>
      <c r="F15" s="373">
        <v>3192.55</v>
      </c>
      <c r="G15" s="373">
        <v>0</v>
      </c>
      <c r="H15" s="373">
        <v>0</v>
      </c>
      <c r="I15" s="373">
        <v>3946.63</v>
      </c>
      <c r="J15" s="373">
        <v>148130.99</v>
      </c>
      <c r="K15" s="373">
        <v>0</v>
      </c>
      <c r="L15" s="373">
        <v>0</v>
      </c>
      <c r="M15" s="373">
        <v>68727.399999999994</v>
      </c>
      <c r="N15" s="373">
        <v>1531.1499999999999</v>
      </c>
      <c r="O15" s="373">
        <v>0</v>
      </c>
      <c r="P15" s="373">
        <v>225667.11999999997</v>
      </c>
    </row>
    <row r="16" spans="2:16" s="361" customFormat="1" ht="12.75" customHeight="1" x14ac:dyDescent="0.2">
      <c r="B16" s="373" t="s">
        <v>17</v>
      </c>
      <c r="C16" s="373">
        <v>0</v>
      </c>
      <c r="D16" s="373">
        <v>38.94</v>
      </c>
      <c r="E16" s="373">
        <v>759.98</v>
      </c>
      <c r="F16" s="373">
        <v>1045.6400000000001</v>
      </c>
      <c r="G16" s="373">
        <v>0</v>
      </c>
      <c r="H16" s="373">
        <v>0</v>
      </c>
      <c r="I16" s="373">
        <v>948.52</v>
      </c>
      <c r="J16" s="373">
        <v>39221.9</v>
      </c>
      <c r="K16" s="373">
        <v>0</v>
      </c>
      <c r="L16" s="373">
        <v>0</v>
      </c>
      <c r="M16" s="373">
        <v>31438.05</v>
      </c>
      <c r="N16" s="373">
        <v>391.70000000000005</v>
      </c>
      <c r="O16" s="373">
        <v>0</v>
      </c>
      <c r="P16" s="373">
        <v>73844.73</v>
      </c>
    </row>
    <row r="17" spans="2:16" s="361" customFormat="1" ht="12.75" customHeight="1" x14ac:dyDescent="0.2">
      <c r="B17" s="373" t="s">
        <v>191</v>
      </c>
      <c r="C17" s="373">
        <v>0</v>
      </c>
      <c r="D17" s="373">
        <v>0</v>
      </c>
      <c r="E17" s="373">
        <v>651.89</v>
      </c>
      <c r="F17" s="373">
        <v>1647.24</v>
      </c>
      <c r="G17" s="373">
        <v>0</v>
      </c>
      <c r="H17" s="373">
        <v>0</v>
      </c>
      <c r="I17" s="373">
        <v>1011.74</v>
      </c>
      <c r="J17" s="373">
        <v>68522.69</v>
      </c>
      <c r="K17" s="373">
        <v>0</v>
      </c>
      <c r="L17" s="373">
        <v>0</v>
      </c>
      <c r="M17" s="373">
        <v>65683.88</v>
      </c>
      <c r="N17" s="373">
        <v>110</v>
      </c>
      <c r="O17" s="373">
        <v>0</v>
      </c>
      <c r="P17" s="373">
        <v>137627.44</v>
      </c>
    </row>
    <row r="18" spans="2:16" s="361" customFormat="1" ht="12.75" customHeight="1" x14ac:dyDescent="0.2">
      <c r="B18" s="373" t="s">
        <v>19</v>
      </c>
      <c r="C18" s="373">
        <v>0</v>
      </c>
      <c r="D18" s="373">
        <v>59.14</v>
      </c>
      <c r="E18" s="373">
        <v>0</v>
      </c>
      <c r="F18" s="373">
        <v>1554.73</v>
      </c>
      <c r="G18" s="373">
        <v>0</v>
      </c>
      <c r="H18" s="373">
        <v>0</v>
      </c>
      <c r="I18" s="373">
        <v>998.43</v>
      </c>
      <c r="J18" s="373">
        <v>79102.599999999991</v>
      </c>
      <c r="K18" s="373">
        <v>0</v>
      </c>
      <c r="L18" s="373">
        <v>0</v>
      </c>
      <c r="M18" s="373">
        <v>29749.81</v>
      </c>
      <c r="N18" s="373">
        <v>197.87</v>
      </c>
      <c r="O18" s="373">
        <v>25000</v>
      </c>
      <c r="P18" s="373">
        <v>136662.57999999999</v>
      </c>
    </row>
    <row r="19" spans="2:16" s="361" customFormat="1" ht="12.75" customHeight="1" x14ac:dyDescent="0.2">
      <c r="B19" s="373" t="s">
        <v>20</v>
      </c>
      <c r="C19" s="373">
        <v>0</v>
      </c>
      <c r="D19" s="373">
        <v>0</v>
      </c>
      <c r="E19" s="373">
        <v>0</v>
      </c>
      <c r="F19" s="373">
        <v>1183.1600000000001</v>
      </c>
      <c r="G19" s="373">
        <v>0</v>
      </c>
      <c r="H19" s="373">
        <v>0</v>
      </c>
      <c r="I19" s="373">
        <v>914.6</v>
      </c>
      <c r="J19" s="373">
        <v>52824.180000000008</v>
      </c>
      <c r="K19" s="373">
        <v>0</v>
      </c>
      <c r="L19" s="373">
        <v>0</v>
      </c>
      <c r="M19" s="373">
        <v>40740.36</v>
      </c>
      <c r="N19" s="373">
        <v>58.370000000000005</v>
      </c>
      <c r="O19" s="373">
        <v>0</v>
      </c>
      <c r="P19" s="373">
        <v>95720.670000000013</v>
      </c>
    </row>
    <row r="20" spans="2:16" s="361" customFormat="1" ht="12.75" customHeight="1" x14ac:dyDescent="0.2">
      <c r="B20" s="373" t="s">
        <v>21</v>
      </c>
      <c r="C20" s="373">
        <v>0</v>
      </c>
      <c r="D20" s="373">
        <v>0</v>
      </c>
      <c r="E20" s="373">
        <v>0</v>
      </c>
      <c r="F20" s="373">
        <v>703.5</v>
      </c>
      <c r="G20" s="373">
        <v>0</v>
      </c>
      <c r="H20" s="373">
        <v>0</v>
      </c>
      <c r="I20" s="373">
        <v>847.05</v>
      </c>
      <c r="J20" s="373">
        <v>28944.2</v>
      </c>
      <c r="K20" s="373">
        <v>0</v>
      </c>
      <c r="L20" s="373">
        <v>0</v>
      </c>
      <c r="M20" s="373">
        <v>22314.29</v>
      </c>
      <c r="N20" s="373">
        <v>182.19</v>
      </c>
      <c r="O20" s="373">
        <v>0</v>
      </c>
      <c r="P20" s="373">
        <v>52991.23</v>
      </c>
    </row>
    <row r="21" spans="2:16" s="361" customFormat="1" ht="12.75" customHeight="1" x14ac:dyDescent="0.2">
      <c r="B21" s="373" t="s">
        <v>22</v>
      </c>
      <c r="C21" s="373">
        <v>50</v>
      </c>
      <c r="D21" s="373">
        <v>234.93</v>
      </c>
      <c r="E21" s="373">
        <v>534.99</v>
      </c>
      <c r="F21" s="373">
        <v>3789.57</v>
      </c>
      <c r="G21" s="373">
        <v>0</v>
      </c>
      <c r="H21" s="373">
        <v>0</v>
      </c>
      <c r="I21" s="373">
        <v>3331.2000000000003</v>
      </c>
      <c r="J21" s="373">
        <v>209827.80999999994</v>
      </c>
      <c r="K21" s="373">
        <v>212.89</v>
      </c>
      <c r="L21" s="373">
        <v>0</v>
      </c>
      <c r="M21" s="373">
        <v>155744.80000000002</v>
      </c>
      <c r="N21" s="373">
        <v>7903.4000000000005</v>
      </c>
      <c r="O21" s="373">
        <v>126989</v>
      </c>
      <c r="P21" s="373">
        <v>508618.58999999997</v>
      </c>
    </row>
    <row r="22" spans="2:16" s="361" customFormat="1" ht="12.75" customHeight="1" x14ac:dyDescent="0.2">
      <c r="B22" s="374" t="s">
        <v>23</v>
      </c>
      <c r="C22" s="373">
        <v>0</v>
      </c>
      <c r="D22" s="373">
        <v>0</v>
      </c>
      <c r="E22" s="373">
        <v>1208.77</v>
      </c>
      <c r="F22" s="373">
        <v>2002.1599999999999</v>
      </c>
      <c r="G22" s="373">
        <v>0</v>
      </c>
      <c r="H22" s="373">
        <v>0</v>
      </c>
      <c r="I22" s="373">
        <v>2159.4599999999991</v>
      </c>
      <c r="J22" s="373">
        <v>88041.41</v>
      </c>
      <c r="K22" s="373">
        <v>0</v>
      </c>
      <c r="L22" s="373">
        <v>0</v>
      </c>
      <c r="M22" s="373">
        <v>96042.4</v>
      </c>
      <c r="N22" s="373">
        <v>3081.66</v>
      </c>
      <c r="O22" s="373">
        <v>0</v>
      </c>
      <c r="P22" s="373">
        <v>192535.86000000002</v>
      </c>
    </row>
    <row r="23" spans="2:16" s="361" customFormat="1" ht="21" customHeight="1" thickBot="1" x14ac:dyDescent="0.25">
      <c r="B23" s="37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32144.120000000003</v>
      </c>
      <c r="J23" s="376">
        <v>1488317.84</v>
      </c>
      <c r="K23" s="376">
        <v>272.89</v>
      </c>
      <c r="L23" s="376">
        <v>50</v>
      </c>
      <c r="M23" s="376">
        <v>1164635.58</v>
      </c>
      <c r="N23" s="376">
        <v>29453.11</v>
      </c>
      <c r="O23" s="376">
        <v>246907.74</v>
      </c>
      <c r="P23" s="376">
        <v>3012367.0399999991</v>
      </c>
    </row>
    <row r="24" spans="2:16" s="361" customFormat="1" ht="21" customHeight="1" thickTop="1" x14ac:dyDescent="0.2">
      <c r="B24" s="361" t="s">
        <v>331</v>
      </c>
    </row>
    <row r="25" spans="2:16" s="361" customFormat="1" x14ac:dyDescent="0.2"/>
    <row r="26" spans="2:16" s="361" customFormat="1" x14ac:dyDescent="0.2"/>
    <row r="27" spans="2:16" s="361" customFormat="1" x14ac:dyDescent="0.2"/>
    <row r="28" spans="2:16" s="361" customFormat="1" x14ac:dyDescent="0.2"/>
    <row r="29" spans="2:16" s="361" customFormat="1" x14ac:dyDescent="0.2"/>
    <row r="30" spans="2:16" s="361" customFormat="1" x14ac:dyDescent="0.2"/>
    <row r="31" spans="2:16" s="361" customFormat="1" x14ac:dyDescent="0.2"/>
    <row r="32" spans="2:16" s="361" customFormat="1" x14ac:dyDescent="0.2"/>
    <row r="33" s="361" customFormat="1" x14ac:dyDescent="0.2"/>
  </sheetData>
  <sheetProtection password="E0F1" sheet="1" objects="1" scenarios="1"/>
  <mergeCells count="3">
    <mergeCell ref="B3:P3"/>
    <mergeCell ref="B4:P4"/>
    <mergeCell ref="B5:P5"/>
  </mergeCells>
  <printOptions horizontalCentered="1"/>
  <pageMargins left="0.2" right="0.2" top="1.5748031496062993" bottom="0.39370078740157483" header="0" footer="0"/>
  <pageSetup paperSize="9" scale="9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04"/>
  <sheetViews>
    <sheetView showGridLines="0" zoomScaleNormal="100" workbookViewId="0">
      <selection activeCell="A6" sqref="A6"/>
    </sheetView>
  </sheetViews>
  <sheetFormatPr baseColWidth="10" defaultColWidth="11.42578125" defaultRowHeight="11.25" x14ac:dyDescent="0.2"/>
  <cols>
    <col min="1" max="1" width="4.7109375" style="366" customWidth="1"/>
    <col min="2" max="2" width="19.5703125" style="366" customWidth="1"/>
    <col min="3" max="6" width="12.85546875" style="366" customWidth="1"/>
    <col min="7" max="7" width="12.5703125" style="366" customWidth="1"/>
    <col min="8" max="10" width="12" style="366" customWidth="1"/>
    <col min="11" max="16384" width="11.42578125" style="366"/>
  </cols>
  <sheetData>
    <row r="3" spans="2:6" s="361" customFormat="1" ht="21" customHeight="1" x14ac:dyDescent="0.2">
      <c r="B3" s="689" t="s">
        <v>315</v>
      </c>
      <c r="C3" s="689"/>
      <c r="D3" s="689"/>
      <c r="E3" s="689"/>
      <c r="F3" s="689"/>
    </row>
    <row r="4" spans="2:6" s="361" customFormat="1" ht="30" customHeight="1" x14ac:dyDescent="0.2">
      <c r="B4" s="918" t="s">
        <v>332</v>
      </c>
      <c r="C4" s="918"/>
      <c r="D4" s="918"/>
      <c r="E4" s="918"/>
      <c r="F4" s="918"/>
    </row>
    <row r="5" spans="2:6" s="362" customFormat="1" ht="30" customHeight="1" x14ac:dyDescent="0.2">
      <c r="B5" s="918" t="s">
        <v>333</v>
      </c>
      <c r="C5" s="918"/>
      <c r="D5" s="918"/>
      <c r="E5" s="918"/>
      <c r="F5" s="918"/>
    </row>
    <row r="6" spans="2:6" ht="19.5" customHeight="1" thickBot="1" x14ac:dyDescent="0.25">
      <c r="B6" s="363"/>
      <c r="C6" s="363"/>
      <c r="D6" s="363"/>
      <c r="E6" s="363"/>
      <c r="F6" s="365" t="s">
        <v>2</v>
      </c>
    </row>
    <row r="7" spans="2:6" ht="45" customHeight="1" thickTop="1" x14ac:dyDescent="0.2">
      <c r="B7" s="367" t="s">
        <v>181</v>
      </c>
      <c r="C7" s="370" t="s">
        <v>324</v>
      </c>
      <c r="D7" s="370" t="s">
        <v>325</v>
      </c>
      <c r="E7" s="370" t="s">
        <v>328</v>
      </c>
      <c r="F7" s="369" t="s">
        <v>6</v>
      </c>
    </row>
    <row r="8" spans="2:6" s="361" customFormat="1" ht="12.75" customHeight="1" x14ac:dyDescent="0.2">
      <c r="B8" s="361" t="s">
        <v>8</v>
      </c>
      <c r="C8" s="361">
        <v>621.31000000000006</v>
      </c>
      <c r="D8" s="361">
        <v>176281.55</v>
      </c>
      <c r="E8" s="361">
        <v>196286.69</v>
      </c>
      <c r="F8" s="361">
        <v>373189.55</v>
      </c>
    </row>
    <row r="9" spans="2:6" s="361" customFormat="1" ht="12.75" customHeight="1" x14ac:dyDescent="0.2">
      <c r="B9" s="361" t="s">
        <v>10</v>
      </c>
      <c r="C9" s="361">
        <v>732.29</v>
      </c>
      <c r="D9" s="361">
        <v>102802.90999999997</v>
      </c>
      <c r="E9" s="361">
        <v>70195.51999999999</v>
      </c>
      <c r="F9" s="361">
        <v>173730.71999999997</v>
      </c>
    </row>
    <row r="10" spans="2:6" s="361" customFormat="1" ht="12.75" customHeight="1" x14ac:dyDescent="0.2">
      <c r="B10" s="361" t="s">
        <v>11</v>
      </c>
      <c r="C10" s="361">
        <v>2788.73</v>
      </c>
      <c r="D10" s="361">
        <v>270858.32000000007</v>
      </c>
      <c r="E10" s="361">
        <v>265701.58999999997</v>
      </c>
      <c r="F10" s="361">
        <v>539348.64</v>
      </c>
    </row>
    <row r="11" spans="2:6" s="361" customFormat="1" ht="12.75" customHeight="1" x14ac:dyDescent="0.2">
      <c r="B11" s="361" t="s">
        <v>12</v>
      </c>
      <c r="C11" s="361">
        <v>213.6</v>
      </c>
      <c r="D11" s="361">
        <v>39444.299999999996</v>
      </c>
      <c r="E11" s="361">
        <v>27736.329999999998</v>
      </c>
      <c r="F11" s="361">
        <v>67394.23</v>
      </c>
    </row>
    <row r="12" spans="2:6" s="361" customFormat="1" ht="12.75" customHeight="1" x14ac:dyDescent="0.2">
      <c r="B12" s="361" t="s">
        <v>13</v>
      </c>
      <c r="C12" s="361">
        <v>356.98</v>
      </c>
      <c r="D12" s="361">
        <v>18293.520000000004</v>
      </c>
      <c r="E12" s="361">
        <v>19840.52</v>
      </c>
      <c r="F12" s="361">
        <v>38491.020000000004</v>
      </c>
    </row>
    <row r="13" spans="2:6" s="361" customFormat="1" ht="12.75" customHeight="1" x14ac:dyDescent="0.2">
      <c r="B13" s="361" t="s">
        <v>14</v>
      </c>
      <c r="C13" s="361">
        <v>360.38</v>
      </c>
      <c r="D13" s="361">
        <v>7502.9499999999989</v>
      </c>
      <c r="E13" s="361">
        <v>11724.98</v>
      </c>
      <c r="F13" s="361">
        <v>19588.309999999998</v>
      </c>
    </row>
    <row r="14" spans="2:6" s="361" customFormat="1" ht="12.75" customHeight="1" x14ac:dyDescent="0.2">
      <c r="B14" s="361" t="s">
        <v>15</v>
      </c>
      <c r="C14" s="361">
        <v>597.54999999999995</v>
      </c>
      <c r="D14" s="361">
        <v>33209.410000000003</v>
      </c>
      <c r="E14" s="361">
        <v>56829.84</v>
      </c>
      <c r="F14" s="361">
        <v>90636.800000000003</v>
      </c>
    </row>
    <row r="15" spans="2:6" s="361" customFormat="1" ht="12.75" customHeight="1" x14ac:dyDescent="0.2">
      <c r="B15" s="361" t="s">
        <v>16</v>
      </c>
      <c r="C15" s="361">
        <v>3186.24</v>
      </c>
      <c r="D15" s="361">
        <v>122786.7</v>
      </c>
      <c r="E15" s="361">
        <v>68074.66</v>
      </c>
      <c r="F15" s="361">
        <v>194047.6</v>
      </c>
    </row>
    <row r="16" spans="2:6" s="361" customFormat="1" ht="12.75" customHeight="1" x14ac:dyDescent="0.2">
      <c r="B16" s="361" t="s">
        <v>17</v>
      </c>
      <c r="C16" s="361">
        <v>845.12</v>
      </c>
      <c r="D16" s="361">
        <v>33150.06</v>
      </c>
      <c r="E16" s="361">
        <v>31320.559999999998</v>
      </c>
      <c r="F16" s="361">
        <v>65315.74</v>
      </c>
    </row>
    <row r="17" spans="2:13" s="361" customFormat="1" ht="12.75" customHeight="1" x14ac:dyDescent="0.2">
      <c r="B17" s="361" t="s">
        <v>191</v>
      </c>
      <c r="C17" s="361">
        <v>986.58</v>
      </c>
      <c r="D17" s="361">
        <v>59990.48</v>
      </c>
      <c r="E17" s="361">
        <v>64935.39</v>
      </c>
      <c r="F17" s="361">
        <v>125912.45000000001</v>
      </c>
    </row>
    <row r="18" spans="2:13" s="361" customFormat="1" ht="12.75" customHeight="1" x14ac:dyDescent="0.2">
      <c r="B18" s="361" t="s">
        <v>19</v>
      </c>
      <c r="C18" s="361">
        <v>681.65</v>
      </c>
      <c r="D18" s="361">
        <v>71609.34</v>
      </c>
      <c r="E18" s="361">
        <v>29363.97</v>
      </c>
      <c r="F18" s="361">
        <v>101654.95999999999</v>
      </c>
    </row>
    <row r="19" spans="2:13" s="361" customFormat="1" ht="12.75" customHeight="1" x14ac:dyDescent="0.2">
      <c r="B19" s="361" t="s">
        <v>20</v>
      </c>
      <c r="C19" s="361">
        <v>594.41000000000008</v>
      </c>
      <c r="D19" s="361">
        <v>47869.600000000006</v>
      </c>
      <c r="E19" s="361">
        <v>40315.67</v>
      </c>
      <c r="F19" s="361">
        <v>88779.680000000008</v>
      </c>
    </row>
    <row r="20" spans="2:13" s="361" customFormat="1" ht="12.75" customHeight="1" x14ac:dyDescent="0.2">
      <c r="B20" s="361" t="s">
        <v>21</v>
      </c>
      <c r="C20" s="361">
        <v>641.26</v>
      </c>
      <c r="D20" s="361">
        <v>23380.49</v>
      </c>
      <c r="E20" s="361">
        <v>21821.360000000001</v>
      </c>
      <c r="F20" s="361">
        <v>45843.11</v>
      </c>
    </row>
    <row r="21" spans="2:13" s="361" customFormat="1" ht="12.75" customHeight="1" x14ac:dyDescent="0.2">
      <c r="B21" s="361" t="s">
        <v>22</v>
      </c>
      <c r="C21" s="361">
        <v>3073.76</v>
      </c>
      <c r="D21" s="361">
        <v>166133.90999999995</v>
      </c>
      <c r="E21" s="361">
        <v>153632.41</v>
      </c>
      <c r="F21" s="361">
        <v>322840.07999999996</v>
      </c>
    </row>
    <row r="22" spans="2:13" s="361" customFormat="1" ht="12.75" customHeight="1" x14ac:dyDescent="0.2">
      <c r="B22" s="377" t="s">
        <v>23</v>
      </c>
      <c r="C22" s="361">
        <v>1822.9</v>
      </c>
      <c r="D22" s="361">
        <v>72897.440000000002</v>
      </c>
      <c r="E22" s="361">
        <v>94921.200000000012</v>
      </c>
      <c r="F22" s="361">
        <v>169641.54</v>
      </c>
    </row>
    <row r="23" spans="2:13" s="379" customFormat="1" ht="21" customHeight="1" thickBot="1" x14ac:dyDescent="0.25">
      <c r="B23" s="375" t="s">
        <v>6</v>
      </c>
      <c r="C23" s="376">
        <v>17502.760000000002</v>
      </c>
      <c r="D23" s="376">
        <v>1246210.9799999997</v>
      </c>
      <c r="E23" s="376">
        <v>1152700.69</v>
      </c>
      <c r="F23" s="376">
        <v>2416414.4300000002</v>
      </c>
      <c r="G23" s="361"/>
      <c r="H23" s="361"/>
      <c r="I23" s="361"/>
      <c r="J23" s="361"/>
      <c r="K23" s="361"/>
      <c r="L23" s="378"/>
      <c r="M23" s="378"/>
    </row>
    <row r="24" spans="2:13" s="361" customFormat="1" ht="20.25" customHeight="1" thickTop="1" x14ac:dyDescent="0.2">
      <c r="B24" s="361" t="s">
        <v>331</v>
      </c>
      <c r="H24" s="373"/>
      <c r="I24" s="373"/>
      <c r="J24" s="373"/>
    </row>
    <row r="25" spans="2:13" s="361" customFormat="1" x14ac:dyDescent="0.2">
      <c r="F25" s="348"/>
    </row>
    <row r="26" spans="2:13" s="361" customFormat="1" x14ac:dyDescent="0.2">
      <c r="H26" s="373"/>
      <c r="I26" s="373"/>
      <c r="J26" s="373"/>
    </row>
    <row r="27" spans="2:13" s="361" customFormat="1" x14ac:dyDescent="0.2"/>
    <row r="28" spans="2:13" s="361" customFormat="1" x14ac:dyDescent="0.2"/>
    <row r="29" spans="2:13" s="361" customFormat="1" x14ac:dyDescent="0.2"/>
    <row r="30" spans="2:13" s="361" customFormat="1" x14ac:dyDescent="0.2"/>
    <row r="31" spans="2:13" s="361" customFormat="1" x14ac:dyDescent="0.2"/>
    <row r="32" spans="2:13" s="361" customFormat="1" x14ac:dyDescent="0.2"/>
    <row r="33" s="361" customFormat="1" x14ac:dyDescent="0.2"/>
    <row r="34" s="361" customFormat="1" x14ac:dyDescent="0.2"/>
    <row r="35" s="361" customFormat="1" x14ac:dyDescent="0.2"/>
    <row r="36" s="361" customFormat="1" x14ac:dyDescent="0.2"/>
    <row r="37" s="361" customFormat="1" x14ac:dyDescent="0.2"/>
    <row r="38" s="361" customFormat="1" x14ac:dyDescent="0.2"/>
    <row r="39" s="361" customFormat="1" x14ac:dyDescent="0.2"/>
    <row r="40" s="361" customFormat="1" x14ac:dyDescent="0.2"/>
    <row r="41" s="361" customFormat="1" x14ac:dyDescent="0.2"/>
    <row r="42" s="361" customFormat="1" x14ac:dyDescent="0.2"/>
    <row r="43" s="361" customFormat="1" x14ac:dyDescent="0.2"/>
    <row r="44" s="361" customFormat="1" x14ac:dyDescent="0.2"/>
    <row r="45" s="361" customFormat="1" x14ac:dyDescent="0.2"/>
    <row r="46" s="361" customFormat="1" x14ac:dyDescent="0.2"/>
    <row r="47" s="361" customFormat="1" x14ac:dyDescent="0.2"/>
    <row r="48" s="361" customFormat="1" x14ac:dyDescent="0.2"/>
    <row r="49" s="361" customFormat="1" x14ac:dyDescent="0.2"/>
    <row r="50" s="361" customFormat="1" x14ac:dyDescent="0.2"/>
    <row r="51" s="361" customFormat="1" x14ac:dyDescent="0.2"/>
    <row r="52" s="361" customFormat="1" x14ac:dyDescent="0.2"/>
    <row r="53" s="361" customFormat="1" x14ac:dyDescent="0.2"/>
    <row r="54" s="361" customFormat="1" x14ac:dyDescent="0.2"/>
    <row r="55" s="361" customFormat="1" x14ac:dyDescent="0.2"/>
    <row r="56" s="361" customFormat="1" x14ac:dyDescent="0.2"/>
    <row r="57" s="361" customFormat="1" x14ac:dyDescent="0.2"/>
    <row r="58" s="361" customFormat="1" x14ac:dyDescent="0.2"/>
    <row r="59" s="361" customFormat="1" x14ac:dyDescent="0.2"/>
    <row r="60" s="361" customFormat="1" x14ac:dyDescent="0.2"/>
    <row r="61" s="361" customFormat="1" x14ac:dyDescent="0.2"/>
    <row r="62" s="361" customFormat="1" x14ac:dyDescent="0.2"/>
    <row r="63" s="361" customFormat="1" x14ac:dyDescent="0.2"/>
    <row r="64" s="361" customFormat="1" x14ac:dyDescent="0.2"/>
    <row r="65" s="361" customFormat="1" x14ac:dyDescent="0.2"/>
    <row r="66" s="361" customFormat="1" x14ac:dyDescent="0.2"/>
    <row r="67" s="361" customFormat="1" x14ac:dyDescent="0.2"/>
    <row r="68" s="361" customFormat="1" x14ac:dyDescent="0.2"/>
    <row r="69" s="361" customFormat="1" x14ac:dyDescent="0.2"/>
    <row r="70" s="361" customFormat="1" x14ac:dyDescent="0.2"/>
    <row r="71" s="361" customFormat="1" x14ac:dyDescent="0.2"/>
    <row r="72" s="361" customFormat="1" x14ac:dyDescent="0.2"/>
    <row r="73" s="361" customFormat="1" x14ac:dyDescent="0.2"/>
    <row r="74" s="361" customFormat="1" x14ac:dyDescent="0.2"/>
    <row r="75" s="361" customFormat="1" x14ac:dyDescent="0.2"/>
    <row r="76" s="361" customFormat="1" x14ac:dyDescent="0.2"/>
    <row r="77" s="361" customFormat="1" x14ac:dyDescent="0.2"/>
    <row r="78" s="361" customFormat="1" x14ac:dyDescent="0.2"/>
    <row r="79" s="361" customFormat="1" x14ac:dyDescent="0.2"/>
    <row r="80" s="361" customFormat="1" x14ac:dyDescent="0.2"/>
    <row r="81" s="361" customFormat="1" x14ac:dyDescent="0.2"/>
    <row r="82" s="361" customFormat="1" x14ac:dyDescent="0.2"/>
    <row r="83" s="361" customFormat="1" x14ac:dyDescent="0.2"/>
    <row r="84" s="361" customFormat="1" x14ac:dyDescent="0.2"/>
    <row r="85" s="361" customFormat="1" x14ac:dyDescent="0.2"/>
    <row r="86" s="361" customFormat="1" x14ac:dyDescent="0.2"/>
    <row r="87" s="361" customFormat="1" x14ac:dyDescent="0.2"/>
    <row r="88" s="361" customFormat="1" x14ac:dyDescent="0.2"/>
    <row r="89" s="361" customFormat="1" x14ac:dyDescent="0.2"/>
    <row r="90" s="361" customFormat="1" x14ac:dyDescent="0.2"/>
    <row r="91" s="361" customFormat="1" x14ac:dyDescent="0.2"/>
    <row r="92" s="361" customFormat="1" x14ac:dyDescent="0.2"/>
    <row r="93" s="361" customFormat="1" x14ac:dyDescent="0.2"/>
    <row r="94" s="361" customFormat="1" x14ac:dyDescent="0.2"/>
    <row r="95" s="361" customFormat="1" x14ac:dyDescent="0.2"/>
    <row r="96" s="361" customFormat="1" x14ac:dyDescent="0.2"/>
    <row r="97" s="361" customFormat="1" x14ac:dyDescent="0.2"/>
    <row r="98" s="361" customFormat="1" x14ac:dyDescent="0.2"/>
    <row r="99" s="361" customFormat="1" x14ac:dyDescent="0.2"/>
    <row r="100" s="361" customFormat="1" x14ac:dyDescent="0.2"/>
    <row r="101" s="361" customFormat="1" x14ac:dyDescent="0.2"/>
    <row r="102" s="361" customFormat="1" x14ac:dyDescent="0.2"/>
    <row r="103" s="361" customFormat="1" x14ac:dyDescent="0.2"/>
    <row r="104" s="361" customFormat="1" x14ac:dyDescent="0.2"/>
    <row r="105" s="361" customFormat="1" x14ac:dyDescent="0.2"/>
    <row r="106" s="361" customFormat="1" x14ac:dyDescent="0.2"/>
    <row r="107" s="361" customFormat="1" x14ac:dyDescent="0.2"/>
    <row r="108" s="361" customFormat="1" x14ac:dyDescent="0.2"/>
    <row r="109" s="361" customFormat="1" x14ac:dyDescent="0.2"/>
    <row r="110" s="361" customFormat="1" x14ac:dyDescent="0.2"/>
    <row r="111" s="361" customFormat="1" x14ac:dyDescent="0.2"/>
    <row r="112" s="361" customFormat="1" x14ac:dyDescent="0.2"/>
    <row r="113" s="361" customFormat="1" x14ac:dyDescent="0.2"/>
    <row r="114" s="361" customFormat="1" x14ac:dyDescent="0.2"/>
    <row r="115" s="361" customFormat="1" x14ac:dyDescent="0.2"/>
    <row r="116" s="361" customFormat="1" x14ac:dyDescent="0.2"/>
    <row r="117" s="361" customFormat="1" x14ac:dyDescent="0.2"/>
    <row r="118" s="361" customFormat="1" x14ac:dyDescent="0.2"/>
    <row r="119" s="361" customFormat="1" x14ac:dyDescent="0.2"/>
    <row r="120" s="361" customFormat="1" x14ac:dyDescent="0.2"/>
    <row r="121" s="361" customFormat="1" x14ac:dyDescent="0.2"/>
    <row r="122" s="361" customFormat="1" x14ac:dyDescent="0.2"/>
    <row r="123" s="361" customFormat="1" x14ac:dyDescent="0.2"/>
    <row r="124" s="361" customFormat="1" x14ac:dyDescent="0.2"/>
    <row r="125" s="361" customFormat="1" x14ac:dyDescent="0.2"/>
    <row r="126" s="361" customFormat="1" x14ac:dyDescent="0.2"/>
    <row r="127" s="361" customFormat="1" x14ac:dyDescent="0.2"/>
    <row r="128" s="361" customFormat="1" x14ac:dyDescent="0.2"/>
    <row r="129" s="361" customFormat="1" x14ac:dyDescent="0.2"/>
    <row r="130" s="361" customFormat="1" x14ac:dyDescent="0.2"/>
    <row r="131" s="361" customFormat="1" x14ac:dyDescent="0.2"/>
    <row r="132" s="361" customFormat="1" x14ac:dyDescent="0.2"/>
    <row r="133" s="361" customFormat="1" x14ac:dyDescent="0.2"/>
    <row r="134" s="361" customFormat="1" x14ac:dyDescent="0.2"/>
    <row r="135" s="361" customFormat="1" x14ac:dyDescent="0.2"/>
    <row r="136" s="361" customFormat="1" x14ac:dyDescent="0.2"/>
    <row r="137" s="361" customFormat="1" x14ac:dyDescent="0.2"/>
    <row r="138" s="361" customFormat="1" x14ac:dyDescent="0.2"/>
    <row r="139" s="361" customFormat="1" x14ac:dyDescent="0.2"/>
    <row r="140" s="361" customFormat="1" x14ac:dyDescent="0.2"/>
    <row r="141" s="361" customFormat="1" x14ac:dyDescent="0.2"/>
    <row r="142" s="361" customFormat="1" x14ac:dyDescent="0.2"/>
    <row r="143" s="361" customFormat="1" x14ac:dyDescent="0.2"/>
    <row r="144" s="361" customFormat="1" x14ac:dyDescent="0.2"/>
    <row r="145" s="361" customFormat="1" x14ac:dyDescent="0.2"/>
    <row r="146" s="361" customFormat="1" x14ac:dyDescent="0.2"/>
    <row r="147" s="361" customFormat="1" x14ac:dyDescent="0.2"/>
    <row r="148" s="361" customFormat="1" x14ac:dyDescent="0.2"/>
    <row r="149" s="361" customFormat="1" x14ac:dyDescent="0.2"/>
    <row r="150" s="361" customFormat="1" x14ac:dyDescent="0.2"/>
    <row r="151" s="361" customFormat="1" x14ac:dyDescent="0.2"/>
    <row r="152" s="361" customFormat="1" x14ac:dyDescent="0.2"/>
    <row r="153" s="361" customFormat="1" x14ac:dyDescent="0.2"/>
    <row r="154" s="361" customFormat="1" x14ac:dyDescent="0.2"/>
    <row r="155" s="361" customFormat="1" x14ac:dyDescent="0.2"/>
    <row r="156" s="361" customFormat="1" x14ac:dyDescent="0.2"/>
    <row r="157" s="361" customFormat="1" x14ac:dyDescent="0.2"/>
    <row r="158" s="361" customFormat="1" x14ac:dyDescent="0.2"/>
    <row r="159" s="361" customFormat="1" x14ac:dyDescent="0.2"/>
    <row r="160" s="361" customFormat="1" x14ac:dyDescent="0.2"/>
    <row r="161" s="361" customFormat="1" x14ac:dyDescent="0.2"/>
    <row r="162" s="361" customFormat="1" x14ac:dyDescent="0.2"/>
    <row r="163" s="361" customFormat="1" x14ac:dyDescent="0.2"/>
    <row r="164" s="361" customFormat="1" x14ac:dyDescent="0.2"/>
    <row r="165" s="361" customFormat="1" x14ac:dyDescent="0.2"/>
    <row r="166" s="361" customFormat="1" x14ac:dyDescent="0.2"/>
    <row r="167" s="361" customFormat="1" x14ac:dyDescent="0.2"/>
    <row r="168" s="361" customFormat="1" x14ac:dyDescent="0.2"/>
    <row r="169" s="361" customFormat="1" x14ac:dyDescent="0.2"/>
    <row r="170" s="361" customFormat="1" x14ac:dyDescent="0.2"/>
    <row r="171" s="361" customFormat="1" x14ac:dyDescent="0.2"/>
    <row r="172" s="361" customFormat="1" x14ac:dyDescent="0.2"/>
    <row r="173" s="361" customFormat="1" x14ac:dyDescent="0.2"/>
    <row r="174" s="361" customFormat="1" x14ac:dyDescent="0.2"/>
    <row r="175" s="361" customFormat="1" x14ac:dyDescent="0.2"/>
    <row r="176" s="361" customFormat="1" x14ac:dyDescent="0.2"/>
    <row r="177" s="361" customFormat="1" x14ac:dyDescent="0.2"/>
    <row r="178" s="361" customFormat="1" x14ac:dyDescent="0.2"/>
    <row r="179" s="361" customFormat="1" x14ac:dyDescent="0.2"/>
    <row r="180" s="361" customFormat="1" x14ac:dyDescent="0.2"/>
    <row r="181" s="361" customFormat="1" x14ac:dyDescent="0.2"/>
    <row r="182" s="361" customFormat="1" x14ac:dyDescent="0.2"/>
    <row r="183" s="361" customFormat="1" x14ac:dyDescent="0.2"/>
    <row r="184" s="361" customFormat="1" x14ac:dyDescent="0.2"/>
    <row r="185" s="361" customFormat="1" x14ac:dyDescent="0.2"/>
    <row r="186" s="361" customFormat="1" x14ac:dyDescent="0.2"/>
    <row r="187" s="361" customFormat="1" x14ac:dyDescent="0.2"/>
    <row r="188" s="361" customFormat="1" x14ac:dyDescent="0.2"/>
    <row r="189" s="361" customFormat="1" x14ac:dyDescent="0.2"/>
    <row r="190" s="361" customFormat="1" x14ac:dyDescent="0.2"/>
    <row r="191" s="361" customFormat="1" x14ac:dyDescent="0.2"/>
    <row r="192" s="361" customFormat="1" x14ac:dyDescent="0.2"/>
    <row r="193" s="361" customFormat="1" x14ac:dyDescent="0.2"/>
    <row r="194" s="361" customFormat="1" x14ac:dyDescent="0.2"/>
    <row r="195" s="361" customFormat="1" x14ac:dyDescent="0.2"/>
    <row r="196" s="361" customFormat="1" x14ac:dyDescent="0.2"/>
    <row r="197" s="361" customFormat="1" x14ac:dyDescent="0.2"/>
    <row r="198" s="361" customFormat="1" x14ac:dyDescent="0.2"/>
    <row r="199" s="361" customFormat="1" x14ac:dyDescent="0.2"/>
    <row r="200" s="361" customFormat="1" x14ac:dyDescent="0.2"/>
    <row r="201" s="361" customFormat="1" x14ac:dyDescent="0.2"/>
    <row r="202" s="361" customFormat="1" x14ac:dyDescent="0.2"/>
    <row r="203" s="361" customFormat="1" x14ac:dyDescent="0.2"/>
    <row r="204" s="361" customFormat="1" x14ac:dyDescent="0.2"/>
    <row r="205" s="361" customFormat="1" x14ac:dyDescent="0.2"/>
    <row r="206" s="361" customFormat="1" x14ac:dyDescent="0.2"/>
    <row r="207" s="361" customFormat="1" x14ac:dyDescent="0.2"/>
    <row r="208" s="361" customFormat="1" x14ac:dyDescent="0.2"/>
    <row r="209" s="361" customFormat="1" x14ac:dyDescent="0.2"/>
    <row r="210" s="361" customFormat="1" x14ac:dyDescent="0.2"/>
    <row r="211" s="361" customFormat="1" x14ac:dyDescent="0.2"/>
    <row r="212" s="361" customFormat="1" x14ac:dyDescent="0.2"/>
    <row r="213" s="361" customFormat="1" x14ac:dyDescent="0.2"/>
    <row r="214" s="361" customFormat="1" x14ac:dyDescent="0.2"/>
    <row r="215" s="361" customFormat="1" x14ac:dyDescent="0.2"/>
    <row r="216" s="361" customFormat="1" x14ac:dyDescent="0.2"/>
    <row r="217" s="361" customFormat="1" x14ac:dyDescent="0.2"/>
    <row r="218" s="361" customFormat="1" x14ac:dyDescent="0.2"/>
    <row r="219" s="361" customFormat="1" x14ac:dyDescent="0.2"/>
    <row r="220" s="361" customFormat="1" x14ac:dyDescent="0.2"/>
    <row r="221" s="361" customFormat="1" x14ac:dyDescent="0.2"/>
    <row r="222" s="361" customFormat="1" x14ac:dyDescent="0.2"/>
    <row r="223" s="361" customFormat="1" x14ac:dyDescent="0.2"/>
    <row r="224" s="361" customFormat="1" x14ac:dyDescent="0.2"/>
    <row r="225" s="361" customFormat="1" x14ac:dyDescent="0.2"/>
    <row r="226" s="361" customFormat="1" x14ac:dyDescent="0.2"/>
    <row r="227" s="361" customFormat="1" x14ac:dyDescent="0.2"/>
    <row r="228" s="361" customFormat="1" x14ac:dyDescent="0.2"/>
    <row r="229" s="361" customFormat="1" x14ac:dyDescent="0.2"/>
    <row r="230" s="361" customFormat="1" x14ac:dyDescent="0.2"/>
    <row r="231" s="361" customFormat="1" x14ac:dyDescent="0.2"/>
    <row r="232" s="361" customFormat="1" x14ac:dyDescent="0.2"/>
    <row r="233" s="361" customFormat="1" x14ac:dyDescent="0.2"/>
    <row r="234" s="361" customFormat="1" x14ac:dyDescent="0.2"/>
    <row r="235" s="361" customFormat="1" x14ac:dyDescent="0.2"/>
    <row r="236" s="361" customFormat="1" x14ac:dyDescent="0.2"/>
    <row r="237" s="361" customFormat="1" x14ac:dyDescent="0.2"/>
    <row r="238" s="361" customFormat="1" x14ac:dyDescent="0.2"/>
    <row r="239" s="361" customFormat="1" x14ac:dyDescent="0.2"/>
    <row r="240" s="361" customFormat="1" x14ac:dyDescent="0.2"/>
    <row r="241" s="361" customFormat="1" x14ac:dyDescent="0.2"/>
    <row r="242" s="361" customFormat="1" x14ac:dyDescent="0.2"/>
    <row r="243" s="361" customFormat="1" x14ac:dyDescent="0.2"/>
    <row r="244" s="361" customFormat="1" x14ac:dyDescent="0.2"/>
    <row r="245" s="361" customFormat="1" x14ac:dyDescent="0.2"/>
    <row r="246" s="361" customFormat="1" x14ac:dyDescent="0.2"/>
    <row r="247" s="361" customFormat="1" x14ac:dyDescent="0.2"/>
    <row r="248" s="361" customFormat="1" x14ac:dyDescent="0.2"/>
    <row r="249" s="361" customFormat="1" x14ac:dyDescent="0.2"/>
    <row r="250" s="361" customFormat="1" x14ac:dyDescent="0.2"/>
    <row r="251" s="361" customFormat="1" x14ac:dyDescent="0.2"/>
    <row r="252" s="361" customFormat="1" x14ac:dyDescent="0.2"/>
    <row r="253" s="361" customFormat="1" x14ac:dyDescent="0.2"/>
    <row r="254" s="361" customFormat="1" x14ac:dyDescent="0.2"/>
    <row r="255" s="361" customFormat="1" x14ac:dyDescent="0.2"/>
    <row r="256" s="361" customFormat="1" x14ac:dyDescent="0.2"/>
    <row r="257" s="361" customFormat="1" x14ac:dyDescent="0.2"/>
    <row r="258" s="361" customFormat="1" x14ac:dyDescent="0.2"/>
    <row r="259" s="361" customFormat="1" x14ac:dyDescent="0.2"/>
    <row r="260" s="361" customFormat="1" x14ac:dyDescent="0.2"/>
    <row r="261" s="361" customFormat="1" x14ac:dyDescent="0.2"/>
    <row r="262" s="361" customFormat="1" x14ac:dyDescent="0.2"/>
    <row r="263" s="361" customFormat="1" x14ac:dyDescent="0.2"/>
    <row r="264" s="361" customFormat="1" x14ac:dyDescent="0.2"/>
    <row r="265" s="361" customFormat="1" x14ac:dyDescent="0.2"/>
    <row r="266" s="361" customFormat="1" x14ac:dyDescent="0.2"/>
    <row r="267" s="361" customFormat="1" x14ac:dyDescent="0.2"/>
    <row r="268" s="361" customFormat="1" x14ac:dyDescent="0.2"/>
    <row r="269" s="361" customFormat="1" x14ac:dyDescent="0.2"/>
    <row r="270" s="361" customFormat="1" x14ac:dyDescent="0.2"/>
    <row r="271" s="361" customFormat="1" x14ac:dyDescent="0.2"/>
    <row r="272" s="361" customFormat="1" x14ac:dyDescent="0.2"/>
    <row r="273" s="361" customFormat="1" x14ac:dyDescent="0.2"/>
    <row r="274" s="361" customFormat="1" x14ac:dyDescent="0.2"/>
    <row r="275" s="361" customFormat="1" x14ac:dyDescent="0.2"/>
    <row r="276" s="361" customFormat="1" x14ac:dyDescent="0.2"/>
    <row r="277" s="361" customFormat="1" x14ac:dyDescent="0.2"/>
    <row r="278" s="361" customFormat="1" x14ac:dyDescent="0.2"/>
    <row r="279" s="361" customFormat="1" x14ac:dyDescent="0.2"/>
    <row r="280" s="361" customFormat="1" x14ac:dyDescent="0.2"/>
    <row r="281" s="361" customFormat="1" x14ac:dyDescent="0.2"/>
    <row r="282" s="361" customFormat="1" x14ac:dyDescent="0.2"/>
    <row r="283" s="361" customFormat="1" x14ac:dyDescent="0.2"/>
    <row r="284" s="361" customFormat="1" x14ac:dyDescent="0.2"/>
    <row r="285" s="361" customFormat="1" x14ac:dyDescent="0.2"/>
    <row r="286" s="361" customFormat="1" x14ac:dyDescent="0.2"/>
    <row r="287" s="361" customFormat="1" x14ac:dyDescent="0.2"/>
    <row r="288" s="361" customFormat="1" x14ac:dyDescent="0.2"/>
    <row r="289" s="361" customFormat="1" x14ac:dyDescent="0.2"/>
    <row r="290" s="361" customFormat="1" x14ac:dyDescent="0.2"/>
    <row r="291" s="361" customFormat="1" x14ac:dyDescent="0.2"/>
    <row r="292" s="361" customFormat="1" x14ac:dyDescent="0.2"/>
    <row r="293" s="361" customFormat="1" x14ac:dyDescent="0.2"/>
    <row r="294" s="361" customFormat="1" x14ac:dyDescent="0.2"/>
    <row r="295" s="361" customFormat="1" x14ac:dyDescent="0.2"/>
    <row r="296" s="361" customFormat="1" x14ac:dyDescent="0.2"/>
    <row r="297" s="361" customFormat="1" x14ac:dyDescent="0.2"/>
    <row r="298" s="361" customFormat="1" x14ac:dyDescent="0.2"/>
    <row r="299" s="361" customFormat="1" x14ac:dyDescent="0.2"/>
    <row r="300" s="361" customFormat="1" x14ac:dyDescent="0.2"/>
    <row r="301" s="361" customFormat="1" x14ac:dyDescent="0.2"/>
    <row r="302" s="361" customFormat="1" x14ac:dyDescent="0.2"/>
    <row r="303" s="361" customFormat="1" x14ac:dyDescent="0.2"/>
    <row r="304" s="361" customFormat="1" x14ac:dyDescent="0.2"/>
    <row r="305" s="361" customFormat="1" x14ac:dyDescent="0.2"/>
    <row r="306" s="361" customFormat="1" x14ac:dyDescent="0.2"/>
    <row r="307" s="361" customFormat="1" x14ac:dyDescent="0.2"/>
    <row r="308" s="361" customFormat="1" x14ac:dyDescent="0.2"/>
    <row r="309" s="361" customFormat="1" x14ac:dyDescent="0.2"/>
    <row r="310" s="361" customFormat="1" x14ac:dyDescent="0.2"/>
    <row r="311" s="361" customFormat="1" x14ac:dyDescent="0.2"/>
    <row r="312" s="361" customFormat="1" x14ac:dyDescent="0.2"/>
    <row r="313" s="361" customFormat="1" x14ac:dyDescent="0.2"/>
    <row r="314" s="361" customFormat="1" x14ac:dyDescent="0.2"/>
    <row r="315" s="361" customFormat="1" x14ac:dyDescent="0.2"/>
    <row r="316" s="361" customFormat="1" x14ac:dyDescent="0.2"/>
    <row r="317" s="361" customFormat="1" x14ac:dyDescent="0.2"/>
    <row r="318" s="361" customFormat="1" x14ac:dyDescent="0.2"/>
    <row r="319" s="361" customFormat="1" x14ac:dyDescent="0.2"/>
    <row r="320" s="361" customFormat="1" x14ac:dyDescent="0.2"/>
    <row r="321" s="361" customFormat="1" x14ac:dyDescent="0.2"/>
    <row r="322" s="361" customFormat="1" x14ac:dyDescent="0.2"/>
    <row r="323" s="361" customFormat="1" x14ac:dyDescent="0.2"/>
    <row r="324" s="361" customFormat="1" x14ac:dyDescent="0.2"/>
    <row r="325" s="361" customFormat="1" x14ac:dyDescent="0.2"/>
    <row r="326" s="361" customFormat="1" x14ac:dyDescent="0.2"/>
    <row r="327" s="361" customFormat="1" x14ac:dyDescent="0.2"/>
    <row r="328" s="361" customFormat="1" x14ac:dyDescent="0.2"/>
    <row r="329" s="361" customFormat="1" x14ac:dyDescent="0.2"/>
    <row r="330" s="361" customFormat="1" x14ac:dyDescent="0.2"/>
    <row r="331" s="361" customFormat="1" x14ac:dyDescent="0.2"/>
    <row r="332" s="361" customFormat="1" x14ac:dyDescent="0.2"/>
    <row r="333" s="361" customFormat="1" x14ac:dyDescent="0.2"/>
    <row r="334" s="361" customFormat="1" x14ac:dyDescent="0.2"/>
    <row r="335" s="361" customFormat="1" x14ac:dyDescent="0.2"/>
    <row r="336" s="361" customFormat="1" x14ac:dyDescent="0.2"/>
    <row r="337" s="361" customFormat="1" x14ac:dyDescent="0.2"/>
    <row r="338" s="361" customFormat="1" x14ac:dyDescent="0.2"/>
    <row r="339" s="361" customFormat="1" x14ac:dyDescent="0.2"/>
    <row r="340" s="361" customFormat="1" x14ac:dyDescent="0.2"/>
    <row r="341" s="361" customFormat="1" x14ac:dyDescent="0.2"/>
    <row r="342" s="361" customFormat="1" x14ac:dyDescent="0.2"/>
    <row r="343" s="361" customFormat="1" x14ac:dyDescent="0.2"/>
    <row r="344" s="361" customFormat="1" x14ac:dyDescent="0.2"/>
    <row r="345" s="361" customFormat="1" x14ac:dyDescent="0.2"/>
    <row r="346" s="361" customFormat="1" x14ac:dyDescent="0.2"/>
    <row r="347" s="361" customFormat="1" x14ac:dyDescent="0.2"/>
    <row r="348" s="361" customFormat="1" x14ac:dyDescent="0.2"/>
    <row r="349" s="361" customFormat="1" x14ac:dyDescent="0.2"/>
    <row r="350" s="361" customFormat="1" x14ac:dyDescent="0.2"/>
    <row r="351" s="361" customFormat="1" x14ac:dyDescent="0.2"/>
    <row r="352" s="361" customFormat="1" x14ac:dyDescent="0.2"/>
    <row r="353" s="361" customFormat="1" x14ac:dyDescent="0.2"/>
    <row r="354" s="361" customFormat="1" x14ac:dyDescent="0.2"/>
    <row r="355" s="361" customFormat="1" x14ac:dyDescent="0.2"/>
    <row r="356" s="361" customFormat="1" x14ac:dyDescent="0.2"/>
    <row r="357" s="361" customFormat="1" x14ac:dyDescent="0.2"/>
    <row r="358" s="361" customFormat="1" x14ac:dyDescent="0.2"/>
    <row r="359" s="361" customFormat="1" x14ac:dyDescent="0.2"/>
    <row r="360" s="361" customFormat="1" x14ac:dyDescent="0.2"/>
    <row r="361" s="361" customFormat="1" x14ac:dyDescent="0.2"/>
    <row r="362" s="361" customFormat="1" x14ac:dyDescent="0.2"/>
    <row r="363" s="361" customFormat="1" x14ac:dyDescent="0.2"/>
    <row r="364" s="361" customFormat="1" x14ac:dyDescent="0.2"/>
    <row r="365" s="361" customFormat="1" x14ac:dyDescent="0.2"/>
    <row r="366" s="361" customFormat="1" x14ac:dyDescent="0.2"/>
    <row r="367" s="361" customFormat="1" x14ac:dyDescent="0.2"/>
    <row r="368" s="361" customFormat="1" x14ac:dyDescent="0.2"/>
    <row r="369" s="361" customFormat="1" x14ac:dyDescent="0.2"/>
    <row r="370" s="361" customFormat="1" x14ac:dyDescent="0.2"/>
    <row r="371" s="361" customFormat="1" x14ac:dyDescent="0.2"/>
    <row r="372" s="361" customFormat="1" x14ac:dyDescent="0.2"/>
    <row r="373" s="361" customFormat="1" x14ac:dyDescent="0.2"/>
    <row r="374" s="361" customFormat="1" x14ac:dyDescent="0.2"/>
    <row r="375" s="361" customFormat="1" x14ac:dyDescent="0.2"/>
    <row r="376" s="361" customFormat="1" x14ac:dyDescent="0.2"/>
    <row r="377" s="361" customFormat="1" x14ac:dyDescent="0.2"/>
    <row r="378" s="361" customFormat="1" x14ac:dyDescent="0.2"/>
    <row r="379" s="361" customFormat="1" x14ac:dyDescent="0.2"/>
    <row r="380" s="361" customFormat="1" x14ac:dyDescent="0.2"/>
    <row r="381" s="361" customFormat="1" x14ac:dyDescent="0.2"/>
    <row r="382" s="361" customFormat="1" x14ac:dyDescent="0.2"/>
    <row r="383" s="361" customFormat="1" x14ac:dyDescent="0.2"/>
    <row r="384" s="361" customFormat="1" x14ac:dyDescent="0.2"/>
    <row r="385" s="361" customFormat="1" x14ac:dyDescent="0.2"/>
    <row r="386" s="361" customFormat="1" x14ac:dyDescent="0.2"/>
    <row r="387" s="361" customFormat="1" x14ac:dyDescent="0.2"/>
    <row r="388" s="361" customFormat="1" x14ac:dyDescent="0.2"/>
    <row r="389" s="361" customFormat="1" x14ac:dyDescent="0.2"/>
    <row r="390" s="361" customFormat="1" x14ac:dyDescent="0.2"/>
    <row r="391" s="361" customFormat="1" x14ac:dyDescent="0.2"/>
    <row r="392" s="361" customFormat="1" x14ac:dyDescent="0.2"/>
    <row r="393" s="361" customFormat="1" x14ac:dyDescent="0.2"/>
    <row r="394" s="361" customFormat="1" x14ac:dyDescent="0.2"/>
    <row r="395" s="361" customFormat="1" x14ac:dyDescent="0.2"/>
    <row r="396" s="361" customFormat="1" x14ac:dyDescent="0.2"/>
    <row r="397" s="361" customFormat="1" x14ac:dyDescent="0.2"/>
    <row r="398" s="361" customFormat="1" x14ac:dyDescent="0.2"/>
    <row r="399" s="361" customFormat="1" x14ac:dyDescent="0.2"/>
    <row r="400" s="361" customFormat="1" x14ac:dyDescent="0.2"/>
    <row r="401" s="361" customFormat="1" x14ac:dyDescent="0.2"/>
    <row r="402" s="361" customFormat="1" x14ac:dyDescent="0.2"/>
    <row r="403" s="361" customFormat="1" x14ac:dyDescent="0.2"/>
    <row r="404" s="361" customFormat="1" x14ac:dyDescent="0.2"/>
    <row r="405" s="361" customFormat="1" x14ac:dyDescent="0.2"/>
    <row r="406" s="361" customFormat="1" x14ac:dyDescent="0.2"/>
    <row r="407" s="361" customFormat="1" x14ac:dyDescent="0.2"/>
    <row r="408" s="361" customFormat="1" x14ac:dyDescent="0.2"/>
    <row r="409" s="361" customFormat="1" x14ac:dyDescent="0.2"/>
    <row r="410" s="361" customFormat="1" x14ac:dyDescent="0.2"/>
    <row r="411" s="361" customFormat="1" x14ac:dyDescent="0.2"/>
    <row r="412" s="361" customFormat="1" x14ac:dyDescent="0.2"/>
    <row r="413" s="361" customFormat="1" x14ac:dyDescent="0.2"/>
    <row r="414" s="361" customFormat="1" x14ac:dyDescent="0.2"/>
    <row r="415" s="361" customFormat="1" x14ac:dyDescent="0.2"/>
    <row r="416" s="361" customFormat="1" x14ac:dyDescent="0.2"/>
    <row r="417" s="361" customFormat="1" x14ac:dyDescent="0.2"/>
    <row r="418" s="361" customFormat="1" x14ac:dyDescent="0.2"/>
    <row r="419" s="361" customFormat="1" x14ac:dyDescent="0.2"/>
    <row r="420" s="361" customFormat="1" x14ac:dyDescent="0.2"/>
    <row r="421" s="361" customFormat="1" x14ac:dyDescent="0.2"/>
    <row r="422" s="361" customFormat="1" x14ac:dyDescent="0.2"/>
    <row r="423" s="361" customFormat="1" x14ac:dyDescent="0.2"/>
    <row r="424" s="361" customFormat="1" x14ac:dyDescent="0.2"/>
    <row r="425" s="361" customFormat="1" x14ac:dyDescent="0.2"/>
    <row r="426" s="361" customFormat="1" x14ac:dyDescent="0.2"/>
    <row r="427" s="361" customFormat="1" x14ac:dyDescent="0.2"/>
    <row r="428" s="361" customFormat="1" x14ac:dyDescent="0.2"/>
    <row r="429" s="361" customFormat="1" x14ac:dyDescent="0.2"/>
    <row r="430" s="361" customFormat="1" x14ac:dyDescent="0.2"/>
    <row r="431" s="361" customFormat="1" x14ac:dyDescent="0.2"/>
    <row r="432" s="361" customFormat="1" x14ac:dyDescent="0.2"/>
    <row r="433" s="361" customFormat="1" x14ac:dyDescent="0.2"/>
    <row r="434" s="361" customFormat="1" x14ac:dyDescent="0.2"/>
    <row r="435" s="361" customFormat="1" x14ac:dyDescent="0.2"/>
    <row r="436" s="361" customFormat="1" x14ac:dyDescent="0.2"/>
    <row r="437" s="361" customFormat="1" x14ac:dyDescent="0.2"/>
    <row r="438" s="361" customFormat="1" x14ac:dyDescent="0.2"/>
    <row r="439" s="361" customFormat="1" x14ac:dyDescent="0.2"/>
    <row r="440" s="361" customFormat="1" x14ac:dyDescent="0.2"/>
    <row r="441" s="361" customFormat="1" x14ac:dyDescent="0.2"/>
    <row r="442" s="361" customFormat="1" x14ac:dyDescent="0.2"/>
    <row r="443" s="361" customFormat="1" x14ac:dyDescent="0.2"/>
    <row r="444" s="361" customFormat="1" x14ac:dyDescent="0.2"/>
    <row r="445" s="361" customFormat="1" x14ac:dyDescent="0.2"/>
    <row r="446" s="361" customFormat="1" x14ac:dyDescent="0.2"/>
    <row r="447" s="361" customFormat="1" x14ac:dyDescent="0.2"/>
    <row r="448" s="361" customFormat="1" x14ac:dyDescent="0.2"/>
    <row r="449" s="361" customFormat="1" x14ac:dyDescent="0.2"/>
    <row r="450" s="361" customFormat="1" x14ac:dyDescent="0.2"/>
    <row r="451" s="361" customFormat="1" x14ac:dyDescent="0.2"/>
    <row r="452" s="361" customFormat="1" x14ac:dyDescent="0.2"/>
    <row r="453" s="361" customFormat="1" x14ac:dyDescent="0.2"/>
    <row r="454" s="361" customFormat="1" x14ac:dyDescent="0.2"/>
    <row r="455" s="361" customFormat="1" x14ac:dyDescent="0.2"/>
    <row r="456" s="361" customFormat="1" x14ac:dyDescent="0.2"/>
    <row r="457" s="361" customFormat="1" x14ac:dyDescent="0.2"/>
    <row r="458" s="361" customFormat="1" x14ac:dyDescent="0.2"/>
    <row r="459" s="361" customFormat="1" x14ac:dyDescent="0.2"/>
    <row r="460" s="361" customFormat="1" x14ac:dyDescent="0.2"/>
    <row r="461" s="361" customFormat="1" x14ac:dyDescent="0.2"/>
    <row r="462" s="361" customFormat="1" x14ac:dyDescent="0.2"/>
    <row r="463" s="361" customFormat="1" x14ac:dyDescent="0.2"/>
    <row r="464" s="361" customFormat="1" x14ac:dyDescent="0.2"/>
    <row r="465" s="361" customFormat="1" x14ac:dyDescent="0.2"/>
    <row r="466" s="361" customFormat="1" x14ac:dyDescent="0.2"/>
    <row r="467" s="361" customFormat="1" x14ac:dyDescent="0.2"/>
    <row r="468" s="361" customFormat="1" x14ac:dyDescent="0.2"/>
    <row r="469" s="361" customFormat="1" x14ac:dyDescent="0.2"/>
    <row r="470" s="361" customFormat="1" x14ac:dyDescent="0.2"/>
    <row r="471" s="361" customFormat="1" x14ac:dyDescent="0.2"/>
    <row r="472" s="361" customFormat="1" x14ac:dyDescent="0.2"/>
    <row r="473" s="361" customFormat="1" x14ac:dyDescent="0.2"/>
    <row r="474" s="361" customFormat="1" x14ac:dyDescent="0.2"/>
    <row r="475" s="361" customFormat="1" x14ac:dyDescent="0.2"/>
    <row r="476" s="361" customFormat="1" x14ac:dyDescent="0.2"/>
    <row r="477" s="361" customFormat="1" x14ac:dyDescent="0.2"/>
    <row r="478" s="361" customFormat="1" x14ac:dyDescent="0.2"/>
    <row r="479" s="361" customFormat="1" x14ac:dyDescent="0.2"/>
    <row r="480" s="361" customFormat="1" x14ac:dyDescent="0.2"/>
    <row r="481" s="361" customFormat="1" x14ac:dyDescent="0.2"/>
    <row r="482" s="361" customFormat="1" x14ac:dyDescent="0.2"/>
    <row r="483" s="361" customFormat="1" x14ac:dyDescent="0.2"/>
    <row r="484" s="361" customFormat="1" x14ac:dyDescent="0.2"/>
    <row r="485" s="361" customFormat="1" x14ac:dyDescent="0.2"/>
    <row r="486" s="361" customFormat="1" x14ac:dyDescent="0.2"/>
    <row r="487" s="361" customFormat="1" x14ac:dyDescent="0.2"/>
    <row r="488" s="361" customFormat="1" x14ac:dyDescent="0.2"/>
    <row r="489" s="361" customFormat="1" x14ac:dyDescent="0.2"/>
    <row r="490" s="361" customFormat="1" x14ac:dyDescent="0.2"/>
    <row r="491" s="361" customFormat="1" x14ac:dyDescent="0.2"/>
    <row r="492" s="361" customFormat="1" x14ac:dyDescent="0.2"/>
    <row r="493" s="361" customFormat="1" x14ac:dyDescent="0.2"/>
    <row r="494" s="361" customFormat="1" x14ac:dyDescent="0.2"/>
    <row r="495" s="361" customFormat="1" x14ac:dyDescent="0.2"/>
    <row r="496" s="361" customFormat="1" x14ac:dyDescent="0.2"/>
    <row r="497" s="361" customFormat="1" x14ac:dyDescent="0.2"/>
    <row r="498" s="361" customFormat="1" x14ac:dyDescent="0.2"/>
    <row r="499" s="361" customFormat="1" x14ac:dyDescent="0.2"/>
    <row r="500" s="361" customFormat="1" x14ac:dyDescent="0.2"/>
    <row r="501" s="361" customFormat="1" x14ac:dyDescent="0.2"/>
    <row r="502" s="361" customFormat="1" x14ac:dyDescent="0.2"/>
    <row r="503" s="361" customFormat="1" x14ac:dyDescent="0.2"/>
    <row r="504" s="361" customFormat="1" x14ac:dyDescent="0.2"/>
  </sheetData>
  <sheetProtection password="82F0" sheet="1" objects="1" scenarios="1"/>
  <mergeCells count="2"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D520"/>
  <sheetViews>
    <sheetView showGridLines="0" workbookViewId="0">
      <selection sqref="A1:A1048576"/>
    </sheetView>
  </sheetViews>
  <sheetFormatPr baseColWidth="10" defaultColWidth="11.42578125" defaultRowHeight="11.25" x14ac:dyDescent="0.2"/>
  <cols>
    <col min="1" max="1" width="5.28515625" style="219" customWidth="1"/>
    <col min="2" max="2" width="20.85546875" style="219" customWidth="1"/>
    <col min="3" max="6" width="8.85546875" style="219" customWidth="1"/>
    <col min="7" max="7" width="6.85546875" style="219" customWidth="1"/>
    <col min="8" max="8" width="8.42578125" style="219" customWidth="1"/>
    <col min="9" max="9" width="9" style="219" customWidth="1"/>
    <col min="10" max="10" width="10.42578125" style="219" customWidth="1"/>
    <col min="11" max="11" width="10" style="219" customWidth="1"/>
    <col min="12" max="12" width="9.42578125" style="219" customWidth="1"/>
    <col min="13" max="13" width="9.140625" style="219" customWidth="1"/>
    <col min="14" max="14" width="10.42578125" style="219" customWidth="1"/>
    <col min="15" max="15" width="10.85546875" style="219" customWidth="1"/>
    <col min="16" max="16" width="12.85546875" style="219" customWidth="1"/>
    <col min="17" max="17" width="12.5703125" style="219" customWidth="1"/>
    <col min="18" max="20" width="12" style="219" customWidth="1"/>
    <col min="21" max="16384" width="11.42578125" style="219"/>
  </cols>
  <sheetData>
    <row r="3" spans="2:2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  <c r="Q3" s="248"/>
    </row>
    <row r="4" spans="2:2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  <c r="Q4" s="248"/>
    </row>
    <row r="5" spans="2:22" s="214" customFormat="1" ht="30" customHeight="1" x14ac:dyDescent="0.2">
      <c r="B5" s="890" t="s">
        <v>335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2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365" t="s">
        <v>2</v>
      </c>
    </row>
    <row r="7" spans="2:22" ht="45" customHeight="1" thickTop="1" x14ac:dyDescent="0.2">
      <c r="B7" s="380" t="s">
        <v>181</v>
      </c>
      <c r="C7" s="368" t="s">
        <v>336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369" t="s">
        <v>327</v>
      </c>
      <c r="M7" s="44" t="s">
        <v>328</v>
      </c>
      <c r="N7" s="371" t="s">
        <v>329</v>
      </c>
      <c r="O7" s="369" t="s">
        <v>330</v>
      </c>
      <c r="P7" s="44" t="s">
        <v>6</v>
      </c>
    </row>
    <row r="8" spans="2:22" s="213" customFormat="1" ht="12.75" customHeight="1" x14ac:dyDescent="0.2">
      <c r="B8" s="213" t="s">
        <v>8</v>
      </c>
      <c r="C8" s="381">
        <v>0</v>
      </c>
      <c r="D8" s="381">
        <v>155.69999999999999</v>
      </c>
      <c r="E8" s="381">
        <v>0</v>
      </c>
      <c r="F8" s="381">
        <v>4435.62</v>
      </c>
      <c r="G8" s="381">
        <v>0</v>
      </c>
      <c r="H8" s="381">
        <v>15300.279999999999</v>
      </c>
      <c r="I8" s="381">
        <v>1723.05</v>
      </c>
      <c r="J8" s="381">
        <v>47966.590000000004</v>
      </c>
      <c r="K8" s="381">
        <v>60</v>
      </c>
      <c r="L8" s="381">
        <v>0</v>
      </c>
      <c r="M8" s="381">
        <v>2004.21</v>
      </c>
      <c r="N8" s="381">
        <v>10031.009999999998</v>
      </c>
      <c r="O8" s="381">
        <v>94918.74</v>
      </c>
      <c r="P8" s="225">
        <v>176595.20000000001</v>
      </c>
      <c r="Q8" s="382"/>
      <c r="R8" s="383"/>
      <c r="S8" s="383"/>
      <c r="T8" s="383"/>
      <c r="U8" s="225"/>
      <c r="V8" s="248"/>
    </row>
    <row r="9" spans="2:22" s="213" customFormat="1" ht="12.75" customHeight="1" x14ac:dyDescent="0.2">
      <c r="B9" s="213" t="s">
        <v>10</v>
      </c>
      <c r="C9" s="381">
        <v>0</v>
      </c>
      <c r="D9" s="381">
        <v>94.07</v>
      </c>
      <c r="E9" s="381">
        <v>869.18</v>
      </c>
      <c r="F9" s="381">
        <v>1953.3899999999999</v>
      </c>
      <c r="G9" s="381">
        <v>0</v>
      </c>
      <c r="H9" s="381">
        <v>0</v>
      </c>
      <c r="I9" s="381">
        <v>168.2</v>
      </c>
      <c r="J9" s="381">
        <v>17088.740000000002</v>
      </c>
      <c r="K9" s="381">
        <v>0</v>
      </c>
      <c r="L9" s="381">
        <v>0</v>
      </c>
      <c r="M9" s="381">
        <v>633.3900000000001</v>
      </c>
      <c r="N9" s="381">
        <v>1093.8499999999999</v>
      </c>
      <c r="O9" s="381">
        <v>0</v>
      </c>
      <c r="P9" s="225">
        <v>21900.82</v>
      </c>
      <c r="Q9" s="382"/>
      <c r="R9" s="383"/>
      <c r="S9" s="383"/>
      <c r="T9" s="383"/>
      <c r="U9" s="225"/>
      <c r="V9" s="248"/>
    </row>
    <row r="10" spans="2:22" s="213" customFormat="1" ht="12.75" customHeight="1" x14ac:dyDescent="0.2">
      <c r="B10" s="213" t="s">
        <v>11</v>
      </c>
      <c r="C10" s="381">
        <v>0</v>
      </c>
      <c r="D10" s="381">
        <v>226.78</v>
      </c>
      <c r="E10" s="381">
        <v>0</v>
      </c>
      <c r="F10" s="381">
        <v>6057.22</v>
      </c>
      <c r="G10" s="381">
        <v>0</v>
      </c>
      <c r="H10" s="381">
        <v>0</v>
      </c>
      <c r="I10" s="381">
        <v>9906.4299999999985</v>
      </c>
      <c r="J10" s="381">
        <v>43711.63</v>
      </c>
      <c r="K10" s="381">
        <v>0</v>
      </c>
      <c r="L10" s="381">
        <v>0</v>
      </c>
      <c r="M10" s="381">
        <v>1878.98</v>
      </c>
      <c r="N10" s="381">
        <v>4010.87</v>
      </c>
      <c r="O10" s="381">
        <v>0</v>
      </c>
      <c r="P10" s="225">
        <v>65791.91</v>
      </c>
      <c r="Q10" s="382"/>
      <c r="R10" s="383"/>
      <c r="S10" s="383"/>
      <c r="T10" s="383"/>
      <c r="U10" s="225"/>
      <c r="V10" s="248"/>
    </row>
    <row r="11" spans="2:22" s="213" customFormat="1" ht="12.75" customHeight="1" x14ac:dyDescent="0.2">
      <c r="B11" s="213" t="s">
        <v>12</v>
      </c>
      <c r="C11" s="381">
        <v>0</v>
      </c>
      <c r="D11" s="381">
        <v>34.31</v>
      </c>
      <c r="E11" s="381">
        <v>0</v>
      </c>
      <c r="F11" s="381">
        <v>754.56</v>
      </c>
      <c r="G11" s="381">
        <v>0</v>
      </c>
      <c r="H11" s="381">
        <v>0</v>
      </c>
      <c r="I11" s="381">
        <v>248.08</v>
      </c>
      <c r="J11" s="381">
        <v>4713.8599999999997</v>
      </c>
      <c r="K11" s="381">
        <v>0</v>
      </c>
      <c r="L11" s="381">
        <v>0</v>
      </c>
      <c r="M11" s="381">
        <v>377.5</v>
      </c>
      <c r="N11" s="381">
        <v>305.84000000000003</v>
      </c>
      <c r="O11" s="381">
        <v>0</v>
      </c>
      <c r="P11" s="225">
        <v>6434.15</v>
      </c>
      <c r="Q11" s="382"/>
      <c r="R11" s="383"/>
      <c r="S11" s="383"/>
      <c r="T11" s="383"/>
      <c r="U11" s="225"/>
      <c r="V11" s="248"/>
    </row>
    <row r="12" spans="2:22" s="213" customFormat="1" ht="12.75" customHeight="1" x14ac:dyDescent="0.2">
      <c r="B12" s="213" t="s">
        <v>13</v>
      </c>
      <c r="C12" s="381">
        <v>0</v>
      </c>
      <c r="D12" s="381">
        <v>24.53</v>
      </c>
      <c r="E12" s="381">
        <v>0</v>
      </c>
      <c r="F12" s="381">
        <v>432.39</v>
      </c>
      <c r="G12" s="381">
        <v>0</v>
      </c>
      <c r="H12" s="381">
        <v>0</v>
      </c>
      <c r="I12" s="381">
        <v>35.58</v>
      </c>
      <c r="J12" s="381">
        <v>3619.48</v>
      </c>
      <c r="K12" s="381">
        <v>0</v>
      </c>
      <c r="L12" s="381">
        <v>0</v>
      </c>
      <c r="M12" s="381">
        <v>412.69</v>
      </c>
      <c r="N12" s="381">
        <v>197.54</v>
      </c>
      <c r="O12" s="381">
        <v>0</v>
      </c>
      <c r="P12" s="225">
        <v>4722.2099999999991</v>
      </c>
      <c r="Q12" s="382"/>
      <c r="R12" s="383"/>
      <c r="S12" s="383"/>
      <c r="T12" s="383"/>
      <c r="U12" s="225"/>
      <c r="V12" s="248"/>
    </row>
    <row r="13" spans="2:22" s="213" customFormat="1" ht="12.75" customHeight="1" x14ac:dyDescent="0.2">
      <c r="B13" s="213" t="s">
        <v>14</v>
      </c>
      <c r="C13" s="381">
        <v>0</v>
      </c>
      <c r="D13" s="381">
        <v>8.39</v>
      </c>
      <c r="E13" s="381">
        <v>0</v>
      </c>
      <c r="F13" s="381">
        <v>209.21</v>
      </c>
      <c r="G13" s="381">
        <v>0</v>
      </c>
      <c r="H13" s="381">
        <v>0</v>
      </c>
      <c r="I13" s="381">
        <v>21.91</v>
      </c>
      <c r="J13" s="381">
        <v>1402.61</v>
      </c>
      <c r="K13" s="381">
        <v>0</v>
      </c>
      <c r="L13" s="381">
        <v>0</v>
      </c>
      <c r="M13" s="381">
        <v>128.19</v>
      </c>
      <c r="N13" s="381">
        <v>0</v>
      </c>
      <c r="O13" s="381">
        <v>0</v>
      </c>
      <c r="P13" s="225">
        <v>1770.31</v>
      </c>
      <c r="Q13" s="382"/>
      <c r="R13" s="383"/>
      <c r="S13" s="383"/>
      <c r="T13" s="383"/>
      <c r="U13" s="225"/>
      <c r="V13" s="248"/>
    </row>
    <row r="14" spans="2:22" s="213" customFormat="1" ht="12.75" customHeight="1" x14ac:dyDescent="0.2">
      <c r="B14" s="213" t="s">
        <v>15</v>
      </c>
      <c r="C14" s="381">
        <v>0</v>
      </c>
      <c r="D14" s="381">
        <v>0</v>
      </c>
      <c r="E14" s="381">
        <v>163.38</v>
      </c>
      <c r="F14" s="381">
        <v>1039.46</v>
      </c>
      <c r="G14" s="381">
        <v>31.7</v>
      </c>
      <c r="H14" s="381">
        <v>0</v>
      </c>
      <c r="I14" s="381">
        <v>212.4</v>
      </c>
      <c r="J14" s="381">
        <v>6806.19</v>
      </c>
      <c r="K14" s="381">
        <v>0</v>
      </c>
      <c r="L14" s="381">
        <v>50</v>
      </c>
      <c r="M14" s="381">
        <v>444.15999999999997</v>
      </c>
      <c r="N14" s="381">
        <v>357.66</v>
      </c>
      <c r="O14" s="381">
        <v>0</v>
      </c>
      <c r="P14" s="225">
        <v>9104.9499999999989</v>
      </c>
      <c r="Q14" s="382"/>
      <c r="R14" s="383"/>
      <c r="S14" s="383"/>
      <c r="T14" s="383"/>
      <c r="U14" s="225"/>
      <c r="V14" s="248"/>
    </row>
    <row r="15" spans="2:22" s="213" customFormat="1" ht="12.75" customHeight="1" x14ac:dyDescent="0.2">
      <c r="B15" s="213" t="s">
        <v>16</v>
      </c>
      <c r="C15" s="381">
        <v>0</v>
      </c>
      <c r="D15" s="381">
        <v>138.4</v>
      </c>
      <c r="E15" s="381">
        <v>0</v>
      </c>
      <c r="F15" s="381">
        <v>3192.55</v>
      </c>
      <c r="G15" s="381">
        <v>0</v>
      </c>
      <c r="H15" s="381">
        <v>0</v>
      </c>
      <c r="I15" s="381">
        <v>760.39</v>
      </c>
      <c r="J15" s="381">
        <v>25344.29</v>
      </c>
      <c r="K15" s="381">
        <v>0</v>
      </c>
      <c r="L15" s="381">
        <v>0</v>
      </c>
      <c r="M15" s="381">
        <v>652.74</v>
      </c>
      <c r="N15" s="381">
        <v>1531.15</v>
      </c>
      <c r="O15" s="381">
        <v>0</v>
      </c>
      <c r="P15" s="225">
        <v>31619.520000000004</v>
      </c>
      <c r="Q15" s="382"/>
      <c r="R15" s="383"/>
      <c r="S15" s="383"/>
      <c r="T15" s="383"/>
      <c r="U15" s="225"/>
      <c r="V15" s="248"/>
    </row>
    <row r="16" spans="2:22" s="213" customFormat="1" ht="12.75" customHeight="1" x14ac:dyDescent="0.2">
      <c r="B16" s="213" t="s">
        <v>17</v>
      </c>
      <c r="C16" s="381">
        <v>0</v>
      </c>
      <c r="D16" s="381">
        <v>38.94</v>
      </c>
      <c r="E16" s="381">
        <v>759.98</v>
      </c>
      <c r="F16" s="381">
        <v>1045.6400000000001</v>
      </c>
      <c r="G16" s="381">
        <v>0</v>
      </c>
      <c r="H16" s="381">
        <v>0</v>
      </c>
      <c r="I16" s="381">
        <v>103.4</v>
      </c>
      <c r="J16" s="381">
        <v>6071.8399999999992</v>
      </c>
      <c r="K16" s="381">
        <v>0</v>
      </c>
      <c r="L16" s="381">
        <v>0</v>
      </c>
      <c r="M16" s="381">
        <v>117.49000000000001</v>
      </c>
      <c r="N16" s="381">
        <v>391.70000000000005</v>
      </c>
      <c r="O16" s="381">
        <v>0</v>
      </c>
      <c r="P16" s="225">
        <v>8528.99</v>
      </c>
      <c r="Q16" s="382"/>
      <c r="R16" s="383"/>
      <c r="S16" s="383"/>
      <c r="T16" s="383"/>
      <c r="U16" s="225"/>
      <c r="V16" s="248"/>
    </row>
    <row r="17" spans="2:56" s="213" customFormat="1" ht="12.75" customHeight="1" x14ac:dyDescent="0.2">
      <c r="B17" s="213" t="s">
        <v>191</v>
      </c>
      <c r="C17" s="381">
        <v>0</v>
      </c>
      <c r="D17" s="381">
        <v>0</v>
      </c>
      <c r="E17" s="381">
        <v>651.89</v>
      </c>
      <c r="F17" s="381">
        <v>1647.24</v>
      </c>
      <c r="G17" s="381">
        <v>0</v>
      </c>
      <c r="H17" s="381">
        <v>0</v>
      </c>
      <c r="I17" s="381">
        <v>25.16</v>
      </c>
      <c r="J17" s="381">
        <v>8532.2100000000009</v>
      </c>
      <c r="K17" s="381">
        <v>0</v>
      </c>
      <c r="L17" s="381">
        <v>0</v>
      </c>
      <c r="M17" s="381">
        <v>748.49</v>
      </c>
      <c r="N17" s="381">
        <v>110</v>
      </c>
      <c r="O17" s="381">
        <v>0</v>
      </c>
      <c r="P17" s="225">
        <v>11714.99</v>
      </c>
      <c r="Q17" s="382"/>
      <c r="R17" s="383"/>
      <c r="S17" s="383"/>
      <c r="T17" s="383"/>
      <c r="U17" s="225"/>
      <c r="V17" s="248"/>
    </row>
    <row r="18" spans="2:56" s="213" customFormat="1" ht="12.75" customHeight="1" x14ac:dyDescent="0.2">
      <c r="B18" s="213" t="s">
        <v>19</v>
      </c>
      <c r="C18" s="381">
        <v>0</v>
      </c>
      <c r="D18" s="381">
        <v>59.14</v>
      </c>
      <c r="E18" s="381">
        <v>0</v>
      </c>
      <c r="F18" s="381">
        <v>1554.73</v>
      </c>
      <c r="G18" s="381">
        <v>0</v>
      </c>
      <c r="H18" s="381">
        <v>0</v>
      </c>
      <c r="I18" s="381">
        <v>316.77999999999997</v>
      </c>
      <c r="J18" s="381">
        <v>7493.26</v>
      </c>
      <c r="K18" s="381">
        <v>0</v>
      </c>
      <c r="L18" s="381">
        <v>0</v>
      </c>
      <c r="M18" s="381">
        <v>385.84000000000003</v>
      </c>
      <c r="N18" s="381">
        <v>197.87</v>
      </c>
      <c r="O18" s="381">
        <v>25000</v>
      </c>
      <c r="P18" s="225">
        <v>35007.620000000003</v>
      </c>
      <c r="Q18" s="382"/>
      <c r="R18" s="383"/>
      <c r="S18" s="383"/>
      <c r="T18" s="383"/>
      <c r="U18" s="225"/>
      <c r="V18" s="248"/>
    </row>
    <row r="19" spans="2:56" s="213" customFormat="1" ht="12.75" customHeight="1" x14ac:dyDescent="0.2">
      <c r="B19" s="213" t="s">
        <v>20</v>
      </c>
      <c r="C19" s="381">
        <v>0</v>
      </c>
      <c r="D19" s="381">
        <v>0</v>
      </c>
      <c r="E19" s="381">
        <v>0</v>
      </c>
      <c r="F19" s="381">
        <v>1183.1600000000001</v>
      </c>
      <c r="G19" s="381">
        <v>0</v>
      </c>
      <c r="H19" s="381">
        <v>0</v>
      </c>
      <c r="I19" s="381">
        <v>320.19</v>
      </c>
      <c r="J19" s="381">
        <v>4954.5800000000008</v>
      </c>
      <c r="K19" s="381">
        <v>0</v>
      </c>
      <c r="L19" s="381">
        <v>0</v>
      </c>
      <c r="M19" s="381">
        <v>424.69</v>
      </c>
      <c r="N19" s="381">
        <v>58.370000000000005</v>
      </c>
      <c r="O19" s="381">
        <v>0</v>
      </c>
      <c r="P19" s="225">
        <v>6940.9900000000007</v>
      </c>
      <c r="Q19" s="382"/>
      <c r="R19" s="383"/>
      <c r="S19" s="383"/>
      <c r="T19" s="383"/>
      <c r="U19" s="225"/>
      <c r="V19" s="248"/>
    </row>
    <row r="20" spans="2:56" s="213" customFormat="1" ht="12.75" customHeight="1" x14ac:dyDescent="0.2">
      <c r="B20" s="213" t="s">
        <v>21</v>
      </c>
      <c r="C20" s="381">
        <v>0</v>
      </c>
      <c r="D20" s="381">
        <v>0</v>
      </c>
      <c r="E20" s="381">
        <v>0</v>
      </c>
      <c r="F20" s="381">
        <v>703.5</v>
      </c>
      <c r="G20" s="381">
        <v>0</v>
      </c>
      <c r="H20" s="381">
        <v>0</v>
      </c>
      <c r="I20" s="381">
        <v>205.79</v>
      </c>
      <c r="J20" s="381">
        <v>5563.71</v>
      </c>
      <c r="K20" s="381">
        <v>0</v>
      </c>
      <c r="L20" s="381">
        <v>0</v>
      </c>
      <c r="M20" s="381">
        <v>492.93</v>
      </c>
      <c r="N20" s="381">
        <v>182.19</v>
      </c>
      <c r="O20" s="381">
        <v>0</v>
      </c>
      <c r="P20" s="225">
        <v>7148.12</v>
      </c>
      <c r="Q20" s="382"/>
      <c r="R20" s="383"/>
      <c r="S20" s="383"/>
      <c r="T20" s="383"/>
      <c r="U20" s="225"/>
      <c r="V20" s="248"/>
    </row>
    <row r="21" spans="2:56" s="213" customFormat="1" ht="12.75" customHeight="1" x14ac:dyDescent="0.2">
      <c r="B21" s="213" t="s">
        <v>22</v>
      </c>
      <c r="C21" s="381">
        <v>50</v>
      </c>
      <c r="D21" s="381">
        <v>234.93</v>
      </c>
      <c r="E21" s="381">
        <v>534.99</v>
      </c>
      <c r="F21" s="381">
        <v>3789.57</v>
      </c>
      <c r="G21" s="381">
        <v>0</v>
      </c>
      <c r="H21" s="381">
        <v>0</v>
      </c>
      <c r="I21" s="381">
        <v>257.44</v>
      </c>
      <c r="J21" s="381">
        <v>43693.9</v>
      </c>
      <c r="K21" s="381">
        <v>212.89</v>
      </c>
      <c r="L21" s="381">
        <v>0</v>
      </c>
      <c r="M21" s="381">
        <v>2112.39</v>
      </c>
      <c r="N21" s="381">
        <v>7903.4000000000005</v>
      </c>
      <c r="O21" s="381">
        <v>126989</v>
      </c>
      <c r="P21" s="225">
        <v>185778.51</v>
      </c>
      <c r="Q21" s="382"/>
      <c r="R21" s="383"/>
      <c r="S21" s="383"/>
      <c r="T21" s="383"/>
      <c r="U21" s="225"/>
      <c r="V21" s="248"/>
    </row>
    <row r="22" spans="2:56" s="213" customFormat="1" ht="12.75" customHeight="1" x14ac:dyDescent="0.2">
      <c r="B22" s="234" t="s">
        <v>23</v>
      </c>
      <c r="C22" s="381">
        <v>0</v>
      </c>
      <c r="D22" s="381">
        <v>0</v>
      </c>
      <c r="E22" s="381">
        <v>1208.77</v>
      </c>
      <c r="F22" s="381">
        <v>2002.1599999999999</v>
      </c>
      <c r="G22" s="381">
        <v>0</v>
      </c>
      <c r="H22" s="381">
        <v>0</v>
      </c>
      <c r="I22" s="381">
        <v>336.56</v>
      </c>
      <c r="J22" s="381">
        <v>15143.970000000001</v>
      </c>
      <c r="K22" s="381">
        <v>0</v>
      </c>
      <c r="L22" s="381">
        <v>0</v>
      </c>
      <c r="M22" s="381">
        <v>1121.1999999999998</v>
      </c>
      <c r="N22" s="381">
        <v>3081.66</v>
      </c>
      <c r="O22" s="381">
        <v>0</v>
      </c>
      <c r="P22" s="225">
        <v>22894.32</v>
      </c>
      <c r="Q22" s="382"/>
      <c r="R22" s="383"/>
      <c r="S22" s="383"/>
      <c r="T22" s="383"/>
      <c r="U22" s="225"/>
      <c r="V22" s="248"/>
    </row>
    <row r="23" spans="2:56" s="390" customFormat="1" ht="21" customHeight="1" thickBot="1" x14ac:dyDescent="0.25">
      <c r="B23" s="23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14641.359999999999</v>
      </c>
      <c r="J23" s="376">
        <v>242106.85999999996</v>
      </c>
      <c r="K23" s="376">
        <v>272.89</v>
      </c>
      <c r="L23" s="376">
        <v>50</v>
      </c>
      <c r="M23" s="376">
        <v>11934.89</v>
      </c>
      <c r="N23" s="376">
        <v>29453.11</v>
      </c>
      <c r="O23" s="376">
        <v>246907.74</v>
      </c>
      <c r="P23" s="384">
        <v>595952.61</v>
      </c>
      <c r="Q23" s="385"/>
      <c r="R23" s="386"/>
      <c r="S23" s="386"/>
      <c r="T23" s="386"/>
      <c r="U23" s="387"/>
      <c r="V23" s="388"/>
      <c r="W23" s="388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</row>
    <row r="24" spans="2:56" s="213" customFormat="1" ht="20.25" customHeight="1" thickTop="1" x14ac:dyDescent="0.2">
      <c r="B24" s="213" t="s">
        <v>331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248"/>
      <c r="O24" s="248"/>
      <c r="R24" s="391"/>
      <c r="S24" s="391"/>
      <c r="T24" s="391"/>
      <c r="U24" s="392"/>
    </row>
    <row r="25" spans="2:56" s="213" customFormat="1" x14ac:dyDescent="0.2"/>
    <row r="26" spans="2:56" s="213" customFormat="1" x14ac:dyDescent="0.2">
      <c r="H26" s="248"/>
      <c r="I26" s="248"/>
      <c r="J26" s="248"/>
      <c r="O26" s="248"/>
      <c r="P26" s="248"/>
      <c r="R26" s="391"/>
      <c r="S26" s="391"/>
      <c r="T26" s="391"/>
    </row>
    <row r="27" spans="2:56" s="213" customFormat="1" x14ac:dyDescent="0.2"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225"/>
    </row>
    <row r="28" spans="2:56" s="213" customFormat="1" x14ac:dyDescent="0.2"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</row>
    <row r="29" spans="2:56" s="213" customFormat="1" x14ac:dyDescent="0.2"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</row>
    <row r="30" spans="2:56" s="213" customFormat="1" x14ac:dyDescent="0.2"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</row>
    <row r="31" spans="2:56" s="213" customFormat="1" x14ac:dyDescent="0.2"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</row>
    <row r="32" spans="2:56" s="213" customFormat="1" x14ac:dyDescent="0.2"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</row>
    <row r="33" spans="2:16" s="213" customFormat="1" x14ac:dyDescent="0.2"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</row>
    <row r="34" spans="2:16" s="213" customFormat="1" x14ac:dyDescent="0.2"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</row>
    <row r="35" spans="2:16" s="213" customFormat="1" x14ac:dyDescent="0.2"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2:16" s="213" customFormat="1" x14ac:dyDescent="0.2"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</row>
    <row r="37" spans="2:16" s="213" customFormat="1" x14ac:dyDescent="0.2"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</row>
    <row r="38" spans="2:16" s="213" customFormat="1" x14ac:dyDescent="0.2"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</row>
    <row r="39" spans="2:16" s="213" customFormat="1" x14ac:dyDescent="0.2"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</row>
    <row r="40" spans="2:16" s="213" customFormat="1" x14ac:dyDescent="0.2"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</row>
    <row r="41" spans="2:16" s="213" customFormat="1" x14ac:dyDescent="0.2">
      <c r="B41" s="234"/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</row>
    <row r="42" spans="2:16" s="213" customFormat="1" x14ac:dyDescent="0.2"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</row>
    <row r="43" spans="2:16" s="213" customFormat="1" x14ac:dyDescent="0.2"/>
    <row r="44" spans="2:16" s="213" customFormat="1" x14ac:dyDescent="0.2"/>
    <row r="45" spans="2:16" s="213" customFormat="1" x14ac:dyDescent="0.2"/>
    <row r="46" spans="2:16" s="213" customFormat="1" x14ac:dyDescent="0.2"/>
    <row r="47" spans="2:16" s="213" customFormat="1" x14ac:dyDescent="0.2"/>
    <row r="48" spans="2:16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  <row r="464" s="213" customFormat="1" x14ac:dyDescent="0.2"/>
    <row r="465" s="213" customFormat="1" x14ac:dyDescent="0.2"/>
    <row r="466" s="213" customFormat="1" x14ac:dyDescent="0.2"/>
    <row r="467" s="213" customFormat="1" x14ac:dyDescent="0.2"/>
    <row r="468" s="213" customFormat="1" x14ac:dyDescent="0.2"/>
    <row r="469" s="213" customFormat="1" x14ac:dyDescent="0.2"/>
    <row r="470" s="213" customFormat="1" x14ac:dyDescent="0.2"/>
    <row r="471" s="213" customFormat="1" x14ac:dyDescent="0.2"/>
    <row r="472" s="213" customFormat="1" x14ac:dyDescent="0.2"/>
    <row r="473" s="213" customFormat="1" x14ac:dyDescent="0.2"/>
    <row r="474" s="213" customFormat="1" x14ac:dyDescent="0.2"/>
    <row r="475" s="213" customFormat="1" x14ac:dyDescent="0.2"/>
    <row r="476" s="213" customFormat="1" x14ac:dyDescent="0.2"/>
    <row r="477" s="213" customFormat="1" x14ac:dyDescent="0.2"/>
    <row r="478" s="213" customFormat="1" x14ac:dyDescent="0.2"/>
    <row r="479" s="213" customFormat="1" x14ac:dyDescent="0.2"/>
    <row r="480" s="213" customFormat="1" x14ac:dyDescent="0.2"/>
    <row r="481" s="213" customFormat="1" x14ac:dyDescent="0.2"/>
    <row r="482" s="213" customFormat="1" x14ac:dyDescent="0.2"/>
    <row r="483" s="213" customFormat="1" x14ac:dyDescent="0.2"/>
    <row r="484" s="213" customFormat="1" x14ac:dyDescent="0.2"/>
    <row r="485" s="213" customFormat="1" x14ac:dyDescent="0.2"/>
    <row r="486" s="213" customFormat="1" x14ac:dyDescent="0.2"/>
    <row r="487" s="213" customFormat="1" x14ac:dyDescent="0.2"/>
    <row r="488" s="213" customFormat="1" x14ac:dyDescent="0.2"/>
    <row r="489" s="213" customFormat="1" x14ac:dyDescent="0.2"/>
    <row r="490" s="213" customFormat="1" x14ac:dyDescent="0.2"/>
    <row r="491" s="213" customFormat="1" x14ac:dyDescent="0.2"/>
    <row r="492" s="213" customFormat="1" x14ac:dyDescent="0.2"/>
    <row r="493" s="213" customFormat="1" x14ac:dyDescent="0.2"/>
    <row r="494" s="213" customFormat="1" x14ac:dyDescent="0.2"/>
    <row r="495" s="213" customFormat="1" x14ac:dyDescent="0.2"/>
    <row r="496" s="213" customFormat="1" x14ac:dyDescent="0.2"/>
    <row r="497" s="213" customFormat="1" x14ac:dyDescent="0.2"/>
    <row r="498" s="213" customFormat="1" x14ac:dyDescent="0.2"/>
    <row r="499" s="213" customFormat="1" x14ac:dyDescent="0.2"/>
    <row r="500" s="213" customFormat="1" x14ac:dyDescent="0.2"/>
    <row r="501" s="213" customFormat="1" x14ac:dyDescent="0.2"/>
    <row r="502" s="213" customFormat="1" x14ac:dyDescent="0.2"/>
    <row r="503" s="213" customFormat="1" x14ac:dyDescent="0.2"/>
    <row r="504" s="213" customFormat="1" x14ac:dyDescent="0.2"/>
    <row r="505" s="213" customFormat="1" x14ac:dyDescent="0.2"/>
    <row r="506" s="213" customFormat="1" x14ac:dyDescent="0.2"/>
    <row r="507" s="213" customFormat="1" x14ac:dyDescent="0.2"/>
    <row r="508" s="213" customFormat="1" x14ac:dyDescent="0.2"/>
    <row r="509" s="213" customFormat="1" x14ac:dyDescent="0.2"/>
    <row r="510" s="213" customFormat="1" x14ac:dyDescent="0.2"/>
    <row r="511" s="213" customFormat="1" x14ac:dyDescent="0.2"/>
    <row r="512" s="213" customFormat="1" x14ac:dyDescent="0.2"/>
    <row r="513" s="213" customFormat="1" x14ac:dyDescent="0.2"/>
    <row r="514" s="213" customFormat="1" x14ac:dyDescent="0.2"/>
    <row r="515" s="213" customFormat="1" x14ac:dyDescent="0.2"/>
    <row r="516" s="213" customFormat="1" x14ac:dyDescent="0.2"/>
    <row r="517" s="213" customFormat="1" x14ac:dyDescent="0.2"/>
    <row r="518" s="213" customFormat="1" x14ac:dyDescent="0.2"/>
    <row r="519" s="213" customFormat="1" x14ac:dyDescent="0.2"/>
    <row r="520" s="213" customFormat="1" x14ac:dyDescent="0.2"/>
  </sheetData>
  <sheetProtection password="84F0" sheet="1" objects="1" scenarios="1"/>
  <mergeCells count="3">
    <mergeCell ref="B3:P3"/>
    <mergeCell ref="B4:P4"/>
    <mergeCell ref="B5:P5"/>
  </mergeCells>
  <printOptions horizontalCentered="1"/>
  <pageMargins left="0.25" right="0.2" top="1.5748031496062993" bottom="0.39370078740157483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workbookViewId="0">
      <selection activeCell="L9" sqref="L9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3" width="14.42578125" customWidth="1"/>
    <col min="4" max="4" width="12.42578125" customWidth="1"/>
    <col min="5" max="5" width="13.42578125" customWidth="1"/>
    <col min="6" max="6" width="13.5703125" customWidth="1"/>
    <col min="7" max="8" width="11.85546875" customWidth="1"/>
    <col min="9" max="9" width="12.140625" customWidth="1"/>
    <col min="10" max="10" width="14.140625" customWidth="1"/>
    <col min="11" max="11" width="13.5703125" bestFit="1" customWidth="1"/>
    <col min="12" max="12" width="19.5703125" customWidth="1"/>
  </cols>
  <sheetData>
    <row r="1" spans="2:14" s="47" customFormat="1" ht="20.25" customHeight="1" x14ac:dyDescent="0.2">
      <c r="B1" s="678" t="s">
        <v>55</v>
      </c>
      <c r="C1" s="678"/>
      <c r="D1" s="679"/>
      <c r="E1" s="679"/>
      <c r="F1" s="679"/>
      <c r="G1" s="679"/>
      <c r="H1" s="679"/>
      <c r="I1" s="679"/>
      <c r="J1" s="679"/>
    </row>
    <row r="2" spans="2:14" s="47" customFormat="1" ht="20.25" customHeight="1" x14ac:dyDescent="0.2">
      <c r="B2" s="678"/>
      <c r="C2" s="678"/>
      <c r="D2" s="679"/>
      <c r="E2" s="679"/>
      <c r="F2" s="679"/>
      <c r="G2" s="679"/>
      <c r="H2" s="679"/>
      <c r="I2" s="679"/>
      <c r="J2" s="679"/>
    </row>
    <row r="3" spans="2:14" ht="20.25" customHeight="1" x14ac:dyDescent="0.2">
      <c r="B3" s="680" t="s">
        <v>56</v>
      </c>
      <c r="C3" s="680"/>
      <c r="D3" s="680"/>
      <c r="E3" s="681"/>
      <c r="F3" s="681"/>
      <c r="G3" s="681"/>
      <c r="H3" s="681"/>
      <c r="I3" s="681"/>
      <c r="J3" s="681"/>
    </row>
    <row r="4" spans="2:14" ht="12" customHeight="1" thickBot="1" x14ac:dyDescent="0.25">
      <c r="B4" s="48"/>
      <c r="C4" s="48"/>
      <c r="D4" s="48"/>
      <c r="E4" s="48"/>
      <c r="F4" s="48"/>
      <c r="G4" s="48"/>
      <c r="H4" s="48"/>
      <c r="I4" s="48"/>
      <c r="J4" s="49" t="s">
        <v>2</v>
      </c>
      <c r="K4" s="50"/>
    </row>
    <row r="5" spans="2:14" ht="69.75" customHeight="1" thickTop="1" x14ac:dyDescent="0.2">
      <c r="B5" s="51" t="s">
        <v>3</v>
      </c>
      <c r="C5" s="52" t="s">
        <v>57</v>
      </c>
      <c r="D5" s="51" t="s">
        <v>58</v>
      </c>
      <c r="E5" s="53" t="s">
        <v>59</v>
      </c>
      <c r="F5" s="52" t="s">
        <v>60</v>
      </c>
      <c r="G5" s="51" t="s">
        <v>61</v>
      </c>
      <c r="H5" s="52" t="s">
        <v>62</v>
      </c>
      <c r="I5" s="52" t="s">
        <v>63</v>
      </c>
      <c r="J5" s="51" t="s">
        <v>6</v>
      </c>
    </row>
    <row r="6" spans="2:14" s="5" customFormat="1" ht="12" customHeight="1" x14ac:dyDescent="0.2">
      <c r="B6" s="54" t="s">
        <v>8</v>
      </c>
      <c r="C6" s="55">
        <v>54534.17899</v>
      </c>
      <c r="D6" s="55">
        <v>312435</v>
      </c>
      <c r="E6" s="55">
        <v>940911</v>
      </c>
      <c r="F6" s="55">
        <v>302550</v>
      </c>
      <c r="G6" s="55">
        <v>191618</v>
      </c>
      <c r="H6" s="55">
        <v>839.23221000000012</v>
      </c>
      <c r="I6" s="56">
        <v>8687</v>
      </c>
      <c r="J6" s="57">
        <v>1811574.4112</v>
      </c>
      <c r="K6" s="58"/>
      <c r="M6" s="59"/>
      <c r="N6" s="60"/>
    </row>
    <row r="7" spans="2:14" s="5" customFormat="1" ht="12" customHeight="1" x14ac:dyDescent="0.2">
      <c r="B7" s="54" t="s">
        <v>10</v>
      </c>
      <c r="C7" s="55">
        <v>16336.81546</v>
      </c>
      <c r="D7" s="55">
        <v>234257</v>
      </c>
      <c r="E7" s="55">
        <v>144840</v>
      </c>
      <c r="F7" s="55">
        <v>71915</v>
      </c>
      <c r="G7" s="55">
        <v>39060</v>
      </c>
      <c r="H7" s="55">
        <v>550.56627999999989</v>
      </c>
      <c r="I7" s="56">
        <v>83</v>
      </c>
      <c r="J7" s="57">
        <v>507042.38174000004</v>
      </c>
      <c r="M7" s="59"/>
      <c r="N7" s="60"/>
    </row>
    <row r="8" spans="2:14" s="5" customFormat="1" ht="12" customHeight="1" x14ac:dyDescent="0.2">
      <c r="B8" s="54" t="s">
        <v>11</v>
      </c>
      <c r="C8" s="55">
        <v>33678.50564000001</v>
      </c>
      <c r="D8" s="55">
        <v>365286</v>
      </c>
      <c r="E8" s="55">
        <v>837492</v>
      </c>
      <c r="F8" s="55">
        <v>293126</v>
      </c>
      <c r="G8" s="55">
        <v>157630</v>
      </c>
      <c r="H8" s="55">
        <v>2715.5096800000001</v>
      </c>
      <c r="I8" s="56">
        <v>-9403</v>
      </c>
      <c r="J8" s="57">
        <v>1680525.01532</v>
      </c>
      <c r="M8" s="59"/>
      <c r="N8" s="60"/>
    </row>
    <row r="9" spans="2:14" s="5" customFormat="1" ht="12" customHeight="1" x14ac:dyDescent="0.2">
      <c r="B9" s="56" t="s">
        <v>12</v>
      </c>
      <c r="C9" s="55">
        <v>4563.8604600000008</v>
      </c>
      <c r="D9" s="55">
        <v>106416</v>
      </c>
      <c r="E9" s="55">
        <v>56632</v>
      </c>
      <c r="F9" s="55">
        <v>31229</v>
      </c>
      <c r="G9" s="55">
        <v>25970</v>
      </c>
      <c r="H9" s="55">
        <v>110.25549000000001</v>
      </c>
      <c r="I9" s="56">
        <v>5538</v>
      </c>
      <c r="J9" s="57">
        <v>230459.11595000001</v>
      </c>
      <c r="M9" s="59"/>
      <c r="N9" s="60"/>
    </row>
    <row r="10" spans="2:14" s="5" customFormat="1" ht="12" customHeight="1" x14ac:dyDescent="0.2">
      <c r="B10" s="54" t="s">
        <v>13</v>
      </c>
      <c r="C10" s="55">
        <v>4563.2949500000004</v>
      </c>
      <c r="D10" s="55">
        <v>35442</v>
      </c>
      <c r="E10" s="55">
        <v>50839</v>
      </c>
      <c r="F10" s="55">
        <v>19221</v>
      </c>
      <c r="G10" s="55">
        <v>15335</v>
      </c>
      <c r="H10" s="55">
        <v>193.14533000000003</v>
      </c>
      <c r="I10" s="56">
        <v>0</v>
      </c>
      <c r="J10" s="57">
        <v>125593.44028000001</v>
      </c>
      <c r="M10" s="59"/>
      <c r="N10" s="60"/>
    </row>
    <row r="11" spans="2:14" s="5" customFormat="1" ht="12" customHeight="1" x14ac:dyDescent="0.2">
      <c r="B11" s="54" t="s">
        <v>14</v>
      </c>
      <c r="C11" s="55">
        <v>1872.0723</v>
      </c>
      <c r="D11" s="55">
        <v>16556</v>
      </c>
      <c r="E11" s="55">
        <v>23902</v>
      </c>
      <c r="F11" s="55">
        <v>9169</v>
      </c>
      <c r="G11" s="55">
        <v>8313</v>
      </c>
      <c r="H11" s="55">
        <v>0</v>
      </c>
      <c r="I11" s="56">
        <v>0</v>
      </c>
      <c r="J11" s="57">
        <v>59812.0723</v>
      </c>
      <c r="M11" s="59"/>
      <c r="N11" s="60"/>
    </row>
    <row r="12" spans="2:14" s="5" customFormat="1" ht="12" customHeight="1" x14ac:dyDescent="0.2">
      <c r="B12" s="54" t="s">
        <v>15</v>
      </c>
      <c r="C12" s="55">
        <v>6626.1244599999991</v>
      </c>
      <c r="D12" s="55">
        <v>96129</v>
      </c>
      <c r="E12" s="55">
        <v>117853</v>
      </c>
      <c r="F12" s="55">
        <v>53208</v>
      </c>
      <c r="G12" s="55">
        <v>26919</v>
      </c>
      <c r="H12" s="55">
        <v>557.96279000000004</v>
      </c>
      <c r="I12" s="56">
        <v>760</v>
      </c>
      <c r="J12" s="57">
        <v>302053.08724999998</v>
      </c>
      <c r="M12" s="59"/>
      <c r="N12" s="60"/>
    </row>
    <row r="13" spans="2:14" s="5" customFormat="1" ht="12" customHeight="1" x14ac:dyDescent="0.2">
      <c r="B13" s="54" t="s">
        <v>16</v>
      </c>
      <c r="C13" s="55">
        <v>29318.304120000001</v>
      </c>
      <c r="D13" s="55">
        <v>181005</v>
      </c>
      <c r="E13" s="55">
        <v>653179</v>
      </c>
      <c r="F13" s="55">
        <v>165453</v>
      </c>
      <c r="G13" s="55">
        <v>130323</v>
      </c>
      <c r="H13" s="55">
        <v>1599.3261999999997</v>
      </c>
      <c r="I13" s="56">
        <v>-1006</v>
      </c>
      <c r="J13" s="57">
        <v>1159871.63032</v>
      </c>
      <c r="M13" s="59"/>
      <c r="N13" s="60"/>
    </row>
    <row r="14" spans="2:14" s="5" customFormat="1" ht="12" customHeight="1" x14ac:dyDescent="0.2">
      <c r="B14" s="54" t="s">
        <v>17</v>
      </c>
      <c r="C14" s="55">
        <v>5807.0459099999998</v>
      </c>
      <c r="D14" s="55">
        <v>138921</v>
      </c>
      <c r="E14" s="55">
        <v>84611</v>
      </c>
      <c r="F14" s="55">
        <v>36959</v>
      </c>
      <c r="G14" s="55">
        <v>37327</v>
      </c>
      <c r="H14" s="55">
        <v>35.70693</v>
      </c>
      <c r="I14" s="56">
        <v>-35</v>
      </c>
      <c r="J14" s="57">
        <v>303625.75283999997</v>
      </c>
      <c r="M14" s="59"/>
      <c r="N14" s="60"/>
    </row>
    <row r="15" spans="2:14" s="5" customFormat="1" ht="12" customHeight="1" x14ac:dyDescent="0.2">
      <c r="B15" s="54" t="s">
        <v>18</v>
      </c>
      <c r="C15" s="55">
        <v>7507.0127399999992</v>
      </c>
      <c r="D15" s="55">
        <v>70321</v>
      </c>
      <c r="E15" s="55">
        <v>153220</v>
      </c>
      <c r="F15" s="55">
        <v>81614</v>
      </c>
      <c r="G15" s="55">
        <v>37155</v>
      </c>
      <c r="H15" s="55">
        <v>442.11338000000001</v>
      </c>
      <c r="I15" s="56">
        <v>0</v>
      </c>
      <c r="J15" s="57">
        <v>350259.12612000003</v>
      </c>
      <c r="M15" s="59"/>
      <c r="N15" s="60"/>
    </row>
    <row r="16" spans="2:14" s="5" customFormat="1" ht="12" customHeight="1" x14ac:dyDescent="0.2">
      <c r="B16" s="54" t="s">
        <v>19</v>
      </c>
      <c r="C16" s="55">
        <v>0</v>
      </c>
      <c r="D16" s="55">
        <v>66445</v>
      </c>
      <c r="E16" s="55">
        <v>172486</v>
      </c>
      <c r="F16" s="55">
        <v>50595</v>
      </c>
      <c r="G16" s="55">
        <v>57872</v>
      </c>
      <c r="H16" s="55">
        <v>0</v>
      </c>
      <c r="I16" s="56">
        <v>0</v>
      </c>
      <c r="J16" s="57">
        <v>347398</v>
      </c>
      <c r="M16" s="59"/>
      <c r="N16" s="60"/>
    </row>
    <row r="17" spans="2:14" s="5" customFormat="1" ht="12" customHeight="1" x14ac:dyDescent="0.2">
      <c r="B17" s="54" t="s">
        <v>20</v>
      </c>
      <c r="C17" s="55">
        <v>3590.3969700000007</v>
      </c>
      <c r="D17" s="55">
        <v>48776</v>
      </c>
      <c r="E17" s="55">
        <v>52804</v>
      </c>
      <c r="F17" s="55">
        <v>22873</v>
      </c>
      <c r="G17" s="55">
        <v>21364</v>
      </c>
      <c r="H17" s="55">
        <v>522.58157999999992</v>
      </c>
      <c r="I17" s="56">
        <v>0</v>
      </c>
      <c r="J17" s="57">
        <v>149929.97855</v>
      </c>
      <c r="M17" s="59"/>
      <c r="N17" s="60"/>
    </row>
    <row r="18" spans="2:14" s="5" customFormat="1" ht="12" customHeight="1" x14ac:dyDescent="0.2">
      <c r="B18" s="54" t="s">
        <v>21</v>
      </c>
      <c r="C18" s="55">
        <v>18406.08885</v>
      </c>
      <c r="D18" s="55">
        <v>82749</v>
      </c>
      <c r="E18" s="55">
        <v>284384</v>
      </c>
      <c r="F18" s="55">
        <v>66872</v>
      </c>
      <c r="G18" s="55">
        <v>29500</v>
      </c>
      <c r="H18" s="55">
        <v>101.46298</v>
      </c>
      <c r="I18" s="56">
        <v>0</v>
      </c>
      <c r="J18" s="57">
        <v>482012.55183000001</v>
      </c>
      <c r="M18" s="59"/>
      <c r="N18" s="60"/>
    </row>
    <row r="19" spans="2:14" s="5" customFormat="1" ht="12" customHeight="1" x14ac:dyDescent="0.2">
      <c r="B19" s="54" t="s">
        <v>22</v>
      </c>
      <c r="C19" s="55">
        <v>94066.587029999981</v>
      </c>
      <c r="D19" s="55">
        <v>431109</v>
      </c>
      <c r="E19" s="55">
        <v>606900</v>
      </c>
      <c r="F19" s="55">
        <v>285996</v>
      </c>
      <c r="G19" s="55">
        <v>160462</v>
      </c>
      <c r="H19" s="55">
        <v>608.27001999999993</v>
      </c>
      <c r="I19" s="56">
        <v>2573</v>
      </c>
      <c r="J19" s="57">
        <v>1581714.85705</v>
      </c>
      <c r="M19" s="59"/>
      <c r="N19" s="60"/>
    </row>
    <row r="20" spans="2:14" s="5" customFormat="1" ht="12" customHeight="1" x14ac:dyDescent="0.2">
      <c r="B20" s="54" t="s">
        <v>23</v>
      </c>
      <c r="C20" s="55">
        <v>10223.751009999998</v>
      </c>
      <c r="D20" s="55">
        <v>165638</v>
      </c>
      <c r="E20" s="55">
        <v>148843</v>
      </c>
      <c r="F20" s="55">
        <v>69011</v>
      </c>
      <c r="G20" s="55">
        <v>61707</v>
      </c>
      <c r="H20" s="55">
        <v>713.6458100000001</v>
      </c>
      <c r="I20" s="56">
        <v>-3063</v>
      </c>
      <c r="J20" s="61">
        <v>453073.39682000002</v>
      </c>
      <c r="M20" s="59"/>
      <c r="N20" s="60"/>
    </row>
    <row r="21" spans="2:14" s="5" customFormat="1" ht="21" customHeight="1" thickBot="1" x14ac:dyDescent="0.25">
      <c r="B21" s="62" t="s">
        <v>6</v>
      </c>
      <c r="C21" s="63">
        <v>291094.03888999997</v>
      </c>
      <c r="D21" s="63">
        <v>2351485</v>
      </c>
      <c r="E21" s="63">
        <v>4328896</v>
      </c>
      <c r="F21" s="63">
        <v>1559791</v>
      </c>
      <c r="G21" s="63">
        <v>1000555</v>
      </c>
      <c r="H21" s="63">
        <v>8989.7786800000013</v>
      </c>
      <c r="I21" s="63">
        <v>4134</v>
      </c>
      <c r="J21" s="64">
        <v>9544944.8175700009</v>
      </c>
      <c r="L21" s="65"/>
      <c r="M21" s="59"/>
      <c r="N21" s="60"/>
    </row>
    <row r="22" spans="2:14" s="5" customFormat="1" ht="32.25" customHeight="1" thickTop="1" x14ac:dyDescent="0.2">
      <c r="B22" s="845" t="s">
        <v>64</v>
      </c>
      <c r="C22" s="845"/>
      <c r="D22" s="845"/>
      <c r="E22" s="845"/>
      <c r="F22" s="845"/>
      <c r="G22" s="845"/>
      <c r="H22" s="845"/>
      <c r="I22" s="845"/>
      <c r="J22" s="845"/>
      <c r="L22" s="20"/>
    </row>
  </sheetData>
  <sheetProtection password="CAFF" sheet="1" objects="1" scenarios="1"/>
  <mergeCells count="1">
    <mergeCell ref="B22:J22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Y463"/>
  <sheetViews>
    <sheetView showGridLines="0" workbookViewId="0">
      <selection activeCell="A2" sqref="A2"/>
    </sheetView>
  </sheetViews>
  <sheetFormatPr baseColWidth="10" defaultColWidth="11.42578125" defaultRowHeight="11.25" x14ac:dyDescent="0.2"/>
  <cols>
    <col min="1" max="1" width="5.28515625" style="219" customWidth="1"/>
    <col min="2" max="2" width="19.5703125" style="219" customWidth="1"/>
    <col min="3" max="5" width="9.7109375" style="219" customWidth="1"/>
    <col min="6" max="6" width="12.7109375" style="219" customWidth="1"/>
    <col min="7" max="8" width="11.7109375" style="219" customWidth="1"/>
    <col min="9" max="9" width="9.7109375" style="219" customWidth="1"/>
    <col min="10" max="11" width="12.28515625" style="219" customWidth="1"/>
    <col min="12" max="12" width="12.7109375" style="219" customWidth="1"/>
    <col min="13" max="15" width="12" style="219" customWidth="1"/>
    <col min="16" max="16384" width="11.42578125" style="219"/>
  </cols>
  <sheetData>
    <row r="3" spans="2:17" s="213" customFormat="1" ht="21" customHeight="1" x14ac:dyDescent="0.2">
      <c r="B3" s="890" t="s">
        <v>315</v>
      </c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2:17" s="213" customFormat="1" ht="30" customHeight="1" x14ac:dyDescent="0.2">
      <c r="B4" s="890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</row>
    <row r="5" spans="2:17" s="214" customFormat="1" ht="30" customHeight="1" x14ac:dyDescent="0.2">
      <c r="B5" s="890" t="s">
        <v>337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</row>
    <row r="6" spans="2:17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8" t="s">
        <v>2</v>
      </c>
    </row>
    <row r="7" spans="2:17" ht="51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341</v>
      </c>
      <c r="J7" s="368" t="s">
        <v>342</v>
      </c>
      <c r="K7" s="368" t="s">
        <v>330</v>
      </c>
      <c r="L7" s="44" t="s">
        <v>6</v>
      </c>
    </row>
    <row r="8" spans="2:17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100926.76000000001</v>
      </c>
      <c r="F8" s="361">
        <v>1131</v>
      </c>
      <c r="G8" s="361">
        <v>94.58</v>
      </c>
      <c r="H8" s="361">
        <v>15810.65</v>
      </c>
      <c r="I8" s="361">
        <v>146.46</v>
      </c>
      <c r="J8" s="361">
        <v>116969.45000000003</v>
      </c>
      <c r="K8" s="361">
        <v>0</v>
      </c>
      <c r="L8" s="361">
        <v>235171.63000000003</v>
      </c>
      <c r="M8" s="383"/>
      <c r="N8" s="383"/>
      <c r="O8" s="383"/>
      <c r="P8" s="225"/>
      <c r="Q8" s="248"/>
    </row>
    <row r="9" spans="2:17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2506.65</v>
      </c>
      <c r="F9" s="361">
        <v>0</v>
      </c>
      <c r="G9" s="361">
        <v>662.25</v>
      </c>
      <c r="H9" s="361">
        <v>17414.579999999998</v>
      </c>
      <c r="I9" s="361">
        <v>78.53</v>
      </c>
      <c r="J9" s="361">
        <v>13282.86</v>
      </c>
      <c r="K9" s="361">
        <v>0</v>
      </c>
      <c r="L9" s="361">
        <v>33994.81</v>
      </c>
      <c r="M9" s="383"/>
      <c r="N9" s="383"/>
      <c r="O9" s="383"/>
      <c r="P9" s="225"/>
      <c r="Q9" s="248"/>
    </row>
    <row r="10" spans="2:17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68559.199999999997</v>
      </c>
      <c r="F10" s="361">
        <v>518</v>
      </c>
      <c r="G10" s="361">
        <v>396.78</v>
      </c>
      <c r="H10" s="361">
        <v>60538.60000000002</v>
      </c>
      <c r="I10" s="361">
        <v>159.04</v>
      </c>
      <c r="J10" s="361">
        <v>40517.33</v>
      </c>
      <c r="K10" s="361">
        <v>13125.56</v>
      </c>
      <c r="L10" s="361">
        <v>184057.88</v>
      </c>
      <c r="M10" s="383"/>
      <c r="N10" s="383"/>
      <c r="O10" s="383"/>
      <c r="P10" s="225"/>
      <c r="Q10" s="248"/>
    </row>
    <row r="11" spans="2:17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8823.16</v>
      </c>
      <c r="F11" s="361">
        <v>0</v>
      </c>
      <c r="G11" s="361">
        <v>144.44999999999999</v>
      </c>
      <c r="H11" s="361">
        <v>20083.41</v>
      </c>
      <c r="I11" s="361">
        <v>54.44</v>
      </c>
      <c r="J11" s="361">
        <v>7014.2100000000009</v>
      </c>
      <c r="K11" s="361">
        <v>0</v>
      </c>
      <c r="L11" s="361">
        <v>36169.49</v>
      </c>
      <c r="M11" s="383"/>
      <c r="N11" s="383"/>
      <c r="O11" s="383"/>
      <c r="P11" s="225"/>
      <c r="Q11" s="248"/>
    </row>
    <row r="12" spans="2:17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3972.26</v>
      </c>
      <c r="F12" s="361">
        <v>14</v>
      </c>
      <c r="G12" s="361">
        <v>0</v>
      </c>
      <c r="H12" s="361">
        <v>26408.97</v>
      </c>
      <c r="I12" s="361">
        <v>47.68</v>
      </c>
      <c r="J12" s="361">
        <v>6532.3899999999994</v>
      </c>
      <c r="K12" s="361">
        <v>28000</v>
      </c>
      <c r="L12" s="361">
        <v>64975.3</v>
      </c>
      <c r="M12" s="383"/>
      <c r="N12" s="383"/>
      <c r="O12" s="383"/>
      <c r="P12" s="225"/>
      <c r="Q12" s="248"/>
    </row>
    <row r="13" spans="2:17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2740.43</v>
      </c>
      <c r="F13" s="361">
        <v>0</v>
      </c>
      <c r="G13" s="361">
        <v>0</v>
      </c>
      <c r="H13" s="361">
        <v>7160.43</v>
      </c>
      <c r="I13" s="361">
        <v>43.85</v>
      </c>
      <c r="J13" s="361">
        <v>1048.3699999999999</v>
      </c>
      <c r="K13" s="361">
        <v>0</v>
      </c>
      <c r="L13" s="361">
        <v>14739.23</v>
      </c>
      <c r="M13" s="383"/>
      <c r="N13" s="383"/>
      <c r="O13" s="383"/>
      <c r="P13" s="225"/>
      <c r="Q13" s="248"/>
    </row>
    <row r="14" spans="2:17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10737.88</v>
      </c>
      <c r="F14" s="361">
        <v>0</v>
      </c>
      <c r="G14" s="361">
        <v>0</v>
      </c>
      <c r="H14" s="361">
        <v>2661.76</v>
      </c>
      <c r="I14" s="361">
        <v>60.17</v>
      </c>
      <c r="J14" s="361">
        <v>6800.8099999999995</v>
      </c>
      <c r="K14" s="361">
        <v>0</v>
      </c>
      <c r="L14" s="361">
        <v>20267.22</v>
      </c>
      <c r="M14" s="383"/>
      <c r="N14" s="383"/>
      <c r="O14" s="383"/>
      <c r="P14" s="225"/>
      <c r="Q14" s="248"/>
    </row>
    <row r="15" spans="2:17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16240.99</v>
      </c>
      <c r="F15" s="361">
        <v>43</v>
      </c>
      <c r="G15" s="361">
        <v>0</v>
      </c>
      <c r="H15" s="361">
        <v>31564.66</v>
      </c>
      <c r="I15" s="361">
        <v>111.84</v>
      </c>
      <c r="J15" s="361">
        <v>34103.159999999989</v>
      </c>
      <c r="K15" s="361">
        <v>0</v>
      </c>
      <c r="L15" s="361">
        <v>82264.659999999989</v>
      </c>
      <c r="M15" s="383"/>
      <c r="N15" s="383"/>
      <c r="O15" s="383"/>
      <c r="P15" s="225"/>
      <c r="Q15" s="248"/>
    </row>
    <row r="16" spans="2:17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31763.59</v>
      </c>
      <c r="F16" s="361">
        <v>0</v>
      </c>
      <c r="G16" s="361">
        <v>409.77</v>
      </c>
      <c r="H16" s="361">
        <v>27197.489999999998</v>
      </c>
      <c r="I16" s="361">
        <v>58.39</v>
      </c>
      <c r="J16" s="361">
        <v>12316.25</v>
      </c>
      <c r="K16" s="361">
        <v>30000</v>
      </c>
      <c r="L16" s="361">
        <v>101795.45</v>
      </c>
      <c r="M16" s="383"/>
      <c r="N16" s="383"/>
      <c r="O16" s="383"/>
      <c r="P16" s="225"/>
      <c r="Q16" s="248"/>
    </row>
    <row r="17" spans="2:51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7028.21</v>
      </c>
      <c r="F17" s="361">
        <v>18</v>
      </c>
      <c r="G17" s="361">
        <v>561.77</v>
      </c>
      <c r="H17" s="361">
        <v>29826.38</v>
      </c>
      <c r="I17" s="361">
        <v>69.09</v>
      </c>
      <c r="J17" s="361">
        <v>3984.9199999999996</v>
      </c>
      <c r="K17" s="361">
        <v>0</v>
      </c>
      <c r="L17" s="361">
        <v>41488.369999999995</v>
      </c>
      <c r="M17" s="383"/>
      <c r="N17" s="383"/>
      <c r="O17" s="383"/>
      <c r="P17" s="225"/>
      <c r="Q17" s="248"/>
    </row>
    <row r="18" spans="2:51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58457.35</v>
      </c>
      <c r="F18" s="361">
        <v>0</v>
      </c>
      <c r="G18" s="361">
        <v>471.68</v>
      </c>
      <c r="H18" s="361">
        <v>21477.43</v>
      </c>
      <c r="I18" s="361">
        <v>69.34</v>
      </c>
      <c r="J18" s="361">
        <v>5073.1399999999994</v>
      </c>
      <c r="K18" s="361">
        <v>0</v>
      </c>
      <c r="L18" s="361">
        <v>85548.939999999988</v>
      </c>
      <c r="M18" s="383"/>
      <c r="N18" s="383"/>
      <c r="O18" s="383"/>
      <c r="P18" s="225"/>
      <c r="Q18" s="248"/>
    </row>
    <row r="19" spans="2:51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2415.48</v>
      </c>
      <c r="F19" s="361">
        <v>0</v>
      </c>
      <c r="G19" s="361">
        <v>160.78</v>
      </c>
      <c r="H19" s="361">
        <v>29302.28</v>
      </c>
      <c r="I19" s="361">
        <v>54.94</v>
      </c>
      <c r="J19" s="361">
        <v>2363.83</v>
      </c>
      <c r="K19" s="361">
        <v>40000</v>
      </c>
      <c r="L19" s="361">
        <v>74297.31</v>
      </c>
      <c r="M19" s="383"/>
      <c r="N19" s="383"/>
      <c r="O19" s="383"/>
      <c r="P19" s="225"/>
      <c r="Q19" s="248"/>
    </row>
    <row r="20" spans="2:51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95592.67</v>
      </c>
      <c r="F20" s="361">
        <v>9</v>
      </c>
      <c r="G20" s="361">
        <v>0</v>
      </c>
      <c r="H20" s="361">
        <v>4304.28</v>
      </c>
      <c r="I20" s="361">
        <v>55.05</v>
      </c>
      <c r="J20" s="361">
        <v>3485.0099999999998</v>
      </c>
      <c r="K20" s="361">
        <v>0</v>
      </c>
      <c r="L20" s="361">
        <v>103446.01</v>
      </c>
      <c r="M20" s="383"/>
      <c r="N20" s="383"/>
      <c r="O20" s="383"/>
      <c r="P20" s="225"/>
      <c r="Q20" s="248"/>
    </row>
    <row r="21" spans="2:51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3623.5</v>
      </c>
      <c r="I21" s="361">
        <v>131.44</v>
      </c>
      <c r="J21" s="361">
        <v>79557.36000000003</v>
      </c>
      <c r="K21" s="361">
        <v>0</v>
      </c>
      <c r="L21" s="361">
        <v>85659.790000000023</v>
      </c>
      <c r="M21" s="383"/>
      <c r="N21" s="383"/>
      <c r="O21" s="383"/>
      <c r="P21" s="225"/>
      <c r="Q21" s="248"/>
    </row>
    <row r="22" spans="2:51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4347.8599999999997</v>
      </c>
      <c r="F22" s="361">
        <v>0</v>
      </c>
      <c r="G22" s="361">
        <v>18.329999999999998</v>
      </c>
      <c r="H22" s="361">
        <v>47568.97</v>
      </c>
      <c r="I22" s="361">
        <v>75.03</v>
      </c>
      <c r="J22" s="361">
        <v>16499.890000000003</v>
      </c>
      <c r="K22" s="361">
        <v>0</v>
      </c>
      <c r="L22" s="361">
        <v>68710.240000000005</v>
      </c>
      <c r="M22" s="383"/>
      <c r="N22" s="383"/>
      <c r="O22" s="383"/>
      <c r="P22" s="225"/>
      <c r="Q22" s="248"/>
    </row>
    <row r="23" spans="2:51" s="240" customFormat="1" ht="21" customHeight="1" thickBot="1" x14ac:dyDescent="0.25">
      <c r="B23" s="235" t="s">
        <v>6</v>
      </c>
      <c r="C23" s="384">
        <v>3746.15</v>
      </c>
      <c r="D23" s="384">
        <v>1331.0000000000002</v>
      </c>
      <c r="E23" s="384">
        <v>414187.48999999993</v>
      </c>
      <c r="F23" s="384">
        <v>1807</v>
      </c>
      <c r="G23" s="384">
        <v>4681.47</v>
      </c>
      <c r="H23" s="384">
        <v>344943.39</v>
      </c>
      <c r="I23" s="384">
        <v>1215.29</v>
      </c>
      <c r="J23" s="384">
        <v>349548.98</v>
      </c>
      <c r="K23" s="384">
        <v>111125.56</v>
      </c>
      <c r="L23" s="384">
        <v>1232586.33</v>
      </c>
      <c r="M23" s="383"/>
      <c r="N23" s="383"/>
      <c r="O23" s="383"/>
      <c r="P23" s="225"/>
      <c r="Q23" s="388"/>
      <c r="R23" s="388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</row>
    <row r="24" spans="2:51" s="213" customFormat="1" ht="20.25" customHeight="1" thickTop="1" x14ac:dyDescent="0.2">
      <c r="B24" s="213" t="s">
        <v>331</v>
      </c>
      <c r="L24" s="225"/>
      <c r="M24" s="383"/>
      <c r="N24" s="391"/>
      <c r="O24" s="391"/>
      <c r="P24" s="392"/>
    </row>
    <row r="25" spans="2:51" s="213" customFormat="1" x14ac:dyDescent="0.2"/>
    <row r="26" spans="2:51" s="213" customFormat="1" x14ac:dyDescent="0.2"/>
    <row r="27" spans="2:51" s="213" customFormat="1" x14ac:dyDescent="0.2"/>
    <row r="28" spans="2:51" s="213" customFormat="1" x14ac:dyDescent="0.2"/>
    <row r="29" spans="2:51" s="213" customFormat="1" x14ac:dyDescent="0.2"/>
    <row r="30" spans="2:51" s="213" customFormat="1" x14ac:dyDescent="0.2"/>
    <row r="31" spans="2:51" s="213" customFormat="1" x14ac:dyDescent="0.2"/>
    <row r="32" spans="2:51" s="213" customFormat="1" x14ac:dyDescent="0.2"/>
    <row r="33" s="213" customFormat="1" x14ac:dyDescent="0.2"/>
    <row r="34" s="213" customFormat="1" x14ac:dyDescent="0.2"/>
    <row r="35" s="213" customFormat="1" x14ac:dyDescent="0.2"/>
    <row r="36" s="213" customFormat="1" x14ac:dyDescent="0.2"/>
    <row r="37" s="213" customFormat="1" x14ac:dyDescent="0.2"/>
    <row r="38" s="213" customFormat="1" x14ac:dyDescent="0.2"/>
    <row r="39" s="213" customFormat="1" x14ac:dyDescent="0.2"/>
    <row r="40" s="213" customFormat="1" x14ac:dyDescent="0.2"/>
    <row r="41" s="213" customFormat="1" x14ac:dyDescent="0.2"/>
    <row r="42" s="213" customFormat="1" x14ac:dyDescent="0.2"/>
    <row r="43" s="213" customFormat="1" x14ac:dyDescent="0.2"/>
    <row r="44" s="213" customFormat="1" x14ac:dyDescent="0.2"/>
    <row r="45" s="213" customFormat="1" x14ac:dyDescent="0.2"/>
    <row r="46" s="213" customFormat="1" x14ac:dyDescent="0.2"/>
    <row r="47" s="213" customFormat="1" x14ac:dyDescent="0.2"/>
    <row r="4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</sheetData>
  <sheetProtection password="E3F1" sheet="1" objects="1" scenarios="1"/>
  <mergeCells count="3">
    <mergeCell ref="B3:L3"/>
    <mergeCell ref="B4:L4"/>
    <mergeCell ref="B5:L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5"/>
  <sheetViews>
    <sheetView showGridLines="0" zoomScaleNormal="100" workbookViewId="0">
      <selection sqref="A1:XFD2"/>
    </sheetView>
  </sheetViews>
  <sheetFormatPr baseColWidth="10" defaultColWidth="11.42578125" defaultRowHeight="11.25" x14ac:dyDescent="0.2"/>
  <cols>
    <col min="1" max="1" width="5.85546875" style="219" customWidth="1"/>
    <col min="2" max="2" width="19.5703125" style="219" customWidth="1"/>
    <col min="3" max="3" width="11.5703125" style="219" customWidth="1"/>
    <col min="4" max="5" width="11.140625" style="219" customWidth="1"/>
    <col min="6" max="6" width="12.7109375" style="219" customWidth="1"/>
    <col min="7" max="7" width="12.5703125" style="219" customWidth="1"/>
    <col min="8" max="10" width="12" style="219" customWidth="1"/>
    <col min="11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248"/>
    </row>
    <row r="4" spans="2:12" s="213" customFormat="1" ht="30" customHeight="1" x14ac:dyDescent="0.2">
      <c r="B4" s="890" t="s">
        <v>332</v>
      </c>
      <c r="C4" s="919"/>
      <c r="D4" s="919"/>
      <c r="E4" s="919"/>
      <c r="F4" s="919"/>
      <c r="G4" s="248"/>
    </row>
    <row r="5" spans="2:12" s="214" customFormat="1" ht="30" customHeight="1" x14ac:dyDescent="0.2">
      <c r="B5" s="890" t="s">
        <v>343</v>
      </c>
      <c r="C5" s="919"/>
      <c r="D5" s="919"/>
      <c r="E5" s="919"/>
      <c r="F5" s="919"/>
    </row>
    <row r="6" spans="2:12" ht="19.5" customHeight="1" thickBot="1" x14ac:dyDescent="0.25">
      <c r="B6" s="216"/>
      <c r="C6" s="216"/>
      <c r="D6" s="216"/>
      <c r="E6" s="216"/>
      <c r="F6" s="365" t="s">
        <v>2</v>
      </c>
    </row>
    <row r="7" spans="2:12" ht="45" customHeight="1" thickTop="1" x14ac:dyDescent="0.2">
      <c r="B7" s="380" t="s">
        <v>181</v>
      </c>
      <c r="C7" s="44" t="s">
        <v>323</v>
      </c>
      <c r="D7" s="44" t="s">
        <v>340</v>
      </c>
      <c r="E7" s="44" t="s">
        <v>341</v>
      </c>
      <c r="F7" s="44" t="s">
        <v>6</v>
      </c>
    </row>
    <row r="8" spans="2:12" s="213" customFormat="1" ht="12.75" customHeight="1" x14ac:dyDescent="0.2">
      <c r="B8" s="213" t="s">
        <v>8</v>
      </c>
      <c r="C8" s="361">
        <v>98293.36</v>
      </c>
      <c r="D8" s="361">
        <v>6172.5599999999995</v>
      </c>
      <c r="E8" s="361">
        <v>146.46</v>
      </c>
      <c r="F8" s="225">
        <v>104612.38</v>
      </c>
      <c r="G8" s="382"/>
      <c r="H8" s="383"/>
      <c r="I8" s="383"/>
      <c r="J8" s="383"/>
      <c r="K8" s="225"/>
      <c r="L8" s="248"/>
    </row>
    <row r="9" spans="2:12" s="213" customFormat="1" ht="12.75" customHeight="1" x14ac:dyDescent="0.2">
      <c r="B9" s="213" t="s">
        <v>10</v>
      </c>
      <c r="C9" s="361">
        <v>2506.65</v>
      </c>
      <c r="D9" s="361">
        <v>3301.5299999999997</v>
      </c>
      <c r="E9" s="361">
        <v>78.53</v>
      </c>
      <c r="F9" s="225">
        <v>5886.71</v>
      </c>
      <c r="G9" s="382"/>
      <c r="H9" s="383"/>
      <c r="I9" s="383"/>
      <c r="J9" s="383"/>
      <c r="K9" s="225"/>
      <c r="L9" s="248"/>
    </row>
    <row r="10" spans="2:12" s="213" customFormat="1" ht="12.75" customHeight="1" x14ac:dyDescent="0.2">
      <c r="B10" s="213" t="s">
        <v>11</v>
      </c>
      <c r="C10" s="361">
        <v>68280.44</v>
      </c>
      <c r="D10" s="361">
        <v>5454.47</v>
      </c>
      <c r="E10" s="361">
        <v>159.04</v>
      </c>
      <c r="F10" s="225">
        <v>73893.95</v>
      </c>
      <c r="G10" s="382"/>
      <c r="H10" s="383"/>
      <c r="I10" s="383"/>
      <c r="J10" s="383"/>
      <c r="K10" s="225"/>
      <c r="L10" s="248"/>
    </row>
    <row r="11" spans="2:12" s="213" customFormat="1" ht="12.75" customHeight="1" x14ac:dyDescent="0.2">
      <c r="B11" s="213" t="s">
        <v>12</v>
      </c>
      <c r="C11" s="361">
        <v>8823.16</v>
      </c>
      <c r="D11" s="361">
        <v>828.7</v>
      </c>
      <c r="E11" s="361">
        <v>54.44</v>
      </c>
      <c r="F11" s="225">
        <v>9706.3000000000011</v>
      </c>
      <c r="G11" s="382"/>
      <c r="H11" s="383"/>
      <c r="I11" s="383"/>
      <c r="J11" s="383"/>
      <c r="K11" s="225"/>
      <c r="L11" s="248"/>
    </row>
    <row r="12" spans="2:12" s="213" customFormat="1" ht="12.75" customHeight="1" x14ac:dyDescent="0.2">
      <c r="B12" s="213" t="s">
        <v>13</v>
      </c>
      <c r="C12" s="361">
        <v>3972.26</v>
      </c>
      <c r="D12" s="361">
        <v>1183.49</v>
      </c>
      <c r="E12" s="361">
        <v>47.68</v>
      </c>
      <c r="F12" s="225">
        <v>5203.43</v>
      </c>
      <c r="G12" s="382"/>
      <c r="H12" s="383"/>
      <c r="I12" s="383"/>
      <c r="J12" s="383"/>
      <c r="K12" s="225"/>
      <c r="L12" s="248"/>
    </row>
    <row r="13" spans="2:12" s="213" customFormat="1" ht="12.75" customHeight="1" x14ac:dyDescent="0.2">
      <c r="B13" s="213" t="s">
        <v>14</v>
      </c>
      <c r="C13" s="361">
        <v>2740.43</v>
      </c>
      <c r="D13" s="361">
        <v>193.18</v>
      </c>
      <c r="E13" s="361">
        <v>43.85</v>
      </c>
      <c r="F13" s="225">
        <v>2977.4599999999996</v>
      </c>
      <c r="G13" s="382"/>
      <c r="H13" s="383"/>
      <c r="I13" s="383"/>
      <c r="J13" s="383"/>
      <c r="K13" s="225"/>
      <c r="L13" s="248"/>
    </row>
    <row r="14" spans="2:12" s="213" customFormat="1" ht="12.75" customHeight="1" x14ac:dyDescent="0.2">
      <c r="B14" s="213" t="s">
        <v>15</v>
      </c>
      <c r="C14" s="361">
        <v>5638.23</v>
      </c>
      <c r="D14" s="361">
        <v>2661.76</v>
      </c>
      <c r="E14" s="361">
        <v>60.17</v>
      </c>
      <c r="F14" s="225">
        <v>8360.16</v>
      </c>
      <c r="G14" s="382"/>
      <c r="H14" s="383"/>
      <c r="I14" s="383"/>
      <c r="J14" s="383"/>
      <c r="K14" s="225"/>
      <c r="L14" s="248"/>
    </row>
    <row r="15" spans="2:12" s="213" customFormat="1" ht="12.75" customHeight="1" x14ac:dyDescent="0.2">
      <c r="B15" s="213" t="s">
        <v>16</v>
      </c>
      <c r="C15" s="361">
        <v>16240.99</v>
      </c>
      <c r="D15" s="361">
        <v>2948.61</v>
      </c>
      <c r="E15" s="361">
        <v>111.84</v>
      </c>
      <c r="F15" s="225">
        <v>19301.439999999999</v>
      </c>
      <c r="G15" s="382"/>
      <c r="H15" s="383"/>
      <c r="I15" s="383"/>
      <c r="J15" s="383"/>
      <c r="K15" s="225"/>
      <c r="L15" s="248"/>
    </row>
    <row r="16" spans="2:12" s="213" customFormat="1" ht="12.75" customHeight="1" x14ac:dyDescent="0.2">
      <c r="B16" s="213" t="s">
        <v>17</v>
      </c>
      <c r="C16" s="361">
        <v>31763.59</v>
      </c>
      <c r="D16" s="361">
        <v>3049.49</v>
      </c>
      <c r="E16" s="361">
        <v>58.39</v>
      </c>
      <c r="F16" s="225">
        <v>34871.47</v>
      </c>
      <c r="G16" s="382"/>
      <c r="H16" s="383"/>
      <c r="I16" s="383"/>
      <c r="J16" s="383"/>
      <c r="K16" s="225"/>
      <c r="L16" s="248"/>
    </row>
    <row r="17" spans="2:46" s="213" customFormat="1" ht="12.75" customHeight="1" x14ac:dyDescent="0.2">
      <c r="B17" s="213" t="s">
        <v>191</v>
      </c>
      <c r="C17" s="361">
        <v>3220.64</v>
      </c>
      <c r="D17" s="361">
        <v>2249.4400000000005</v>
      </c>
      <c r="E17" s="361">
        <v>69.09</v>
      </c>
      <c r="F17" s="225">
        <v>5539.17</v>
      </c>
      <c r="G17" s="382"/>
      <c r="H17" s="383"/>
      <c r="I17" s="383"/>
      <c r="J17" s="383"/>
      <c r="K17" s="225"/>
      <c r="L17" s="248"/>
    </row>
    <row r="18" spans="2:46" s="213" customFormat="1" ht="12.75" customHeight="1" x14ac:dyDescent="0.2">
      <c r="B18" s="213" t="s">
        <v>19</v>
      </c>
      <c r="C18" s="361">
        <v>4267.3500000000004</v>
      </c>
      <c r="D18" s="361">
        <v>477.43</v>
      </c>
      <c r="E18" s="361">
        <v>69.34</v>
      </c>
      <c r="F18" s="225">
        <v>4814.1200000000008</v>
      </c>
      <c r="G18" s="382"/>
      <c r="H18" s="383"/>
      <c r="I18" s="383"/>
      <c r="J18" s="383"/>
      <c r="K18" s="225"/>
      <c r="L18" s="248"/>
    </row>
    <row r="19" spans="2:46" s="213" customFormat="1" ht="12.75" customHeight="1" x14ac:dyDescent="0.2">
      <c r="B19" s="213" t="s">
        <v>20</v>
      </c>
      <c r="C19" s="361">
        <v>2415.48</v>
      </c>
      <c r="D19" s="361">
        <v>2449.1000000000004</v>
      </c>
      <c r="E19" s="361">
        <v>54.94</v>
      </c>
      <c r="F19" s="225">
        <v>4919.5199999999995</v>
      </c>
      <c r="G19" s="382"/>
      <c r="H19" s="383"/>
      <c r="I19" s="383"/>
      <c r="J19" s="383"/>
      <c r="K19" s="225"/>
      <c r="L19" s="248"/>
    </row>
    <row r="20" spans="2:46" s="213" customFormat="1" ht="12.75" customHeight="1" x14ac:dyDescent="0.2">
      <c r="B20" s="213" t="s">
        <v>21</v>
      </c>
      <c r="C20" s="361">
        <v>1352.67</v>
      </c>
      <c r="D20" s="361">
        <v>738.18000000000006</v>
      </c>
      <c r="E20" s="361">
        <v>55.05</v>
      </c>
      <c r="F20" s="225">
        <v>2145.9000000000005</v>
      </c>
      <c r="G20" s="382"/>
      <c r="H20" s="383"/>
      <c r="I20" s="383"/>
      <c r="J20" s="383"/>
      <c r="K20" s="225"/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563.48</v>
      </c>
      <c r="E21" s="361">
        <v>131.44</v>
      </c>
      <c r="F21" s="225">
        <v>694.92000000000007</v>
      </c>
      <c r="G21" s="382"/>
      <c r="H21" s="383"/>
      <c r="I21" s="383"/>
      <c r="J21" s="383"/>
      <c r="K21" s="225"/>
      <c r="L21" s="248"/>
    </row>
    <row r="22" spans="2:46" s="213" customFormat="1" ht="12.75" customHeight="1" x14ac:dyDescent="0.2">
      <c r="B22" s="234" t="s">
        <v>23</v>
      </c>
      <c r="C22" s="361">
        <v>4347.8599999999997</v>
      </c>
      <c r="D22" s="361">
        <v>6444.6900000000014</v>
      </c>
      <c r="E22" s="361">
        <v>75.03</v>
      </c>
      <c r="F22" s="225">
        <v>10867.580000000002</v>
      </c>
      <c r="G22" s="382"/>
      <c r="H22" s="383"/>
      <c r="I22" s="383"/>
      <c r="J22" s="383"/>
      <c r="K22" s="225"/>
      <c r="L22" s="248"/>
    </row>
    <row r="23" spans="2:46" s="390" customFormat="1" ht="21" customHeight="1" thickBot="1" x14ac:dyDescent="0.25">
      <c r="B23" s="235" t="s">
        <v>6</v>
      </c>
      <c r="C23" s="376">
        <v>253863.11000000004</v>
      </c>
      <c r="D23" s="376">
        <v>38716.11</v>
      </c>
      <c r="E23" s="376">
        <v>1215.29</v>
      </c>
      <c r="F23" s="384">
        <v>293794.51</v>
      </c>
      <c r="G23" s="385"/>
      <c r="H23" s="386"/>
      <c r="I23" s="386"/>
      <c r="J23" s="386"/>
      <c r="K23" s="387"/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F24" s="383"/>
      <c r="H24" s="391"/>
      <c r="I24" s="391"/>
      <c r="J24" s="391"/>
      <c r="K24" s="392"/>
    </row>
    <row r="25" spans="2:46" s="213" customFormat="1" x14ac:dyDescent="0.2">
      <c r="F25" s="361"/>
    </row>
  </sheetData>
  <sheetProtection password="81F0" sheet="1" objects="1" scenarios="1"/>
  <mergeCells count="3">
    <mergeCell ref="B3:F3"/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6"/>
  <sheetViews>
    <sheetView showGridLines="0" zoomScaleNormal="100" workbookViewId="0">
      <selection activeCell="A7" sqref="A7"/>
    </sheetView>
  </sheetViews>
  <sheetFormatPr baseColWidth="10" defaultColWidth="11.42578125" defaultRowHeight="11.25" x14ac:dyDescent="0.2"/>
  <cols>
    <col min="1" max="1" width="4.42578125" style="219" customWidth="1"/>
    <col min="2" max="2" width="19.5703125" style="219" customWidth="1"/>
    <col min="3" max="3" width="7.5703125" style="219" customWidth="1"/>
    <col min="4" max="4" width="8.7109375" style="219" customWidth="1"/>
    <col min="5" max="5" width="9" style="219" customWidth="1"/>
    <col min="6" max="6" width="10.42578125" style="219" customWidth="1"/>
    <col min="7" max="8" width="11.85546875" style="219" customWidth="1"/>
    <col min="9" max="9" width="8.5703125" style="219" customWidth="1"/>
    <col min="10" max="10" width="10.5703125" style="219" customWidth="1"/>
    <col min="11" max="11" width="12.7109375" style="219" customWidth="1"/>
    <col min="12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</row>
    <row r="4" spans="2:1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</row>
    <row r="5" spans="2:12" s="214" customFormat="1" ht="30" customHeight="1" x14ac:dyDescent="0.2">
      <c r="B5" s="890" t="s">
        <v>344</v>
      </c>
      <c r="C5" s="919"/>
      <c r="D5" s="919"/>
      <c r="E5" s="919"/>
      <c r="F5" s="919"/>
      <c r="G5" s="919"/>
      <c r="H5" s="919"/>
      <c r="I5" s="919"/>
      <c r="J5" s="919"/>
      <c r="K5" s="919"/>
    </row>
    <row r="6" spans="2:1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8" t="s">
        <v>2</v>
      </c>
    </row>
    <row r="7" spans="2:12" ht="45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342</v>
      </c>
      <c r="J7" s="368" t="s">
        <v>330</v>
      </c>
      <c r="K7" s="368" t="s">
        <v>6</v>
      </c>
    </row>
    <row r="8" spans="2:12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2633.4</v>
      </c>
      <c r="F8" s="361">
        <v>1131</v>
      </c>
      <c r="G8" s="361">
        <v>94.58</v>
      </c>
      <c r="H8" s="361">
        <v>9638.09</v>
      </c>
      <c r="I8" s="361">
        <v>116969.45000000004</v>
      </c>
      <c r="J8" s="361">
        <v>0</v>
      </c>
      <c r="K8" s="225">
        <v>130559.25000000004</v>
      </c>
      <c r="L8" s="248"/>
    </row>
    <row r="9" spans="2:12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0</v>
      </c>
      <c r="F9" s="361">
        <v>0</v>
      </c>
      <c r="G9" s="361">
        <v>662.25</v>
      </c>
      <c r="H9" s="361">
        <v>14113.05</v>
      </c>
      <c r="I9" s="361">
        <v>13282.86</v>
      </c>
      <c r="J9" s="361">
        <v>0</v>
      </c>
      <c r="K9" s="225">
        <v>28108.1</v>
      </c>
      <c r="L9" s="248"/>
    </row>
    <row r="10" spans="2:12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278.76</v>
      </c>
      <c r="F10" s="361">
        <v>518</v>
      </c>
      <c r="G10" s="361">
        <v>396.78</v>
      </c>
      <c r="H10" s="361">
        <v>55084.13</v>
      </c>
      <c r="I10" s="361">
        <v>40517.329999999994</v>
      </c>
      <c r="J10" s="361">
        <v>13125.56</v>
      </c>
      <c r="K10" s="225">
        <v>110163.93</v>
      </c>
      <c r="L10" s="248"/>
    </row>
    <row r="11" spans="2:12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0</v>
      </c>
      <c r="F11" s="361">
        <v>0</v>
      </c>
      <c r="G11" s="361">
        <v>144.44999999999999</v>
      </c>
      <c r="H11" s="361">
        <v>19254.71</v>
      </c>
      <c r="I11" s="361">
        <v>7014.21</v>
      </c>
      <c r="J11" s="361">
        <v>0</v>
      </c>
      <c r="K11" s="225">
        <v>26463.19</v>
      </c>
      <c r="L11" s="248"/>
    </row>
    <row r="12" spans="2:12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0</v>
      </c>
      <c r="F12" s="361">
        <v>14</v>
      </c>
      <c r="G12" s="361">
        <v>0</v>
      </c>
      <c r="H12" s="361">
        <v>25225.48</v>
      </c>
      <c r="I12" s="361">
        <v>6532.39</v>
      </c>
      <c r="J12" s="361">
        <v>28000</v>
      </c>
      <c r="K12" s="225">
        <v>59771.869999999995</v>
      </c>
      <c r="L12" s="248"/>
    </row>
    <row r="13" spans="2:12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0</v>
      </c>
      <c r="F13" s="361">
        <v>0</v>
      </c>
      <c r="G13" s="361">
        <v>0</v>
      </c>
      <c r="H13" s="361">
        <v>6967.25</v>
      </c>
      <c r="I13" s="361">
        <v>1048.3700000000001</v>
      </c>
      <c r="J13" s="361">
        <v>0</v>
      </c>
      <c r="K13" s="225">
        <v>11761.77</v>
      </c>
      <c r="L13" s="248"/>
    </row>
    <row r="14" spans="2:12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5099.6499999999996</v>
      </c>
      <c r="F14" s="361">
        <v>0</v>
      </c>
      <c r="G14" s="361">
        <v>0</v>
      </c>
      <c r="H14" s="361">
        <v>0</v>
      </c>
      <c r="I14" s="361">
        <v>6800.8099999999995</v>
      </c>
      <c r="J14" s="361">
        <v>0</v>
      </c>
      <c r="K14" s="225">
        <v>11907.06</v>
      </c>
      <c r="L14" s="248"/>
    </row>
    <row r="15" spans="2:12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0</v>
      </c>
      <c r="F15" s="361">
        <v>43</v>
      </c>
      <c r="G15" s="361">
        <v>0</v>
      </c>
      <c r="H15" s="361">
        <v>28616.05</v>
      </c>
      <c r="I15" s="361">
        <v>34103.159999999989</v>
      </c>
      <c r="J15" s="361">
        <v>0</v>
      </c>
      <c r="K15" s="225">
        <v>62963.219999999987</v>
      </c>
      <c r="L15" s="248"/>
    </row>
    <row r="16" spans="2:12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0</v>
      </c>
      <c r="F16" s="361">
        <v>0</v>
      </c>
      <c r="G16" s="361">
        <v>409.77</v>
      </c>
      <c r="H16" s="361">
        <v>24148</v>
      </c>
      <c r="I16" s="361">
        <v>12316.25</v>
      </c>
      <c r="J16" s="361">
        <v>30000</v>
      </c>
      <c r="K16" s="225">
        <v>66923.98</v>
      </c>
      <c r="L16" s="248"/>
    </row>
    <row r="17" spans="2:46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3807.57</v>
      </c>
      <c r="F17" s="361">
        <v>18</v>
      </c>
      <c r="G17" s="361">
        <v>561.77</v>
      </c>
      <c r="H17" s="361">
        <v>27576.940000000002</v>
      </c>
      <c r="I17" s="361">
        <v>3984.9199999999992</v>
      </c>
      <c r="J17" s="361">
        <v>0</v>
      </c>
      <c r="K17" s="225">
        <v>35949.200000000004</v>
      </c>
      <c r="L17" s="248"/>
    </row>
    <row r="18" spans="2:46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54190</v>
      </c>
      <c r="F18" s="361">
        <v>0</v>
      </c>
      <c r="G18" s="361">
        <v>471.68</v>
      </c>
      <c r="H18" s="361">
        <v>21000</v>
      </c>
      <c r="I18" s="361">
        <v>5073.1400000000003</v>
      </c>
      <c r="J18" s="361">
        <v>0</v>
      </c>
      <c r="K18" s="225">
        <v>80734.819999999992</v>
      </c>
      <c r="L18" s="248"/>
    </row>
    <row r="19" spans="2:46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0</v>
      </c>
      <c r="F19" s="361">
        <v>0</v>
      </c>
      <c r="G19" s="361">
        <v>160.78</v>
      </c>
      <c r="H19" s="361">
        <v>26853.18</v>
      </c>
      <c r="I19" s="361">
        <v>2363.83</v>
      </c>
      <c r="J19" s="361">
        <v>40000</v>
      </c>
      <c r="K19" s="225">
        <v>69377.790000000008</v>
      </c>
      <c r="L19" s="248"/>
    </row>
    <row r="20" spans="2:46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94240</v>
      </c>
      <c r="F20" s="361">
        <v>9</v>
      </c>
      <c r="G20" s="361">
        <v>0</v>
      </c>
      <c r="H20" s="361">
        <v>3566.1</v>
      </c>
      <c r="I20" s="361">
        <v>3485.0099999999998</v>
      </c>
      <c r="J20" s="361">
        <v>0</v>
      </c>
      <c r="K20" s="225">
        <v>101300.11</v>
      </c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3060.02</v>
      </c>
      <c r="I21" s="361">
        <v>79557.36000000003</v>
      </c>
      <c r="J21" s="361">
        <v>0</v>
      </c>
      <c r="K21" s="225">
        <v>84964.870000000024</v>
      </c>
      <c r="L21" s="248"/>
    </row>
    <row r="22" spans="2:46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0</v>
      </c>
      <c r="F22" s="361">
        <v>0</v>
      </c>
      <c r="G22" s="361">
        <v>18.329999999999998</v>
      </c>
      <c r="H22" s="361">
        <v>41124.28</v>
      </c>
      <c r="I22" s="361">
        <v>16499.89</v>
      </c>
      <c r="J22" s="361">
        <v>0</v>
      </c>
      <c r="K22" s="225">
        <v>57842.659999999996</v>
      </c>
      <c r="L22" s="248"/>
    </row>
    <row r="23" spans="2:46" s="390" customFormat="1" ht="21" customHeight="1" thickBot="1" x14ac:dyDescent="0.25">
      <c r="B23" s="235" t="s">
        <v>6</v>
      </c>
      <c r="C23" s="394">
        <v>3746.15</v>
      </c>
      <c r="D23" s="394">
        <v>1331.0000000000002</v>
      </c>
      <c r="E23" s="394">
        <v>160324.38</v>
      </c>
      <c r="F23" s="394">
        <v>1807</v>
      </c>
      <c r="G23" s="394">
        <v>4681.47</v>
      </c>
      <c r="H23" s="394">
        <v>306227.28000000003</v>
      </c>
      <c r="I23" s="394">
        <v>349548.9800000001</v>
      </c>
      <c r="J23" s="394">
        <v>111125.56</v>
      </c>
      <c r="K23" s="384">
        <v>938791.82</v>
      </c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C24" s="361"/>
      <c r="D24" s="361"/>
      <c r="E24" s="225"/>
      <c r="F24" s="361"/>
      <c r="G24" s="361"/>
      <c r="H24" s="361"/>
      <c r="I24" s="361"/>
      <c r="J24" s="361"/>
    </row>
    <row r="25" spans="2:46" s="213" customFormat="1" x14ac:dyDescent="0.2">
      <c r="K25" s="225"/>
    </row>
    <row r="26" spans="2:46" s="213" customFormat="1" x14ac:dyDescent="0.2">
      <c r="D26" s="248"/>
      <c r="E26" s="248"/>
    </row>
  </sheetData>
  <sheetProtection password="87F0" sheet="1" objects="1" scenarios="1"/>
  <mergeCells count="3">
    <mergeCell ref="B3:K3"/>
    <mergeCell ref="B4:K4"/>
    <mergeCell ref="B5:K5"/>
  </mergeCells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workbookViewId="0">
      <selection activeCell="B1" sqref="B1"/>
    </sheetView>
  </sheetViews>
  <sheetFormatPr baseColWidth="10" defaultColWidth="11.42578125" defaultRowHeight="11.25" x14ac:dyDescent="0.2"/>
  <cols>
    <col min="1" max="1" width="3.5703125" style="670" customWidth="1"/>
    <col min="2" max="2" width="26.140625" style="194" customWidth="1"/>
    <col min="3" max="3" width="11.7109375" style="194" bestFit="1" customWidth="1"/>
    <col min="4" max="7" width="11.7109375" style="194" customWidth="1"/>
    <col min="8" max="8" width="13.28515625" style="194" customWidth="1"/>
    <col min="9" max="9" width="11.7109375" style="194" bestFit="1" customWidth="1"/>
    <col min="10" max="16384" width="11.42578125" style="194"/>
  </cols>
  <sheetData>
    <row r="1" spans="1:21" s="670" customFormat="1" x14ac:dyDescent="0.2"/>
    <row r="2" spans="1:21" s="670" customFormat="1" x14ac:dyDescent="0.2"/>
    <row r="3" spans="1:21" s="103" customFormat="1" ht="20.25" customHeight="1" x14ac:dyDescent="0.2">
      <c r="A3" s="669"/>
      <c r="B3" s="690" t="s">
        <v>345</v>
      </c>
      <c r="C3" s="690"/>
      <c r="D3" s="690"/>
      <c r="E3" s="690"/>
      <c r="F3" s="690"/>
      <c r="G3" s="690"/>
      <c r="H3" s="690"/>
    </row>
    <row r="4" spans="1:21" ht="40.5" customHeight="1" x14ac:dyDescent="0.2">
      <c r="B4" s="691" t="s">
        <v>346</v>
      </c>
      <c r="C4" s="691"/>
      <c r="D4" s="691"/>
      <c r="E4" s="691"/>
      <c r="F4" s="691"/>
      <c r="G4" s="691"/>
      <c r="H4" s="691"/>
    </row>
    <row r="5" spans="1:21" ht="20.25" customHeight="1" thickBot="1" x14ac:dyDescent="0.25">
      <c r="B5" s="395"/>
      <c r="C5" s="395"/>
      <c r="D5" s="395"/>
      <c r="E5" s="395"/>
      <c r="F5" s="395"/>
      <c r="G5" s="395"/>
      <c r="H5" s="218" t="s">
        <v>2</v>
      </c>
    </row>
    <row r="6" spans="1:21" s="398" customFormat="1" ht="45" customHeight="1" thickTop="1" x14ac:dyDescent="0.2">
      <c r="B6" s="396" t="s">
        <v>181</v>
      </c>
      <c r="C6" s="396" t="s">
        <v>347</v>
      </c>
      <c r="D6" s="396" t="s">
        <v>348</v>
      </c>
      <c r="E6" s="396" t="s">
        <v>349</v>
      </c>
      <c r="F6" s="396" t="s">
        <v>350</v>
      </c>
      <c r="G6" s="396" t="s">
        <v>351</v>
      </c>
      <c r="H6" s="397" t="s">
        <v>6</v>
      </c>
    </row>
    <row r="7" spans="1:21" s="400" customFormat="1" ht="12.75" customHeight="1" x14ac:dyDescent="0.2">
      <c r="B7" s="213" t="s">
        <v>8</v>
      </c>
      <c r="C7" s="381">
        <v>279.42999999999995</v>
      </c>
      <c r="D7" s="381">
        <v>517915.39000000007</v>
      </c>
      <c r="E7" s="381">
        <v>7939.29</v>
      </c>
      <c r="F7" s="381">
        <v>254386.64999999997</v>
      </c>
      <c r="G7" s="381">
        <v>4435.62</v>
      </c>
      <c r="H7" s="225">
        <v>784956.38</v>
      </c>
      <c r="I7" s="57"/>
      <c r="J7" s="78"/>
      <c r="K7" s="399"/>
      <c r="L7" s="78"/>
      <c r="M7" s="103"/>
      <c r="N7" s="399"/>
      <c r="O7" s="399"/>
      <c r="P7" s="399"/>
      <c r="Q7" s="399"/>
      <c r="R7" s="399"/>
      <c r="S7" s="399"/>
      <c r="T7" s="399"/>
      <c r="U7" s="103"/>
    </row>
    <row r="8" spans="1:21" s="400" customFormat="1" ht="12.75" customHeight="1" x14ac:dyDescent="0.2">
      <c r="B8" s="213" t="s">
        <v>10</v>
      </c>
      <c r="C8" s="381">
        <v>1013.19</v>
      </c>
      <c r="D8" s="381">
        <v>189383.58</v>
      </c>
      <c r="E8" s="381">
        <v>2551.8900000000003</v>
      </c>
      <c r="F8" s="381">
        <v>34724.300000000003</v>
      </c>
      <c r="G8" s="381">
        <v>1953.3899999999999</v>
      </c>
      <c r="H8" s="225">
        <v>229626.35000000003</v>
      </c>
      <c r="I8" s="57"/>
      <c r="J8" s="78"/>
      <c r="K8" s="399"/>
      <c r="L8" s="78"/>
      <c r="M8" s="103"/>
      <c r="N8" s="399"/>
      <c r="O8" s="399"/>
      <c r="P8" s="399"/>
      <c r="Q8" s="399"/>
      <c r="R8" s="399"/>
      <c r="S8" s="399"/>
      <c r="T8" s="399"/>
      <c r="U8" s="103"/>
    </row>
    <row r="9" spans="1:21" s="400" customFormat="1" ht="12.75" customHeight="1" x14ac:dyDescent="0.2">
      <c r="B9" s="213" t="s">
        <v>11</v>
      </c>
      <c r="C9" s="381">
        <v>518.15000000000009</v>
      </c>
      <c r="D9" s="381">
        <v>645881.43000000017</v>
      </c>
      <c r="E9" s="381">
        <v>18152.489999999998</v>
      </c>
      <c r="F9" s="381">
        <v>118589.14000000001</v>
      </c>
      <c r="G9" s="381">
        <v>6057.22</v>
      </c>
      <c r="H9" s="225">
        <v>789198.43000000017</v>
      </c>
      <c r="I9" s="57"/>
      <c r="J9" s="78"/>
      <c r="K9" s="399"/>
      <c r="L9" s="78"/>
      <c r="M9" s="103"/>
      <c r="N9" s="399"/>
      <c r="O9" s="399"/>
      <c r="P9" s="399"/>
      <c r="Q9" s="399"/>
      <c r="R9" s="399"/>
      <c r="S9" s="399"/>
      <c r="T9" s="399"/>
      <c r="U9" s="103"/>
    </row>
    <row r="10" spans="1:21" s="400" customFormat="1" ht="12.75" customHeight="1" x14ac:dyDescent="0.2">
      <c r="B10" s="213" t="s">
        <v>12</v>
      </c>
      <c r="C10" s="381">
        <v>84.13</v>
      </c>
      <c r="D10" s="381">
        <v>79340.56</v>
      </c>
      <c r="E10" s="381">
        <v>1127.2</v>
      </c>
      <c r="F10" s="381">
        <v>28691.42</v>
      </c>
      <c r="G10" s="381">
        <v>754.56</v>
      </c>
      <c r="H10" s="225">
        <v>109997.87</v>
      </c>
      <c r="I10" s="57"/>
      <c r="J10" s="78"/>
      <c r="K10" s="399"/>
      <c r="L10" s="78"/>
      <c r="M10" s="103"/>
      <c r="N10" s="399"/>
      <c r="O10" s="399"/>
      <c r="P10" s="399"/>
      <c r="Q10" s="399"/>
      <c r="R10" s="399"/>
      <c r="S10" s="399"/>
      <c r="T10" s="399"/>
      <c r="U10" s="103"/>
    </row>
    <row r="11" spans="1:21" s="400" customFormat="1" ht="12.75" customHeight="1" x14ac:dyDescent="0.2">
      <c r="B11" s="213" t="s">
        <v>13</v>
      </c>
      <c r="C11" s="381">
        <v>38.53</v>
      </c>
      <c r="D11" s="381">
        <v>45678.19000000001</v>
      </c>
      <c r="E11" s="381">
        <v>884.31</v>
      </c>
      <c r="F11" s="381">
        <v>33155.11</v>
      </c>
      <c r="G11" s="381">
        <v>28432.39</v>
      </c>
      <c r="H11" s="225">
        <v>108188.53000000001</v>
      </c>
      <c r="I11" s="57"/>
      <c r="J11" s="78"/>
      <c r="K11" s="399"/>
      <c r="L11" s="78"/>
      <c r="M11" s="103"/>
      <c r="N11" s="399"/>
      <c r="O11" s="399"/>
      <c r="P11" s="399"/>
      <c r="Q11" s="399"/>
      <c r="R11" s="399"/>
      <c r="S11" s="399"/>
      <c r="T11" s="399"/>
      <c r="U11" s="103"/>
    </row>
    <row r="12" spans="1:21" s="400" customFormat="1" ht="12.75" customHeight="1" x14ac:dyDescent="0.2">
      <c r="B12" s="213" t="s">
        <v>14</v>
      </c>
      <c r="C12" s="381">
        <v>3754.54</v>
      </c>
      <c r="D12" s="381">
        <v>23278.579999999994</v>
      </c>
      <c r="E12" s="381">
        <v>635.28</v>
      </c>
      <c r="F12" s="381">
        <v>8220.24</v>
      </c>
      <c r="G12" s="381">
        <v>209.21</v>
      </c>
      <c r="H12" s="225">
        <v>36097.849999999991</v>
      </c>
      <c r="I12" s="57"/>
      <c r="J12" s="78"/>
      <c r="K12" s="399"/>
      <c r="L12" s="78"/>
      <c r="M12" s="103"/>
      <c r="N12" s="399"/>
      <c r="O12" s="399"/>
      <c r="P12" s="399"/>
      <c r="Q12" s="399"/>
      <c r="R12" s="399"/>
      <c r="S12" s="399"/>
      <c r="T12" s="399"/>
      <c r="U12" s="103"/>
    </row>
    <row r="13" spans="1:21" s="400" customFormat="1" ht="12.75" customHeight="1" x14ac:dyDescent="0.2">
      <c r="B13" s="213" t="s">
        <v>15</v>
      </c>
      <c r="C13" s="381">
        <v>201.67999999999998</v>
      </c>
      <c r="D13" s="381">
        <v>107110.68999999999</v>
      </c>
      <c r="E13" s="381">
        <v>1762.34</v>
      </c>
      <c r="F13" s="381">
        <v>9894.7999999999993</v>
      </c>
      <c r="G13" s="381">
        <v>1039.46</v>
      </c>
      <c r="H13" s="225">
        <v>120008.96999999999</v>
      </c>
      <c r="I13" s="57"/>
      <c r="J13" s="78"/>
      <c r="K13" s="399"/>
      <c r="L13" s="78"/>
      <c r="M13" s="103"/>
      <c r="N13" s="399"/>
      <c r="O13" s="399"/>
      <c r="P13" s="399"/>
      <c r="Q13" s="399"/>
      <c r="R13" s="399"/>
      <c r="S13" s="399"/>
      <c r="T13" s="399"/>
      <c r="U13" s="103"/>
    </row>
    <row r="14" spans="1:21" s="400" customFormat="1" ht="12.75" customHeight="1" x14ac:dyDescent="0.2">
      <c r="B14" s="213" t="s">
        <v>16</v>
      </c>
      <c r="C14" s="381">
        <v>382.40999999999997</v>
      </c>
      <c r="D14" s="381">
        <v>229945.87999999992</v>
      </c>
      <c r="E14" s="381">
        <v>7044.4199999999983</v>
      </c>
      <c r="F14" s="381">
        <v>67366.51999999999</v>
      </c>
      <c r="G14" s="381">
        <v>3192.55</v>
      </c>
      <c r="H14" s="225">
        <v>307931.77999999985</v>
      </c>
      <c r="I14" s="57"/>
      <c r="J14" s="78"/>
      <c r="K14" s="399"/>
      <c r="L14" s="78"/>
      <c r="M14" s="103"/>
      <c r="N14" s="399"/>
      <c r="O14" s="399"/>
      <c r="P14" s="399"/>
      <c r="Q14" s="399"/>
      <c r="R14" s="399"/>
      <c r="S14" s="399"/>
      <c r="T14" s="399"/>
      <c r="U14" s="103"/>
    </row>
    <row r="15" spans="1:21" s="400" customFormat="1" ht="12.75" customHeight="1" x14ac:dyDescent="0.2">
      <c r="B15" s="213" t="s">
        <v>17</v>
      </c>
      <c r="C15" s="381">
        <v>848.88000000000011</v>
      </c>
      <c r="D15" s="381">
        <v>101644.75999999998</v>
      </c>
      <c r="E15" s="381">
        <v>1768.96</v>
      </c>
      <c r="F15" s="381">
        <v>40331.939999999995</v>
      </c>
      <c r="G15" s="381">
        <v>31045.64</v>
      </c>
      <c r="H15" s="225">
        <v>175640.18</v>
      </c>
      <c r="I15" s="57"/>
      <c r="J15" s="78"/>
      <c r="K15" s="399"/>
      <c r="L15" s="78"/>
      <c r="M15" s="103"/>
      <c r="N15" s="399"/>
      <c r="O15" s="399"/>
      <c r="P15" s="399"/>
      <c r="Q15" s="399"/>
      <c r="R15" s="399"/>
      <c r="S15" s="399"/>
      <c r="T15" s="399"/>
      <c r="U15" s="103"/>
    </row>
    <row r="16" spans="1:21" s="400" customFormat="1" ht="12.75" customHeight="1" x14ac:dyDescent="0.2">
      <c r="B16" s="213" t="s">
        <v>191</v>
      </c>
      <c r="C16" s="381">
        <v>669.89</v>
      </c>
      <c r="D16" s="381">
        <v>136458.86999999997</v>
      </c>
      <c r="E16" s="381">
        <v>2249.17</v>
      </c>
      <c r="F16" s="381">
        <v>38090.640000000007</v>
      </c>
      <c r="G16" s="381">
        <v>1647.24</v>
      </c>
      <c r="H16" s="225">
        <v>179115.81</v>
      </c>
      <c r="I16" s="57"/>
      <c r="J16" s="78"/>
      <c r="K16" s="399"/>
      <c r="L16" s="78"/>
      <c r="M16" s="103"/>
      <c r="N16" s="399"/>
      <c r="O16" s="399"/>
      <c r="P16" s="399"/>
      <c r="Q16" s="399"/>
      <c r="R16" s="399"/>
      <c r="S16" s="399"/>
      <c r="T16" s="399"/>
      <c r="U16" s="103"/>
    </row>
    <row r="17" spans="1:21" s="400" customFormat="1" ht="12.75" customHeight="1" x14ac:dyDescent="0.2">
      <c r="B17" s="213" t="s">
        <v>19</v>
      </c>
      <c r="C17" s="381">
        <v>59.14</v>
      </c>
      <c r="D17" s="381">
        <v>111807.43</v>
      </c>
      <c r="E17" s="381">
        <v>2363.7200000000003</v>
      </c>
      <c r="F17" s="381">
        <v>106426.49999999999</v>
      </c>
      <c r="G17" s="381">
        <v>1554.73</v>
      </c>
      <c r="H17" s="225">
        <v>222211.52</v>
      </c>
      <c r="I17" s="57"/>
      <c r="J17" s="78"/>
      <c r="K17" s="399"/>
      <c r="L17" s="78"/>
      <c r="M17" s="103"/>
      <c r="N17" s="399"/>
      <c r="O17" s="399"/>
      <c r="P17" s="399"/>
      <c r="Q17" s="399"/>
      <c r="R17" s="399"/>
      <c r="S17" s="399"/>
      <c r="T17" s="399"/>
      <c r="U17" s="103"/>
    </row>
    <row r="18" spans="1:21" s="400" customFormat="1" ht="12.75" customHeight="1" x14ac:dyDescent="0.2">
      <c r="B18" s="213" t="s">
        <v>20</v>
      </c>
      <c r="C18" s="381">
        <v>0</v>
      </c>
      <c r="D18" s="381">
        <v>95337.070000000022</v>
      </c>
      <c r="E18" s="381">
        <v>1612.49</v>
      </c>
      <c r="F18" s="381">
        <v>31885.260000000002</v>
      </c>
      <c r="G18" s="381">
        <v>41183.159999999996</v>
      </c>
      <c r="H18" s="225">
        <v>170017.98000000004</v>
      </c>
      <c r="I18" s="57"/>
      <c r="J18" s="78"/>
      <c r="K18" s="399"/>
      <c r="L18" s="78"/>
      <c r="M18" s="103"/>
      <c r="N18" s="399"/>
      <c r="O18" s="399"/>
      <c r="P18" s="399"/>
      <c r="Q18" s="399"/>
      <c r="R18" s="399"/>
      <c r="S18" s="399"/>
      <c r="T18" s="399"/>
      <c r="U18" s="103"/>
    </row>
    <row r="19" spans="1:21" s="400" customFormat="1" ht="12.75" customHeight="1" x14ac:dyDescent="0.2">
      <c r="B19" s="213" t="s">
        <v>21</v>
      </c>
      <c r="C19" s="381">
        <v>9</v>
      </c>
      <c r="D19" s="381">
        <v>51833.05</v>
      </c>
      <c r="E19" s="381">
        <v>1665.1499999999999</v>
      </c>
      <c r="F19" s="381">
        <v>102226.54</v>
      </c>
      <c r="G19" s="381">
        <v>703.5</v>
      </c>
      <c r="H19" s="225">
        <v>156437.24</v>
      </c>
      <c r="I19" s="57"/>
      <c r="J19" s="78"/>
      <c r="K19" s="399"/>
      <c r="L19" s="78"/>
      <c r="M19" s="103"/>
      <c r="N19" s="399"/>
      <c r="O19" s="399"/>
      <c r="P19" s="399"/>
      <c r="Q19" s="399"/>
      <c r="R19" s="399"/>
      <c r="S19" s="399"/>
      <c r="T19" s="399"/>
      <c r="U19" s="103"/>
    </row>
    <row r="20" spans="1:21" s="400" customFormat="1" ht="12.75" customHeight="1" x14ac:dyDescent="0.2">
      <c r="B20" s="213" t="s">
        <v>22</v>
      </c>
      <c r="C20" s="381">
        <v>1331.33</v>
      </c>
      <c r="D20" s="381">
        <v>357933.25</v>
      </c>
      <c r="E20" s="381">
        <v>7542.2600000000011</v>
      </c>
      <c r="F20" s="381">
        <v>223681.97</v>
      </c>
      <c r="G20" s="381">
        <v>3789.57</v>
      </c>
      <c r="H20" s="225">
        <v>594278.38</v>
      </c>
      <c r="I20" s="57"/>
      <c r="J20" s="78"/>
      <c r="K20" s="399"/>
      <c r="L20" s="78"/>
      <c r="M20" s="103"/>
      <c r="N20" s="399"/>
      <c r="O20" s="399"/>
      <c r="P20" s="399"/>
      <c r="Q20" s="399"/>
      <c r="R20" s="399"/>
      <c r="S20" s="399"/>
      <c r="T20" s="399"/>
      <c r="U20" s="103"/>
    </row>
    <row r="21" spans="1:21" s="400" customFormat="1" ht="12.75" customHeight="1" x14ac:dyDescent="0.2">
      <c r="B21" s="234" t="s">
        <v>23</v>
      </c>
      <c r="C21" s="381">
        <v>1408.93</v>
      </c>
      <c r="D21" s="381">
        <v>187015.61000000002</v>
      </c>
      <c r="E21" s="381">
        <v>3635.28</v>
      </c>
      <c r="F21" s="381">
        <v>67184.12000000001</v>
      </c>
      <c r="G21" s="381">
        <v>2002.1599999999999</v>
      </c>
      <c r="H21" s="225">
        <v>261246.1</v>
      </c>
      <c r="I21" s="57"/>
      <c r="J21" s="78"/>
      <c r="K21" s="399"/>
      <c r="L21" s="78"/>
      <c r="M21" s="103"/>
      <c r="N21" s="399"/>
      <c r="O21" s="399"/>
      <c r="P21" s="399"/>
      <c r="Q21" s="399"/>
      <c r="R21" s="399"/>
      <c r="S21" s="399"/>
      <c r="T21" s="399"/>
      <c r="U21" s="103"/>
    </row>
    <row r="22" spans="1:21" s="403" customFormat="1" ht="21" customHeight="1" thickBot="1" x14ac:dyDescent="0.25">
      <c r="B22" s="235" t="s">
        <v>6</v>
      </c>
      <c r="C22" s="401">
        <v>10599.230000000001</v>
      </c>
      <c r="D22" s="401">
        <v>2880564.34</v>
      </c>
      <c r="E22" s="401">
        <v>60934.249999999993</v>
      </c>
      <c r="F22" s="401">
        <v>1164855.1500000001</v>
      </c>
      <c r="G22" s="401">
        <v>128000.40000000002</v>
      </c>
      <c r="H22" s="384">
        <v>4244953.37</v>
      </c>
      <c r="I22" s="57"/>
      <c r="J22" s="78"/>
      <c r="K22" s="399"/>
      <c r="L22" s="402"/>
    </row>
    <row r="23" spans="1:21" s="103" customFormat="1" ht="12" thickTop="1" x14ac:dyDescent="0.2">
      <c r="A23" s="669"/>
      <c r="B23" s="213" t="s">
        <v>331</v>
      </c>
      <c r="C23" s="399"/>
      <c r="D23" s="399"/>
      <c r="J23" s="78"/>
      <c r="K23" s="399"/>
      <c r="L23" s="78"/>
    </row>
    <row r="24" spans="1:21" s="400" customFormat="1" x14ac:dyDescent="0.2">
      <c r="B24" s="103" t="s">
        <v>352</v>
      </c>
      <c r="D24" s="399"/>
      <c r="E24" s="399"/>
      <c r="G24" s="399"/>
      <c r="H24" s="404"/>
      <c r="I24" s="399"/>
      <c r="J24" s="399"/>
      <c r="K24" s="399"/>
      <c r="L24" s="399"/>
      <c r="M24" s="103"/>
      <c r="N24" s="399"/>
      <c r="O24" s="399"/>
      <c r="P24" s="399"/>
      <c r="Q24" s="399"/>
      <c r="R24" s="399"/>
      <c r="S24" s="399"/>
      <c r="T24" s="399"/>
      <c r="U24" s="103"/>
    </row>
    <row r="25" spans="1:21" s="400" customFormat="1" x14ac:dyDescent="0.2">
      <c r="B25" s="103" t="s">
        <v>353</v>
      </c>
      <c r="D25" s="399"/>
      <c r="E25" s="399"/>
      <c r="G25" s="399"/>
      <c r="H25" s="405"/>
      <c r="I25" s="399"/>
      <c r="J25" s="399"/>
      <c r="K25" s="399"/>
      <c r="L25" s="399"/>
      <c r="M25" s="103"/>
      <c r="N25" s="399"/>
      <c r="O25" s="399"/>
      <c r="P25" s="399"/>
      <c r="Q25" s="399"/>
      <c r="R25" s="399"/>
      <c r="S25" s="399"/>
      <c r="T25" s="399"/>
      <c r="U25" s="103"/>
    </row>
    <row r="26" spans="1:21" s="400" customFormat="1" x14ac:dyDescent="0.2">
      <c r="B26" s="103" t="s">
        <v>354</v>
      </c>
      <c r="D26" s="399"/>
      <c r="E26" s="399"/>
      <c r="G26" s="399"/>
      <c r="H26" s="404"/>
      <c r="I26" s="399"/>
      <c r="J26" s="399"/>
      <c r="K26" s="399"/>
      <c r="L26" s="399"/>
      <c r="M26" s="103"/>
      <c r="N26" s="399"/>
      <c r="O26" s="399"/>
      <c r="P26" s="399"/>
      <c r="Q26" s="399"/>
      <c r="R26" s="399"/>
      <c r="S26" s="399"/>
      <c r="T26" s="399"/>
      <c r="U26" s="103"/>
    </row>
    <row r="27" spans="1:21" s="400" customFormat="1" x14ac:dyDescent="0.2">
      <c r="B27" s="103" t="s">
        <v>355</v>
      </c>
      <c r="D27" s="399"/>
      <c r="E27" s="399"/>
      <c r="F27" s="399"/>
      <c r="G27" s="399"/>
      <c r="H27" s="399"/>
      <c r="I27" s="399"/>
      <c r="J27" s="399"/>
      <c r="K27" s="399"/>
      <c r="L27" s="399"/>
      <c r="M27" s="103"/>
      <c r="N27" s="399"/>
      <c r="O27" s="399"/>
      <c r="P27" s="399"/>
      <c r="Q27" s="399"/>
      <c r="R27" s="399"/>
      <c r="S27" s="399"/>
      <c r="T27" s="399"/>
      <c r="U27" s="103"/>
    </row>
    <row r="28" spans="1:21" s="400" customFormat="1" x14ac:dyDescent="0.2">
      <c r="B28" s="399" t="s">
        <v>356</v>
      </c>
      <c r="D28" s="399"/>
      <c r="E28" s="399"/>
      <c r="F28" s="399"/>
      <c r="G28" s="399"/>
      <c r="H28" s="399"/>
      <c r="I28" s="399"/>
      <c r="J28" s="399"/>
      <c r="K28" s="399"/>
      <c r="L28" s="399"/>
      <c r="M28" s="103"/>
      <c r="N28" s="399"/>
      <c r="O28" s="399"/>
      <c r="P28" s="399"/>
      <c r="Q28" s="399"/>
      <c r="R28" s="399"/>
      <c r="S28" s="399"/>
      <c r="T28" s="399"/>
      <c r="U28" s="103"/>
    </row>
    <row r="29" spans="1:21" s="103" customFormat="1" x14ac:dyDescent="0.2">
      <c r="A29" s="669"/>
    </row>
    <row r="30" spans="1:21" s="103" customFormat="1" x14ac:dyDescent="0.2">
      <c r="A30" s="669"/>
      <c r="D30" s="399"/>
      <c r="E30" s="399"/>
      <c r="F30" s="399"/>
      <c r="G30" s="399"/>
    </row>
    <row r="31" spans="1:21" s="103" customFormat="1" x14ac:dyDescent="0.2">
      <c r="A31" s="669"/>
    </row>
    <row r="32" spans="1:21" s="103" customFormat="1" x14ac:dyDescent="0.2">
      <c r="A32" s="669"/>
    </row>
  </sheetData>
  <sheetProtection password="E771" sheet="1" objects="1" scenarios="1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I46"/>
  <sheetViews>
    <sheetView showGridLines="0" topLeftCell="BC1" zoomScale="110" zoomScaleNormal="110" zoomScaleSheetLayoutView="100" workbookViewId="0">
      <selection activeCell="C6" sqref="C6:L6"/>
    </sheetView>
  </sheetViews>
  <sheetFormatPr baseColWidth="10" defaultColWidth="11.42578125" defaultRowHeight="12" outlineLevelCol="1" x14ac:dyDescent="0.2"/>
  <cols>
    <col min="1" max="1" width="5.7109375" style="410" customWidth="1"/>
    <col min="2" max="2" width="20.5703125" style="410" customWidth="1"/>
    <col min="3" max="3" width="1" style="410" customWidth="1" outlineLevel="1"/>
    <col min="4" max="4" width="10" style="410" customWidth="1" outlineLevel="1"/>
    <col min="5" max="5" width="11.42578125" style="410" customWidth="1" outlineLevel="1"/>
    <col min="6" max="6" width="10.28515625" style="410" customWidth="1" outlineLevel="1"/>
    <col min="7" max="7" width="8.7109375" style="410" customWidth="1" outlineLevel="1"/>
    <col min="8" max="8" width="11.7109375" style="410" customWidth="1" outlineLevel="1"/>
    <col min="9" max="9" width="1.28515625" style="410" customWidth="1" outlineLevel="1"/>
    <col min="10" max="10" width="10" style="410" customWidth="1" outlineLevel="1"/>
    <col min="11" max="11" width="8.7109375" style="410" customWidth="1" outlineLevel="1"/>
    <col min="12" max="12" width="10.85546875" style="410" customWidth="1" outlineLevel="1"/>
    <col min="13" max="13" width="0.5703125" style="410" customWidth="1" outlineLevel="1"/>
    <col min="14" max="14" width="9.140625" style="410" customWidth="1" outlineLevel="1"/>
    <col min="15" max="15" width="7.5703125" style="410" customWidth="1" outlineLevel="1"/>
    <col min="16" max="16" width="11" style="410" customWidth="1" outlineLevel="1"/>
    <col min="17" max="17" width="4.85546875" style="410" customWidth="1" outlineLevel="1"/>
    <col min="18" max="18" width="16.140625" style="410" customWidth="1" outlineLevel="1"/>
    <col min="19" max="19" width="1.5703125" style="410" customWidth="1" outlineLevel="1"/>
    <col min="20" max="20" width="9.140625" style="410" customWidth="1" outlineLevel="1"/>
    <col min="21" max="21" width="9" style="410" customWidth="1" outlineLevel="1"/>
    <col min="22" max="22" width="9.42578125" style="410" customWidth="1" outlineLevel="1"/>
    <col min="23" max="23" width="1.28515625" style="476" customWidth="1" outlineLevel="1"/>
    <col min="24" max="24" width="8.7109375" style="476" customWidth="1" outlineLevel="1"/>
    <col min="25" max="25" width="8.42578125" style="476" customWidth="1" outlineLevel="1"/>
    <col min="26" max="26" width="9" style="410" customWidth="1" outlineLevel="1"/>
    <col min="27" max="27" width="12.28515625" style="410" customWidth="1" outlineLevel="1"/>
    <col min="28" max="28" width="1.42578125" style="410" customWidth="1" outlineLevel="1"/>
    <col min="29" max="29" width="12" style="410" customWidth="1" outlineLevel="1"/>
    <col min="30" max="30" width="9.28515625" style="410" customWidth="1" outlineLevel="1"/>
    <col min="31" max="31" width="9.42578125" style="410" customWidth="1" outlineLevel="1"/>
    <col min="32" max="32" width="10.42578125" style="410" customWidth="1" outlineLevel="1"/>
    <col min="33" max="33" width="12.85546875" style="410" customWidth="1" outlineLevel="1"/>
    <col min="34" max="34" width="5.140625" style="410" customWidth="1" outlineLevel="1"/>
    <col min="35" max="35" width="1" style="410" customWidth="1" outlineLevel="1"/>
    <col min="36" max="36" width="2.7109375" style="410" customWidth="1" outlineLevel="1"/>
    <col min="37" max="37" width="3.28515625" style="410" customWidth="1" outlineLevel="1"/>
    <col min="38" max="38" width="12.42578125" style="410" customWidth="1" outlineLevel="1"/>
    <col min="39" max="39" width="1.5703125" style="410" customWidth="1" outlineLevel="1"/>
    <col min="40" max="41" width="11" style="410" customWidth="1" outlineLevel="1"/>
    <col min="42" max="42" width="9.28515625" style="410" customWidth="1" outlineLevel="1" collapsed="1"/>
    <col min="43" max="44" width="9.28515625" style="410" customWidth="1" outlineLevel="1"/>
    <col min="45" max="45" width="10.5703125" style="410" customWidth="1" outlineLevel="1"/>
    <col min="46" max="46" width="12" style="410" customWidth="1" outlineLevel="1"/>
    <col min="47" max="48" width="8.7109375" style="410" customWidth="1" outlineLevel="1"/>
    <col min="49" max="49" width="9.85546875" style="410" customWidth="1" outlineLevel="1"/>
    <col min="50" max="50" width="8.42578125" style="410" customWidth="1" outlineLevel="1"/>
    <col min="51" max="51" width="11" style="410" customWidth="1" outlineLevel="1"/>
    <col min="52" max="52" width="1.140625" style="410" customWidth="1" outlineLevel="1"/>
    <col min="53" max="53" width="9.7109375" style="419" customWidth="1" outlineLevel="1"/>
    <col min="54" max="55" width="10.42578125" style="410" customWidth="1" outlineLevel="1"/>
    <col min="56" max="56" width="1.140625" style="410" customWidth="1"/>
    <col min="57" max="57" width="10.7109375" style="410" customWidth="1"/>
    <col min="58" max="58" width="2.28515625" style="410" customWidth="1"/>
    <col min="59" max="59" width="9.28515625" style="410" customWidth="1"/>
    <col min="60" max="60" width="4.85546875" style="410" customWidth="1"/>
    <col min="61" max="61" width="9.5703125" style="410" customWidth="1"/>
    <col min="62" max="62" width="0.42578125" style="410" customWidth="1"/>
    <col min="63" max="63" width="12" style="410" customWidth="1"/>
    <col min="64" max="68" width="2.85546875" style="410" customWidth="1"/>
    <col min="69" max="85" width="8.85546875" style="410" customWidth="1"/>
    <col min="86" max="86" width="12.42578125" style="410" customWidth="1"/>
    <col min="87" max="87" width="4" style="410" customWidth="1"/>
    <col min="88" max="16384" width="11.42578125" style="410"/>
  </cols>
  <sheetData>
    <row r="3" spans="1:87" s="406" customFormat="1" ht="20.25" customHeight="1" x14ac:dyDescent="0.2">
      <c r="A3" s="666"/>
      <c r="B3" s="924" t="s">
        <v>345</v>
      </c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692"/>
      <c r="R3" s="922" t="s">
        <v>345</v>
      </c>
      <c r="S3" s="925"/>
      <c r="T3" s="925"/>
      <c r="U3" s="925"/>
      <c r="V3" s="925"/>
      <c r="W3" s="925"/>
      <c r="X3" s="925"/>
      <c r="Y3" s="925"/>
      <c r="Z3" s="925"/>
      <c r="AA3" s="925"/>
      <c r="AB3" s="693"/>
      <c r="AC3" s="922" t="s">
        <v>345</v>
      </c>
      <c r="AD3" s="926"/>
      <c r="AE3" s="926"/>
      <c r="AF3" s="926"/>
      <c r="AG3" s="926"/>
      <c r="AH3" s="926"/>
      <c r="AI3" s="693"/>
      <c r="AJ3" s="693"/>
      <c r="AK3" s="693"/>
      <c r="AL3" s="692"/>
      <c r="AM3" s="694"/>
      <c r="AN3" s="922" t="s">
        <v>345</v>
      </c>
      <c r="AO3" s="927"/>
      <c r="AP3" s="928"/>
      <c r="AQ3" s="928"/>
      <c r="AR3" s="928"/>
      <c r="AS3" s="694"/>
      <c r="AT3" s="694"/>
      <c r="AU3" s="921" t="s">
        <v>345</v>
      </c>
      <c r="AV3" s="921"/>
      <c r="AW3" s="921"/>
      <c r="AX3" s="921"/>
      <c r="AY3" s="921"/>
      <c r="AZ3" s="921"/>
      <c r="BA3" s="921"/>
      <c r="BB3" s="921"/>
      <c r="BC3" s="921"/>
      <c r="BD3" s="921"/>
      <c r="BE3" s="921"/>
      <c r="BF3" s="921"/>
      <c r="BG3" s="921"/>
      <c r="BH3" s="921"/>
      <c r="BI3" s="921"/>
      <c r="BJ3" s="921"/>
      <c r="BK3" s="921"/>
      <c r="BQ3" s="920"/>
      <c r="BR3" s="920"/>
    </row>
    <row r="4" spans="1:87" s="406" customFormat="1" ht="40.5" customHeight="1" x14ac:dyDescent="0.2">
      <c r="A4" s="666"/>
      <c r="B4" s="921" t="s">
        <v>567</v>
      </c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694"/>
      <c r="R4" s="922" t="s">
        <v>568</v>
      </c>
      <c r="S4" s="923"/>
      <c r="T4" s="923"/>
      <c r="U4" s="923"/>
      <c r="V4" s="923"/>
      <c r="W4" s="923"/>
      <c r="X4" s="923"/>
      <c r="Y4" s="923"/>
      <c r="Z4" s="923"/>
      <c r="AA4" s="923"/>
      <c r="AB4" s="695"/>
      <c r="AC4" s="922" t="s">
        <v>568</v>
      </c>
      <c r="AD4" s="922"/>
      <c r="AE4" s="922"/>
      <c r="AF4" s="922"/>
      <c r="AG4" s="922"/>
      <c r="AH4" s="922"/>
      <c r="AI4" s="695"/>
      <c r="AJ4" s="695"/>
      <c r="AK4" s="922" t="s">
        <v>568</v>
      </c>
      <c r="AL4" s="922"/>
      <c r="AM4" s="922"/>
      <c r="AN4" s="922"/>
      <c r="AO4" s="922"/>
      <c r="AP4" s="922"/>
      <c r="AQ4" s="922"/>
      <c r="AR4" s="922"/>
      <c r="AS4" s="922"/>
      <c r="AT4" s="922"/>
      <c r="AU4" s="921" t="s">
        <v>568</v>
      </c>
      <c r="AV4" s="921"/>
      <c r="AW4" s="921"/>
      <c r="AX4" s="921"/>
      <c r="AY4" s="921"/>
      <c r="AZ4" s="921"/>
      <c r="BA4" s="921"/>
      <c r="BB4" s="921"/>
      <c r="BC4" s="921"/>
      <c r="BD4" s="921"/>
      <c r="BE4" s="921"/>
      <c r="BF4" s="921"/>
      <c r="BG4" s="921"/>
      <c r="BH4" s="921"/>
      <c r="BI4" s="921"/>
      <c r="BJ4" s="921"/>
      <c r="BK4" s="921"/>
      <c r="BQ4" s="920"/>
      <c r="BR4" s="920"/>
    </row>
    <row r="5" spans="1:87" s="408" customFormat="1" ht="19.5" customHeight="1" thickBot="1" x14ac:dyDescent="0.25">
      <c r="K5" s="409"/>
      <c r="M5" s="410"/>
      <c r="N5" s="410"/>
      <c r="P5" s="411" t="s">
        <v>2</v>
      </c>
      <c r="Q5" s="412"/>
      <c r="R5" s="413"/>
      <c r="S5" s="410"/>
      <c r="T5" s="410"/>
      <c r="U5" s="411"/>
      <c r="V5" s="414"/>
      <c r="W5" s="415"/>
      <c r="X5" s="415"/>
      <c r="Y5" s="415"/>
      <c r="Z5" s="411" t="s">
        <v>2</v>
      </c>
      <c r="AA5" s="415"/>
      <c r="AB5" s="416"/>
      <c r="AC5" s="416"/>
      <c r="AD5" s="416"/>
      <c r="AE5" s="416"/>
      <c r="AF5" s="417"/>
      <c r="AG5" s="417"/>
      <c r="AH5" s="411" t="s">
        <v>2</v>
      </c>
      <c r="AI5" s="417"/>
      <c r="AJ5" s="417"/>
      <c r="AK5" s="417"/>
      <c r="AL5" s="410"/>
      <c r="AM5" s="414"/>
      <c r="AN5" s="418"/>
      <c r="AO5" s="418"/>
      <c r="AP5" s="418"/>
      <c r="AQ5" s="418"/>
      <c r="AR5" s="418"/>
      <c r="AS5" s="218" t="s">
        <v>2</v>
      </c>
      <c r="AT5" s="414"/>
      <c r="AU5" s="418"/>
      <c r="AV5" s="418"/>
      <c r="AW5" s="410"/>
      <c r="AX5" s="410"/>
      <c r="AY5" s="411"/>
      <c r="AZ5" s="411"/>
      <c r="BA5" s="419"/>
      <c r="BK5" s="411" t="s">
        <v>2</v>
      </c>
      <c r="BL5" s="411"/>
      <c r="BM5" s="411"/>
      <c r="BN5" s="411"/>
      <c r="BO5" s="411"/>
      <c r="BP5" s="411"/>
      <c r="BQ5" s="920"/>
      <c r="BR5" s="920"/>
    </row>
    <row r="6" spans="1:87" s="428" customFormat="1" ht="27" customHeight="1" thickTop="1" x14ac:dyDescent="0.2">
      <c r="B6" s="929" t="s">
        <v>67</v>
      </c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420"/>
      <c r="N6" s="420"/>
      <c r="O6" s="421"/>
      <c r="P6" s="421"/>
      <c r="Q6" s="421"/>
      <c r="R6" s="933" t="s">
        <v>357</v>
      </c>
      <c r="S6" s="934"/>
      <c r="T6" s="934"/>
      <c r="U6" s="934"/>
      <c r="V6" s="934"/>
      <c r="W6" s="934"/>
      <c r="X6" s="934"/>
      <c r="Y6" s="934"/>
      <c r="Z6" s="934"/>
      <c r="AA6" s="934"/>
      <c r="AB6" s="422"/>
      <c r="AC6" s="933" t="s">
        <v>357</v>
      </c>
      <c r="AD6" s="935"/>
      <c r="AE6" s="935"/>
      <c r="AF6" s="935"/>
      <c r="AG6" s="935"/>
      <c r="AH6" s="935"/>
      <c r="AI6" s="422"/>
      <c r="AJ6" s="422"/>
      <c r="AK6" s="423"/>
      <c r="AL6" s="933" t="s">
        <v>357</v>
      </c>
      <c r="AM6" s="932"/>
      <c r="AN6" s="932"/>
      <c r="AO6" s="932"/>
      <c r="AP6" s="932"/>
      <c r="AQ6" s="932"/>
      <c r="AR6" s="932"/>
      <c r="AS6" s="932"/>
      <c r="AT6" s="424"/>
      <c r="AU6" s="424"/>
      <c r="AV6" s="424"/>
      <c r="AW6" s="424"/>
      <c r="AX6" s="932"/>
      <c r="AY6" s="932"/>
      <c r="AZ6" s="932"/>
      <c r="BA6" s="932"/>
      <c r="BB6" s="932"/>
      <c r="BC6" s="424"/>
      <c r="BD6" s="425"/>
      <c r="BE6" s="425"/>
      <c r="BF6" s="425"/>
      <c r="BG6" s="425"/>
      <c r="BH6" s="425"/>
      <c r="BI6" s="425"/>
      <c r="BJ6" s="425"/>
      <c r="BK6" s="425"/>
      <c r="BL6" s="426"/>
      <c r="BM6" s="426"/>
      <c r="BN6" s="426"/>
      <c r="BO6" s="426"/>
      <c r="BP6" s="426"/>
      <c r="BQ6" s="920"/>
      <c r="BR6" s="920"/>
      <c r="BS6" s="427"/>
      <c r="BT6" s="427"/>
      <c r="BU6" s="427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409"/>
      <c r="CI6" s="409"/>
    </row>
    <row r="7" spans="1:87" ht="67.5" customHeight="1" x14ac:dyDescent="0.2">
      <c r="B7" s="930"/>
      <c r="C7" s="429"/>
      <c r="D7" s="940" t="s">
        <v>358</v>
      </c>
      <c r="E7" s="940"/>
      <c r="F7" s="940"/>
      <c r="G7" s="940"/>
      <c r="H7" s="940"/>
      <c r="I7" s="430"/>
      <c r="J7" s="937" t="s">
        <v>359</v>
      </c>
      <c r="K7" s="937"/>
      <c r="L7" s="937"/>
      <c r="N7" s="937" t="s">
        <v>360</v>
      </c>
      <c r="O7" s="937"/>
      <c r="P7" s="937"/>
      <c r="Q7" s="429"/>
      <c r="R7" s="431" t="s">
        <v>361</v>
      </c>
      <c r="S7" s="432"/>
      <c r="T7" s="937" t="s">
        <v>362</v>
      </c>
      <c r="U7" s="937"/>
      <c r="V7" s="937"/>
      <c r="W7" s="938" t="s">
        <v>363</v>
      </c>
      <c r="X7" s="937"/>
      <c r="Y7" s="937"/>
      <c r="Z7" s="937"/>
      <c r="AA7" s="429"/>
      <c r="AB7" s="429"/>
      <c r="AC7" s="937" t="s">
        <v>364</v>
      </c>
      <c r="AD7" s="937"/>
      <c r="AE7" s="937"/>
      <c r="AF7" s="937"/>
      <c r="AG7" s="937"/>
      <c r="AH7" s="433"/>
      <c r="AI7" s="429"/>
      <c r="AJ7" s="429"/>
      <c r="AK7" s="429"/>
      <c r="AL7" s="429" t="s">
        <v>365</v>
      </c>
      <c r="AM7" s="429"/>
      <c r="AN7" s="937" t="s">
        <v>366</v>
      </c>
      <c r="AO7" s="937"/>
      <c r="AP7" s="937"/>
      <c r="AQ7" s="937"/>
      <c r="AR7" s="937"/>
      <c r="AS7" s="937"/>
      <c r="AT7" s="429"/>
      <c r="AU7" s="938" t="s">
        <v>367</v>
      </c>
      <c r="AV7" s="938"/>
      <c r="AW7" s="938"/>
      <c r="AX7" s="938"/>
      <c r="AY7" s="938"/>
      <c r="AZ7" s="429"/>
      <c r="BA7" s="941" t="s">
        <v>368</v>
      </c>
      <c r="BB7" s="836"/>
      <c r="BC7" s="836"/>
      <c r="BD7" s="434"/>
      <c r="BE7" s="435" t="s">
        <v>369</v>
      </c>
      <c r="BF7" s="436"/>
      <c r="BG7" s="435" t="s">
        <v>370</v>
      </c>
      <c r="BI7" s="939" t="s">
        <v>371</v>
      </c>
      <c r="BK7" s="939" t="s">
        <v>6</v>
      </c>
      <c r="BL7" s="149"/>
      <c r="BM7" s="149"/>
      <c r="BN7" s="149"/>
      <c r="BO7" s="149"/>
      <c r="BP7" s="149"/>
    </row>
    <row r="8" spans="1:87" ht="29.25" customHeight="1" x14ac:dyDescent="0.2">
      <c r="B8" s="931"/>
      <c r="C8" s="437"/>
      <c r="D8" s="434" t="s">
        <v>372</v>
      </c>
      <c r="E8" s="434" t="s">
        <v>373</v>
      </c>
      <c r="F8" s="434" t="s">
        <v>374</v>
      </c>
      <c r="G8" s="434" t="s">
        <v>375</v>
      </c>
      <c r="H8" s="434" t="s">
        <v>376</v>
      </c>
      <c r="I8" s="438">
        <v>0</v>
      </c>
      <c r="J8" s="434" t="s">
        <v>377</v>
      </c>
      <c r="K8" s="434" t="s">
        <v>378</v>
      </c>
      <c r="L8" s="434" t="s">
        <v>376</v>
      </c>
      <c r="M8" s="438"/>
      <c r="N8" s="434" t="s">
        <v>379</v>
      </c>
      <c r="O8" s="434" t="s">
        <v>380</v>
      </c>
      <c r="P8" s="434" t="s">
        <v>376</v>
      </c>
      <c r="Q8" s="434"/>
      <c r="R8" s="434" t="s">
        <v>381</v>
      </c>
      <c r="S8" s="438"/>
      <c r="T8" s="434" t="s">
        <v>382</v>
      </c>
      <c r="U8" s="434" t="s">
        <v>383</v>
      </c>
      <c r="V8" s="434" t="s">
        <v>376</v>
      </c>
      <c r="W8" s="438"/>
      <c r="X8" s="434" t="s">
        <v>384</v>
      </c>
      <c r="Y8" s="434" t="s">
        <v>385</v>
      </c>
      <c r="Z8" s="434" t="s">
        <v>386</v>
      </c>
      <c r="AA8" s="434" t="s">
        <v>376</v>
      </c>
      <c r="AB8" s="434"/>
      <c r="AC8" s="434" t="s">
        <v>387</v>
      </c>
      <c r="AD8" s="434" t="s">
        <v>388</v>
      </c>
      <c r="AE8" s="434" t="s">
        <v>389</v>
      </c>
      <c r="AF8" s="434" t="s">
        <v>390</v>
      </c>
      <c r="AG8" s="434" t="s">
        <v>376</v>
      </c>
      <c r="AH8" s="434"/>
      <c r="AI8" s="439"/>
      <c r="AJ8" s="439"/>
      <c r="AK8" s="439"/>
      <c r="AL8" s="440" t="s">
        <v>391</v>
      </c>
      <c r="AM8" s="438"/>
      <c r="AN8" s="439" t="s">
        <v>392</v>
      </c>
      <c r="AO8" s="439" t="s">
        <v>393</v>
      </c>
      <c r="AP8" s="439" t="s">
        <v>394</v>
      </c>
      <c r="AQ8" s="439" t="s">
        <v>395</v>
      </c>
      <c r="AR8" s="439" t="s">
        <v>396</v>
      </c>
      <c r="AS8" s="439" t="s">
        <v>386</v>
      </c>
      <c r="AT8" s="434" t="s">
        <v>376</v>
      </c>
      <c r="AU8" s="434" t="s">
        <v>397</v>
      </c>
      <c r="AV8" s="434" t="s">
        <v>398</v>
      </c>
      <c r="AW8" s="434" t="s">
        <v>399</v>
      </c>
      <c r="AX8" s="434" t="s">
        <v>386</v>
      </c>
      <c r="AY8" s="434" t="s">
        <v>376</v>
      </c>
      <c r="AZ8" s="438">
        <v>0</v>
      </c>
      <c r="BA8" s="434" t="s">
        <v>400</v>
      </c>
      <c r="BB8" s="434" t="s">
        <v>386</v>
      </c>
      <c r="BC8" s="434" t="s">
        <v>376</v>
      </c>
      <c r="BD8" s="434"/>
      <c r="BE8" s="434" t="s">
        <v>401</v>
      </c>
      <c r="BF8" s="434"/>
      <c r="BG8" s="434" t="s">
        <v>402</v>
      </c>
      <c r="BH8" s="434"/>
      <c r="BI8" s="872"/>
      <c r="BK8" s="872">
        <v>0</v>
      </c>
      <c r="BL8" s="149"/>
      <c r="BM8" s="149"/>
      <c r="BN8" s="149"/>
      <c r="BO8" s="149"/>
      <c r="BP8" s="149"/>
    </row>
    <row r="9" spans="1:87" s="445" customFormat="1" ht="12.75" customHeight="1" x14ac:dyDescent="0.2">
      <c r="B9" s="441" t="s">
        <v>8</v>
      </c>
      <c r="C9" s="442"/>
      <c r="D9" s="443">
        <v>2660.38</v>
      </c>
      <c r="E9" s="443">
        <v>185527.44</v>
      </c>
      <c r="F9" s="443">
        <v>4729.1600000000008</v>
      </c>
      <c r="G9" s="443">
        <v>534.42999999999995</v>
      </c>
      <c r="H9" s="443">
        <v>193451.41</v>
      </c>
      <c r="I9" s="443"/>
      <c r="J9" s="443">
        <v>172533.21</v>
      </c>
      <c r="K9" s="443">
        <v>3548.34</v>
      </c>
      <c r="L9" s="443">
        <v>176081.55</v>
      </c>
      <c r="M9" s="443"/>
      <c r="N9" s="443">
        <v>99994.35</v>
      </c>
      <c r="O9" s="443">
        <v>0</v>
      </c>
      <c r="P9" s="443">
        <v>99994.35</v>
      </c>
      <c r="Q9" s="443"/>
      <c r="R9" s="443">
        <v>47966.590000000004</v>
      </c>
      <c r="S9" s="443"/>
      <c r="T9" s="443">
        <v>4296.3</v>
      </c>
      <c r="U9" s="443">
        <v>198.63</v>
      </c>
      <c r="V9" s="443">
        <v>4494.93</v>
      </c>
      <c r="W9" s="443"/>
      <c r="X9" s="443">
        <v>595.57000000000005</v>
      </c>
      <c r="Y9" s="443">
        <v>0</v>
      </c>
      <c r="Z9" s="443">
        <v>74.7</v>
      </c>
      <c r="AA9" s="443">
        <v>670.2700000000001</v>
      </c>
      <c r="AB9" s="442"/>
      <c r="AC9" s="443">
        <v>1146.21</v>
      </c>
      <c r="AD9" s="443">
        <v>1266.4000000000001</v>
      </c>
      <c r="AE9" s="443">
        <v>277.11</v>
      </c>
      <c r="AF9" s="443">
        <v>8942.69</v>
      </c>
      <c r="AG9" s="443">
        <v>11632.41</v>
      </c>
      <c r="AH9" s="443"/>
      <c r="AI9" s="442"/>
      <c r="AJ9" s="442"/>
      <c r="AK9" s="443"/>
      <c r="AL9" s="443">
        <v>110219.02</v>
      </c>
      <c r="AM9" s="443"/>
      <c r="AN9" s="443">
        <v>3448.9</v>
      </c>
      <c r="AO9" s="443">
        <v>0</v>
      </c>
      <c r="AP9" s="443">
        <v>0</v>
      </c>
      <c r="AQ9" s="443">
        <v>932.41</v>
      </c>
      <c r="AR9" s="443">
        <v>86.4</v>
      </c>
      <c r="AS9" s="443">
        <v>642.94000000000005</v>
      </c>
      <c r="AT9" s="443">
        <v>5110.6499999999996</v>
      </c>
      <c r="AU9" s="443">
        <v>82136.289999999979</v>
      </c>
      <c r="AV9" s="443">
        <v>40220.329999999987</v>
      </c>
      <c r="AW9" s="443">
        <v>1692.75</v>
      </c>
      <c r="AX9" s="443">
        <v>2951.0899999999997</v>
      </c>
      <c r="AY9" s="443">
        <v>127000.45999999996</v>
      </c>
      <c r="AZ9" s="443">
        <v>0</v>
      </c>
      <c r="BA9" s="443">
        <v>200</v>
      </c>
      <c r="BB9" s="443">
        <v>69.53</v>
      </c>
      <c r="BC9" s="443">
        <v>269.52999999999997</v>
      </c>
      <c r="BD9" s="443"/>
      <c r="BE9" s="443">
        <v>4435.62</v>
      </c>
      <c r="BF9" s="443"/>
      <c r="BG9" s="443">
        <v>0</v>
      </c>
      <c r="BH9" s="443"/>
      <c r="BI9" s="443">
        <v>3629.5899999999997</v>
      </c>
      <c r="BJ9" s="443"/>
      <c r="BK9" s="443">
        <v>784956.38</v>
      </c>
      <c r="BL9" s="443"/>
      <c r="BM9" s="443"/>
      <c r="BN9" s="443"/>
      <c r="BO9" s="443"/>
      <c r="BP9" s="443"/>
    </row>
    <row r="10" spans="1:87" s="445" customFormat="1" ht="12.75" customHeight="1" x14ac:dyDescent="0.2">
      <c r="B10" s="446" t="s">
        <v>10</v>
      </c>
      <c r="C10" s="443"/>
      <c r="D10" s="443">
        <v>1061.98</v>
      </c>
      <c r="E10" s="443">
        <v>64767.34</v>
      </c>
      <c r="F10" s="443">
        <v>3098.1299999999997</v>
      </c>
      <c r="G10" s="443">
        <v>232.9</v>
      </c>
      <c r="H10" s="443">
        <v>69160.349999999991</v>
      </c>
      <c r="I10" s="443"/>
      <c r="J10" s="443">
        <v>98640.219999999972</v>
      </c>
      <c r="K10" s="443">
        <v>1987.62</v>
      </c>
      <c r="L10" s="443">
        <v>100627.83999999997</v>
      </c>
      <c r="M10" s="443"/>
      <c r="N10" s="443">
        <v>2506.65</v>
      </c>
      <c r="O10" s="443">
        <v>0</v>
      </c>
      <c r="P10" s="443">
        <v>2506.65</v>
      </c>
      <c r="Q10" s="443"/>
      <c r="R10" s="443">
        <v>17088.740000000002</v>
      </c>
      <c r="S10" s="443"/>
      <c r="T10" s="443">
        <v>1553.77</v>
      </c>
      <c r="U10" s="443">
        <v>97.63</v>
      </c>
      <c r="V10" s="443">
        <v>1651.4</v>
      </c>
      <c r="W10" s="443"/>
      <c r="X10" s="443">
        <v>718.67000000000007</v>
      </c>
      <c r="Y10" s="443">
        <v>0</v>
      </c>
      <c r="Z10" s="443">
        <v>38.369999999999997</v>
      </c>
      <c r="AA10" s="443">
        <v>757.04000000000008</v>
      </c>
      <c r="AB10" s="443"/>
      <c r="AC10" s="443">
        <v>788.76</v>
      </c>
      <c r="AD10" s="443">
        <v>1326.42</v>
      </c>
      <c r="AE10" s="443">
        <v>1007.69</v>
      </c>
      <c r="AF10" s="443">
        <v>14113.05</v>
      </c>
      <c r="AG10" s="443">
        <v>17235.919999999998</v>
      </c>
      <c r="AH10" s="443"/>
      <c r="AI10" s="443"/>
      <c r="AJ10" s="443"/>
      <c r="AK10" s="443"/>
      <c r="AL10" s="443">
        <v>0</v>
      </c>
      <c r="AM10" s="443"/>
      <c r="AN10" s="443">
        <v>178.66</v>
      </c>
      <c r="AO10" s="443">
        <v>0</v>
      </c>
      <c r="AP10" s="443">
        <v>0</v>
      </c>
      <c r="AQ10" s="443">
        <v>0</v>
      </c>
      <c r="AR10" s="443">
        <v>0</v>
      </c>
      <c r="AS10" s="443">
        <v>0</v>
      </c>
      <c r="AT10" s="443">
        <v>178.66</v>
      </c>
      <c r="AU10" s="443">
        <v>10315.219999999998</v>
      </c>
      <c r="AV10" s="443">
        <v>3588.76</v>
      </c>
      <c r="AW10" s="443">
        <v>301.73</v>
      </c>
      <c r="AX10" s="443">
        <v>171</v>
      </c>
      <c r="AY10" s="443">
        <v>14376.709999999997</v>
      </c>
      <c r="AZ10" s="443"/>
      <c r="BA10" s="443">
        <v>2175.0700000000002</v>
      </c>
      <c r="BB10" s="443">
        <v>757.94</v>
      </c>
      <c r="BC10" s="443">
        <v>2933.01</v>
      </c>
      <c r="BD10" s="443"/>
      <c r="BE10" s="443">
        <v>1953.3899999999999</v>
      </c>
      <c r="BF10" s="443"/>
      <c r="BG10" s="443">
        <v>0</v>
      </c>
      <c r="BH10" s="443"/>
      <c r="BI10" s="443">
        <v>1156.6399999999999</v>
      </c>
      <c r="BJ10" s="443"/>
      <c r="BK10" s="443">
        <v>229626.34999999998</v>
      </c>
      <c r="BL10" s="443"/>
      <c r="BM10" s="443"/>
      <c r="BN10" s="443"/>
      <c r="BO10" s="443"/>
      <c r="BP10" s="443"/>
    </row>
    <row r="11" spans="1:87" s="445" customFormat="1" ht="12.75" customHeight="1" x14ac:dyDescent="0.2">
      <c r="B11" s="446" t="s">
        <v>11</v>
      </c>
      <c r="C11" s="443"/>
      <c r="D11" s="443">
        <v>3102.1400000000003</v>
      </c>
      <c r="E11" s="443">
        <v>252156.06</v>
      </c>
      <c r="F11" s="443">
        <v>6926.79</v>
      </c>
      <c r="G11" s="443">
        <v>567.29</v>
      </c>
      <c r="H11" s="443">
        <v>262752.27999999997</v>
      </c>
      <c r="I11" s="443"/>
      <c r="J11" s="443">
        <v>265400.78000000003</v>
      </c>
      <c r="K11" s="443">
        <v>5457.54</v>
      </c>
      <c r="L11" s="443">
        <v>270858.32</v>
      </c>
      <c r="M11" s="443"/>
      <c r="N11" s="443">
        <v>68280.44</v>
      </c>
      <c r="O11" s="443">
        <v>278.76</v>
      </c>
      <c r="P11" s="443">
        <v>68559.199999999997</v>
      </c>
      <c r="Q11" s="443"/>
      <c r="R11" s="443">
        <v>43711.63</v>
      </c>
      <c r="S11" s="443"/>
      <c r="T11" s="443">
        <v>4770</v>
      </c>
      <c r="U11" s="443">
        <v>217.32999999999998</v>
      </c>
      <c r="V11" s="443">
        <v>4987.33</v>
      </c>
      <c r="W11" s="443"/>
      <c r="X11" s="443">
        <v>2753.31</v>
      </c>
      <c r="Y11" s="443">
        <v>8488.9</v>
      </c>
      <c r="Z11" s="443">
        <v>163.32</v>
      </c>
      <c r="AA11" s="443">
        <v>11405.529999999999</v>
      </c>
      <c r="AB11" s="443"/>
      <c r="AC11" s="443">
        <v>953.10000000000014</v>
      </c>
      <c r="AD11" s="443">
        <v>3334.25</v>
      </c>
      <c r="AE11" s="443">
        <v>228.54</v>
      </c>
      <c r="AF11" s="443">
        <v>41955.85</v>
      </c>
      <c r="AG11" s="443">
        <v>46471.74</v>
      </c>
      <c r="AH11" s="443"/>
      <c r="AI11" s="443"/>
      <c r="AJ11" s="443"/>
      <c r="AK11" s="443"/>
      <c r="AL11" s="443">
        <v>0</v>
      </c>
      <c r="AM11" s="443"/>
      <c r="AN11" s="443">
        <v>617.95000000000005</v>
      </c>
      <c r="AO11" s="443">
        <v>13128.28</v>
      </c>
      <c r="AP11" s="443">
        <v>13125.56</v>
      </c>
      <c r="AQ11" s="443">
        <v>0</v>
      </c>
      <c r="AR11" s="443">
        <v>0</v>
      </c>
      <c r="AS11" s="443">
        <v>320.63</v>
      </c>
      <c r="AT11" s="443">
        <v>27192.420000000002</v>
      </c>
      <c r="AU11" s="443">
        <v>24919.130000000005</v>
      </c>
      <c r="AV11" s="443">
        <v>14720.24</v>
      </c>
      <c r="AW11" s="443">
        <v>1446.91</v>
      </c>
      <c r="AX11" s="443">
        <v>3441.92</v>
      </c>
      <c r="AY11" s="443">
        <v>44528.200000000004</v>
      </c>
      <c r="AZ11" s="443"/>
      <c r="BA11" s="443">
        <v>0</v>
      </c>
      <c r="BB11" s="443">
        <v>381.25</v>
      </c>
      <c r="BC11" s="443">
        <v>381.25</v>
      </c>
      <c r="BD11" s="443"/>
      <c r="BE11" s="443">
        <v>6057.22</v>
      </c>
      <c r="BF11" s="443"/>
      <c r="BG11" s="443">
        <v>0</v>
      </c>
      <c r="BH11" s="443"/>
      <c r="BI11" s="443">
        <v>2293.31</v>
      </c>
      <c r="BJ11" s="443"/>
      <c r="BK11" s="443">
        <v>789198.42999999993</v>
      </c>
      <c r="BL11" s="443"/>
      <c r="BM11" s="443"/>
      <c r="BN11" s="443"/>
      <c r="BO11" s="443"/>
      <c r="BP11" s="443"/>
    </row>
    <row r="12" spans="1:87" s="445" customFormat="1" ht="12.75" customHeight="1" x14ac:dyDescent="0.2">
      <c r="B12" s="446" t="s">
        <v>12</v>
      </c>
      <c r="C12" s="443"/>
      <c r="D12" s="443">
        <v>661.46</v>
      </c>
      <c r="E12" s="443">
        <v>24902.55</v>
      </c>
      <c r="F12" s="443">
        <v>1698.56</v>
      </c>
      <c r="G12" s="443">
        <v>156.68</v>
      </c>
      <c r="H12" s="443">
        <v>27419.25</v>
      </c>
      <c r="I12" s="443"/>
      <c r="J12" s="443">
        <v>37557.380000000005</v>
      </c>
      <c r="K12" s="443">
        <v>756.79</v>
      </c>
      <c r="L12" s="443">
        <v>38314.170000000006</v>
      </c>
      <c r="M12" s="443"/>
      <c r="N12" s="443">
        <v>8823.16</v>
      </c>
      <c r="O12" s="443">
        <v>0</v>
      </c>
      <c r="P12" s="443">
        <v>8823.16</v>
      </c>
      <c r="Q12" s="443"/>
      <c r="R12" s="443">
        <v>4713.8599999999997</v>
      </c>
      <c r="S12" s="443"/>
      <c r="T12" s="443">
        <v>603.70000000000005</v>
      </c>
      <c r="U12" s="443">
        <v>61.82</v>
      </c>
      <c r="V12" s="443">
        <v>665.5200000000001</v>
      </c>
      <c r="W12" s="443"/>
      <c r="X12" s="443">
        <v>207.42</v>
      </c>
      <c r="Y12" s="443">
        <v>0</v>
      </c>
      <c r="Z12" s="443">
        <v>135.18</v>
      </c>
      <c r="AA12" s="443">
        <v>342.6</v>
      </c>
      <c r="AB12" s="443"/>
      <c r="AC12" s="443">
        <v>244.41000000000003</v>
      </c>
      <c r="AD12" s="443">
        <v>557.24</v>
      </c>
      <c r="AE12" s="443">
        <v>27.05</v>
      </c>
      <c r="AF12" s="443">
        <v>19254.71</v>
      </c>
      <c r="AG12" s="443">
        <v>20083.41</v>
      </c>
      <c r="AH12" s="443"/>
      <c r="AI12" s="443"/>
      <c r="AJ12" s="443"/>
      <c r="AK12" s="443"/>
      <c r="AL12" s="443">
        <v>0</v>
      </c>
      <c r="AM12" s="443"/>
      <c r="AN12" s="443">
        <v>0</v>
      </c>
      <c r="AO12" s="443">
        <v>0</v>
      </c>
      <c r="AP12" s="443">
        <v>0</v>
      </c>
      <c r="AQ12" s="443">
        <v>0</v>
      </c>
      <c r="AR12" s="443">
        <v>0</v>
      </c>
      <c r="AS12" s="443">
        <v>0</v>
      </c>
      <c r="AT12" s="443">
        <v>0</v>
      </c>
      <c r="AU12" s="443">
        <v>5135.2600000000011</v>
      </c>
      <c r="AV12" s="443">
        <v>1476.19</v>
      </c>
      <c r="AW12" s="443">
        <v>649.45999999999992</v>
      </c>
      <c r="AX12" s="443">
        <v>59.14</v>
      </c>
      <c r="AY12" s="443">
        <v>7320.0500000000011</v>
      </c>
      <c r="AZ12" s="443"/>
      <c r="BA12" s="443">
        <v>1130.1300000000001</v>
      </c>
      <c r="BB12" s="443">
        <v>13.38</v>
      </c>
      <c r="BC12" s="443">
        <v>1143.5100000000002</v>
      </c>
      <c r="BD12" s="443"/>
      <c r="BE12" s="443">
        <v>754.56</v>
      </c>
      <c r="BF12" s="443"/>
      <c r="BG12" s="443">
        <v>0</v>
      </c>
      <c r="BH12" s="443"/>
      <c r="BI12" s="443">
        <v>417.78000000000003</v>
      </c>
      <c r="BJ12" s="443"/>
      <c r="BK12" s="443">
        <v>109997.87000000002</v>
      </c>
      <c r="BL12" s="443"/>
      <c r="BM12" s="443"/>
      <c r="BN12" s="443"/>
      <c r="BO12" s="443"/>
      <c r="BP12" s="443"/>
    </row>
    <row r="13" spans="1:87" s="445" customFormat="1" ht="12.75" customHeight="1" x14ac:dyDescent="0.2">
      <c r="B13" s="446" t="s">
        <v>13</v>
      </c>
      <c r="C13" s="443"/>
      <c r="D13" s="443">
        <v>468.29000000000008</v>
      </c>
      <c r="E13" s="443">
        <v>18064.84</v>
      </c>
      <c r="F13" s="443">
        <v>1076.0500000000002</v>
      </c>
      <c r="G13" s="443">
        <v>138.15</v>
      </c>
      <c r="H13" s="443">
        <v>19747.330000000002</v>
      </c>
      <c r="I13" s="443"/>
      <c r="J13" s="443">
        <v>17932.180000000004</v>
      </c>
      <c r="K13" s="443">
        <v>361.34</v>
      </c>
      <c r="L13" s="443">
        <v>18293.520000000004</v>
      </c>
      <c r="M13" s="443"/>
      <c r="N13" s="443">
        <v>3972.26</v>
      </c>
      <c r="O13" s="443">
        <v>0</v>
      </c>
      <c r="P13" s="443">
        <v>3972.26</v>
      </c>
      <c r="Q13" s="443"/>
      <c r="R13" s="443">
        <v>3619.48</v>
      </c>
      <c r="S13" s="443"/>
      <c r="T13" s="443">
        <v>439.98</v>
      </c>
      <c r="U13" s="443">
        <v>51.769999999999996</v>
      </c>
      <c r="V13" s="443">
        <v>491.75</v>
      </c>
      <c r="W13" s="443"/>
      <c r="X13" s="443">
        <v>354.46000000000004</v>
      </c>
      <c r="Y13" s="443">
        <v>0</v>
      </c>
      <c r="Z13" s="443">
        <v>38.1</v>
      </c>
      <c r="AA13" s="443">
        <v>392.56000000000006</v>
      </c>
      <c r="AB13" s="443"/>
      <c r="AC13" s="443">
        <v>482.38</v>
      </c>
      <c r="AD13" s="443">
        <v>665.83</v>
      </c>
      <c r="AE13" s="443">
        <v>0</v>
      </c>
      <c r="AF13" s="443">
        <v>25225.48</v>
      </c>
      <c r="AG13" s="443">
        <v>26373.69</v>
      </c>
      <c r="AH13" s="443"/>
      <c r="AI13" s="443"/>
      <c r="AJ13" s="443"/>
      <c r="AK13" s="443"/>
      <c r="AL13" s="443">
        <v>0</v>
      </c>
      <c r="AM13" s="443"/>
      <c r="AN13" s="443">
        <v>0</v>
      </c>
      <c r="AO13" s="443">
        <v>0</v>
      </c>
      <c r="AP13" s="443">
        <v>0</v>
      </c>
      <c r="AQ13" s="443">
        <v>0</v>
      </c>
      <c r="AR13" s="443">
        <v>0</v>
      </c>
      <c r="AS13" s="443">
        <v>35.28</v>
      </c>
      <c r="AT13" s="443">
        <v>35.28</v>
      </c>
      <c r="AU13" s="443">
        <v>5144.46</v>
      </c>
      <c r="AV13" s="443">
        <v>1516.1</v>
      </c>
      <c r="AW13" s="443">
        <v>54.370000000000005</v>
      </c>
      <c r="AX13" s="443">
        <v>15</v>
      </c>
      <c r="AY13" s="443">
        <v>6729.9299999999994</v>
      </c>
      <c r="AZ13" s="443"/>
      <c r="BA13" s="443">
        <v>0</v>
      </c>
      <c r="BB13" s="443">
        <v>16.21</v>
      </c>
      <c r="BC13" s="443">
        <v>16.21</v>
      </c>
      <c r="BD13" s="443"/>
      <c r="BE13" s="443">
        <v>432.39</v>
      </c>
      <c r="BF13" s="443"/>
      <c r="BG13" s="443">
        <v>28000</v>
      </c>
      <c r="BH13" s="443"/>
      <c r="BI13" s="443">
        <v>84.13</v>
      </c>
      <c r="BJ13" s="443"/>
      <c r="BK13" s="443">
        <v>108188.53000000001</v>
      </c>
      <c r="BL13" s="443"/>
      <c r="BM13" s="443"/>
      <c r="BN13" s="443"/>
      <c r="BO13" s="443"/>
      <c r="BP13" s="443"/>
    </row>
    <row r="14" spans="1:87" s="445" customFormat="1" ht="12.75" customHeight="1" x14ac:dyDescent="0.2">
      <c r="B14" s="446" t="s">
        <v>14</v>
      </c>
      <c r="C14" s="443"/>
      <c r="D14" s="443">
        <v>189.81</v>
      </c>
      <c r="E14" s="443">
        <v>10125.82</v>
      </c>
      <c r="F14" s="443">
        <v>1130.8399999999999</v>
      </c>
      <c r="G14" s="443">
        <v>134.51</v>
      </c>
      <c r="H14" s="443">
        <v>11580.98</v>
      </c>
      <c r="I14" s="443"/>
      <c r="J14" s="443">
        <v>7354.75</v>
      </c>
      <c r="K14" s="443">
        <v>148.19999999999999</v>
      </c>
      <c r="L14" s="443">
        <v>7502.95</v>
      </c>
      <c r="M14" s="443"/>
      <c r="N14" s="443">
        <v>2740.43</v>
      </c>
      <c r="O14" s="443">
        <v>0</v>
      </c>
      <c r="P14" s="443">
        <v>2740.43</v>
      </c>
      <c r="Q14" s="443"/>
      <c r="R14" s="443">
        <v>1402.61</v>
      </c>
      <c r="S14" s="443"/>
      <c r="T14" s="443">
        <v>206.92</v>
      </c>
      <c r="U14" s="443">
        <v>46.07</v>
      </c>
      <c r="V14" s="443">
        <v>252.98999999999998</v>
      </c>
      <c r="W14" s="443"/>
      <c r="X14" s="443">
        <v>358.14</v>
      </c>
      <c r="Y14" s="443">
        <v>0</v>
      </c>
      <c r="Z14" s="443">
        <v>2.2400000000000002</v>
      </c>
      <c r="AA14" s="443">
        <v>360.38</v>
      </c>
      <c r="AB14" s="443"/>
      <c r="AC14" s="443">
        <v>150.79</v>
      </c>
      <c r="AD14" s="443">
        <v>15</v>
      </c>
      <c r="AE14" s="443">
        <v>27.06</v>
      </c>
      <c r="AF14" s="443">
        <v>6967.25</v>
      </c>
      <c r="AG14" s="443">
        <v>7160.1</v>
      </c>
      <c r="AH14" s="443"/>
      <c r="AI14" s="443"/>
      <c r="AJ14" s="443"/>
      <c r="AK14" s="443"/>
      <c r="AL14" s="443">
        <v>0</v>
      </c>
      <c r="AM14" s="443"/>
      <c r="AN14" s="443">
        <v>0.33</v>
      </c>
      <c r="AO14" s="443">
        <v>0</v>
      </c>
      <c r="AP14" s="443">
        <v>0</v>
      </c>
      <c r="AQ14" s="443">
        <v>0</v>
      </c>
      <c r="AR14" s="443">
        <v>0</v>
      </c>
      <c r="AS14" s="443">
        <v>0</v>
      </c>
      <c r="AT14" s="443">
        <v>0.33</v>
      </c>
      <c r="AU14" s="443">
        <v>607.24</v>
      </c>
      <c r="AV14" s="443">
        <v>86.52</v>
      </c>
      <c r="AW14" s="443">
        <v>354.60999999999996</v>
      </c>
      <c r="AX14" s="443">
        <v>0</v>
      </c>
      <c r="AY14" s="443">
        <v>1048.3699999999999</v>
      </c>
      <c r="AZ14" s="443"/>
      <c r="BA14" s="443">
        <v>0</v>
      </c>
      <c r="BB14" s="443">
        <v>11.44</v>
      </c>
      <c r="BC14" s="443">
        <v>11.44</v>
      </c>
      <c r="BD14" s="443"/>
      <c r="BE14" s="443">
        <v>209.21</v>
      </c>
      <c r="BF14" s="443"/>
      <c r="BG14" s="443">
        <v>0</v>
      </c>
      <c r="BH14" s="443"/>
      <c r="BI14" s="443">
        <v>3828.06</v>
      </c>
      <c r="BJ14" s="443"/>
      <c r="BK14" s="443">
        <v>36097.85</v>
      </c>
      <c r="BL14" s="443"/>
      <c r="BM14" s="443"/>
      <c r="BN14" s="443"/>
      <c r="BO14" s="443"/>
      <c r="BP14" s="443"/>
    </row>
    <row r="15" spans="1:87" s="449" customFormat="1" ht="12.75" customHeight="1" x14ac:dyDescent="0.2">
      <c r="B15" s="447" t="s">
        <v>15</v>
      </c>
      <c r="C15" s="443"/>
      <c r="D15" s="443">
        <v>617.15</v>
      </c>
      <c r="E15" s="443">
        <v>53425.46</v>
      </c>
      <c r="F15" s="443">
        <v>2056.41</v>
      </c>
      <c r="G15" s="443">
        <v>195.85</v>
      </c>
      <c r="H15" s="443">
        <v>56294.87</v>
      </c>
      <c r="I15" s="443"/>
      <c r="J15" s="443">
        <v>32553.45</v>
      </c>
      <c r="K15" s="443">
        <v>655.96</v>
      </c>
      <c r="L15" s="443">
        <v>33209.410000000003</v>
      </c>
      <c r="M15" s="443"/>
      <c r="N15" s="443">
        <v>10737.88</v>
      </c>
      <c r="O15" s="443">
        <v>0</v>
      </c>
      <c r="P15" s="443">
        <v>10737.88</v>
      </c>
      <c r="Q15" s="443"/>
      <c r="R15" s="443">
        <v>6806.19</v>
      </c>
      <c r="S15" s="443"/>
      <c r="T15" s="443">
        <v>882.05000000000007</v>
      </c>
      <c r="U15" s="443">
        <v>70.34</v>
      </c>
      <c r="V15" s="443">
        <v>952.3900000000001</v>
      </c>
      <c r="W15" s="443"/>
      <c r="X15" s="443">
        <v>587.82999999999993</v>
      </c>
      <c r="Y15" s="443">
        <v>0</v>
      </c>
      <c r="Z15" s="443">
        <v>84.5</v>
      </c>
      <c r="AA15" s="443">
        <v>672.32999999999993</v>
      </c>
      <c r="AB15" s="448"/>
      <c r="AC15" s="443">
        <v>740.41</v>
      </c>
      <c r="AD15" s="443">
        <v>397.22</v>
      </c>
      <c r="AE15" s="443">
        <v>68.19</v>
      </c>
      <c r="AF15" s="443">
        <v>0</v>
      </c>
      <c r="AG15" s="443">
        <v>1205.8200000000002</v>
      </c>
      <c r="AH15" s="443"/>
      <c r="AI15" s="448"/>
      <c r="AJ15" s="448"/>
      <c r="AK15" s="443"/>
      <c r="AL15" s="443">
        <v>0</v>
      </c>
      <c r="AM15" s="448"/>
      <c r="AN15" s="443">
        <v>1455.94</v>
      </c>
      <c r="AO15" s="443">
        <v>50</v>
      </c>
      <c r="AP15" s="443">
        <v>0</v>
      </c>
      <c r="AQ15" s="443">
        <v>0</v>
      </c>
      <c r="AR15" s="443">
        <v>0</v>
      </c>
      <c r="AS15" s="443">
        <v>0</v>
      </c>
      <c r="AT15" s="443">
        <v>1505.94</v>
      </c>
      <c r="AU15" s="443">
        <v>4922.28</v>
      </c>
      <c r="AV15" s="443">
        <v>1738.25</v>
      </c>
      <c r="AW15" s="443">
        <v>497.94000000000005</v>
      </c>
      <c r="AX15" s="443">
        <v>0</v>
      </c>
      <c r="AY15" s="443">
        <v>7158.4699999999993</v>
      </c>
      <c r="AZ15" s="443"/>
      <c r="BA15" s="443">
        <v>0</v>
      </c>
      <c r="BB15" s="443">
        <v>24.57</v>
      </c>
      <c r="BC15" s="443">
        <v>24.57</v>
      </c>
      <c r="BD15" s="443"/>
      <c r="BE15" s="443">
        <v>1039.46</v>
      </c>
      <c r="BF15" s="443"/>
      <c r="BG15" s="443">
        <v>0</v>
      </c>
      <c r="BH15" s="443"/>
      <c r="BI15" s="443">
        <v>401.64</v>
      </c>
      <c r="BJ15" s="443"/>
      <c r="BK15" s="443">
        <v>120008.97000000003</v>
      </c>
      <c r="BL15" s="443"/>
      <c r="BM15" s="443"/>
      <c r="BN15" s="443"/>
      <c r="BO15" s="443"/>
      <c r="BP15" s="443"/>
    </row>
    <row r="16" spans="1:87" s="445" customFormat="1" ht="12.75" customHeight="1" x14ac:dyDescent="0.2">
      <c r="B16" s="446" t="s">
        <v>16</v>
      </c>
      <c r="C16" s="443"/>
      <c r="D16" s="443">
        <v>1244.5199999999998</v>
      </c>
      <c r="E16" s="443">
        <v>60265.26</v>
      </c>
      <c r="F16" s="443">
        <v>3808.34</v>
      </c>
      <c r="G16" s="443">
        <v>400.84</v>
      </c>
      <c r="H16" s="443">
        <v>65718.959999999992</v>
      </c>
      <c r="I16" s="443"/>
      <c r="J16" s="443">
        <v>120219.2</v>
      </c>
      <c r="K16" s="443">
        <v>2422.44</v>
      </c>
      <c r="L16" s="443">
        <v>122641.64</v>
      </c>
      <c r="M16" s="443"/>
      <c r="N16" s="443">
        <v>16240.99</v>
      </c>
      <c r="O16" s="443">
        <v>0</v>
      </c>
      <c r="P16" s="443">
        <v>16240.99</v>
      </c>
      <c r="Q16" s="443"/>
      <c r="R16" s="443">
        <v>25344.29</v>
      </c>
      <c r="S16" s="443"/>
      <c r="T16" s="443">
        <v>2950.63</v>
      </c>
      <c r="U16" s="443">
        <v>147.16</v>
      </c>
      <c r="V16" s="443">
        <v>3097.79</v>
      </c>
      <c r="W16" s="443"/>
      <c r="X16" s="443">
        <v>3168.17</v>
      </c>
      <c r="Y16" s="443">
        <v>0</v>
      </c>
      <c r="Z16" s="443">
        <v>63.04</v>
      </c>
      <c r="AA16" s="443">
        <v>3231.21</v>
      </c>
      <c r="AB16" s="443"/>
      <c r="AC16" s="443">
        <v>1012.2499999999999</v>
      </c>
      <c r="AD16" s="443">
        <v>1936.27</v>
      </c>
      <c r="AE16" s="443">
        <v>0</v>
      </c>
      <c r="AF16" s="443">
        <v>28616.05</v>
      </c>
      <c r="AG16" s="443">
        <v>31564.57</v>
      </c>
      <c r="AH16" s="443"/>
      <c r="AI16" s="443"/>
      <c r="AJ16" s="443"/>
      <c r="AK16" s="443"/>
      <c r="AL16" s="443">
        <v>0</v>
      </c>
      <c r="AM16" s="443"/>
      <c r="AN16" s="443">
        <v>0.09</v>
      </c>
      <c r="AO16" s="443">
        <v>0</v>
      </c>
      <c r="AP16" s="443">
        <v>0</v>
      </c>
      <c r="AQ16" s="443">
        <v>0</v>
      </c>
      <c r="AR16" s="443">
        <v>0</v>
      </c>
      <c r="AS16" s="443">
        <v>0</v>
      </c>
      <c r="AT16" s="443">
        <v>0.09</v>
      </c>
      <c r="AU16" s="443">
        <v>27225.89</v>
      </c>
      <c r="AV16" s="443">
        <v>6724.05</v>
      </c>
      <c r="AW16" s="443">
        <v>1451.75</v>
      </c>
      <c r="AX16" s="443">
        <v>232.62</v>
      </c>
      <c r="AY16" s="443">
        <v>35634.310000000005</v>
      </c>
      <c r="AZ16" s="443"/>
      <c r="BA16" s="443">
        <v>145.06</v>
      </c>
      <c r="BB16" s="443">
        <v>22.49</v>
      </c>
      <c r="BC16" s="443">
        <v>167.55</v>
      </c>
      <c r="BD16" s="443"/>
      <c r="BE16" s="443">
        <v>3192.55</v>
      </c>
      <c r="BF16" s="443"/>
      <c r="BG16" s="443">
        <v>0</v>
      </c>
      <c r="BH16" s="443"/>
      <c r="BI16" s="443">
        <v>1097.83</v>
      </c>
      <c r="BJ16" s="443"/>
      <c r="BK16" s="443">
        <v>307931.77999999997</v>
      </c>
      <c r="BL16" s="443"/>
      <c r="BM16" s="443"/>
      <c r="BN16" s="443"/>
      <c r="BO16" s="443"/>
      <c r="BP16" s="443"/>
    </row>
    <row r="17" spans="2:68" s="449" customFormat="1" ht="12.75" customHeight="1" x14ac:dyDescent="0.2">
      <c r="B17" s="447" t="s">
        <v>17</v>
      </c>
      <c r="C17" s="443"/>
      <c r="D17" s="443">
        <v>466.88</v>
      </c>
      <c r="E17" s="443">
        <v>28290.67</v>
      </c>
      <c r="F17" s="443">
        <v>1692.68</v>
      </c>
      <c r="G17" s="443">
        <v>209.04</v>
      </c>
      <c r="H17" s="443">
        <v>30659.27</v>
      </c>
      <c r="I17" s="443"/>
      <c r="J17" s="443">
        <v>32495.269999999997</v>
      </c>
      <c r="K17" s="443">
        <v>654.79</v>
      </c>
      <c r="L17" s="443">
        <v>33150.06</v>
      </c>
      <c r="M17" s="443"/>
      <c r="N17" s="443">
        <v>31763.59</v>
      </c>
      <c r="O17" s="443">
        <v>0</v>
      </c>
      <c r="P17" s="443">
        <v>31763.59</v>
      </c>
      <c r="Q17" s="443"/>
      <c r="R17" s="443">
        <v>6071.8399999999992</v>
      </c>
      <c r="S17" s="443"/>
      <c r="T17" s="443">
        <v>752.75</v>
      </c>
      <c r="U17" s="443">
        <v>67.69</v>
      </c>
      <c r="V17" s="443">
        <v>820.44</v>
      </c>
      <c r="W17" s="443"/>
      <c r="X17" s="443">
        <v>837.75</v>
      </c>
      <c r="Y17" s="443">
        <v>0</v>
      </c>
      <c r="Z17" s="443">
        <v>70</v>
      </c>
      <c r="AA17" s="443">
        <v>907.75</v>
      </c>
      <c r="AB17" s="448"/>
      <c r="AC17" s="443">
        <v>1050.2</v>
      </c>
      <c r="AD17" s="443">
        <v>1009.11</v>
      </c>
      <c r="AE17" s="443">
        <v>91.82</v>
      </c>
      <c r="AF17" s="443">
        <v>16081.01</v>
      </c>
      <c r="AG17" s="443">
        <v>18232.14</v>
      </c>
      <c r="AH17" s="443"/>
      <c r="AI17" s="448"/>
      <c r="AJ17" s="448"/>
      <c r="AK17" s="443"/>
      <c r="AL17" s="443">
        <v>0</v>
      </c>
      <c r="AM17" s="448"/>
      <c r="AN17" s="443">
        <v>898.3599999999999</v>
      </c>
      <c r="AO17" s="443">
        <v>0</v>
      </c>
      <c r="AP17" s="443">
        <v>0</v>
      </c>
      <c r="AQ17" s="443">
        <v>0</v>
      </c>
      <c r="AR17" s="443">
        <v>8066.99</v>
      </c>
      <c r="AS17" s="443">
        <v>0</v>
      </c>
      <c r="AT17" s="443">
        <v>8965.35</v>
      </c>
      <c r="AU17" s="443">
        <v>9290.9500000000025</v>
      </c>
      <c r="AV17" s="443">
        <v>2185.6099999999997</v>
      </c>
      <c r="AW17" s="443">
        <v>1097.7</v>
      </c>
      <c r="AX17" s="443">
        <v>133.69</v>
      </c>
      <c r="AY17" s="443">
        <v>12707.950000000003</v>
      </c>
      <c r="AZ17" s="443"/>
      <c r="BA17" s="443">
        <v>0</v>
      </c>
      <c r="BB17" s="443">
        <v>426.5</v>
      </c>
      <c r="BC17" s="443">
        <v>426.5</v>
      </c>
      <c r="BD17" s="443"/>
      <c r="BE17" s="443">
        <v>1045.6400000000001</v>
      </c>
      <c r="BF17" s="443"/>
      <c r="BG17" s="443">
        <v>30000</v>
      </c>
      <c r="BH17" s="443"/>
      <c r="BI17" s="443">
        <v>889.65000000000009</v>
      </c>
      <c r="BJ17" s="443"/>
      <c r="BK17" s="443">
        <v>175640.18000000002</v>
      </c>
      <c r="BL17" s="443"/>
      <c r="BM17" s="443"/>
      <c r="BN17" s="443"/>
      <c r="BO17" s="443"/>
      <c r="BP17" s="443"/>
    </row>
    <row r="18" spans="2:68" s="445" customFormat="1" ht="12.75" customHeight="1" x14ac:dyDescent="0.2">
      <c r="B18" s="446" t="s">
        <v>191</v>
      </c>
      <c r="C18" s="443"/>
      <c r="D18" s="443">
        <v>1017.93</v>
      </c>
      <c r="E18" s="443">
        <v>60452.639999999999</v>
      </c>
      <c r="F18" s="443">
        <v>2625.81</v>
      </c>
      <c r="G18" s="443">
        <v>251.77</v>
      </c>
      <c r="H18" s="443">
        <v>64348.149999999994</v>
      </c>
      <c r="I18" s="443"/>
      <c r="J18" s="443">
        <v>58805.539999999994</v>
      </c>
      <c r="K18" s="443">
        <v>1184.94</v>
      </c>
      <c r="L18" s="443">
        <v>59990.479999999996</v>
      </c>
      <c r="M18" s="443"/>
      <c r="N18" s="443">
        <v>3220.64</v>
      </c>
      <c r="O18" s="443">
        <v>200</v>
      </c>
      <c r="P18" s="443">
        <v>3420.64</v>
      </c>
      <c r="Q18" s="443"/>
      <c r="R18" s="443">
        <v>8532.2100000000009</v>
      </c>
      <c r="S18" s="443"/>
      <c r="T18" s="443">
        <v>1153.83</v>
      </c>
      <c r="U18" s="443">
        <v>83.600000000000009</v>
      </c>
      <c r="V18" s="443">
        <v>1237.4299999999998</v>
      </c>
      <c r="W18" s="443"/>
      <c r="X18" s="443">
        <v>972.23</v>
      </c>
      <c r="Y18" s="443">
        <v>1.9</v>
      </c>
      <c r="Z18" s="443">
        <v>20.81</v>
      </c>
      <c r="AA18" s="443">
        <v>994.93999999999994</v>
      </c>
      <c r="AB18" s="443"/>
      <c r="AC18" s="443">
        <v>1022.23</v>
      </c>
      <c r="AD18" s="443">
        <v>248.25</v>
      </c>
      <c r="AE18" s="443">
        <v>12.93</v>
      </c>
      <c r="AF18" s="443">
        <v>23503.4</v>
      </c>
      <c r="AG18" s="443">
        <v>24786.81</v>
      </c>
      <c r="AH18" s="443"/>
      <c r="AI18" s="443"/>
      <c r="AJ18" s="443"/>
      <c r="AK18" s="443"/>
      <c r="AL18" s="443">
        <v>0</v>
      </c>
      <c r="AM18" s="443"/>
      <c r="AN18" s="443">
        <v>966.03</v>
      </c>
      <c r="AO18" s="443">
        <v>4073.54</v>
      </c>
      <c r="AP18" s="443">
        <v>0</v>
      </c>
      <c r="AQ18" s="443">
        <v>3607.57</v>
      </c>
      <c r="AR18" s="443">
        <v>0</v>
      </c>
      <c r="AS18" s="443">
        <v>0</v>
      </c>
      <c r="AT18" s="443">
        <v>8647.14</v>
      </c>
      <c r="AU18" s="443">
        <v>2917.8399999999997</v>
      </c>
      <c r="AV18" s="443">
        <v>724.32999999999993</v>
      </c>
      <c r="AW18" s="443">
        <v>400.42</v>
      </c>
      <c r="AX18" s="443">
        <v>52.33</v>
      </c>
      <c r="AY18" s="443">
        <v>4094.9199999999996</v>
      </c>
      <c r="AZ18" s="443"/>
      <c r="BA18" s="443">
        <v>0</v>
      </c>
      <c r="BB18" s="443">
        <v>550</v>
      </c>
      <c r="BC18" s="443">
        <v>550</v>
      </c>
      <c r="BD18" s="443"/>
      <c r="BE18" s="443">
        <v>1647.24</v>
      </c>
      <c r="BF18" s="443"/>
      <c r="BG18" s="443">
        <v>0</v>
      </c>
      <c r="BH18" s="443"/>
      <c r="BI18" s="443">
        <v>865.84999999999991</v>
      </c>
      <c r="BJ18" s="443"/>
      <c r="BK18" s="443">
        <v>179115.81</v>
      </c>
      <c r="BL18" s="443"/>
      <c r="BM18" s="443"/>
      <c r="BN18" s="443"/>
      <c r="BO18" s="443"/>
      <c r="BP18" s="443"/>
    </row>
    <row r="19" spans="2:68" s="455" customFormat="1" ht="12.75" customHeight="1" x14ac:dyDescent="0.2">
      <c r="B19" s="662" t="s">
        <v>19</v>
      </c>
      <c r="C19" s="663"/>
      <c r="D19" s="663">
        <v>693.03</v>
      </c>
      <c r="E19" s="663">
        <v>25085.45</v>
      </c>
      <c r="F19" s="663">
        <v>2436.42</v>
      </c>
      <c r="G19" s="663">
        <v>222.58</v>
      </c>
      <c r="H19" s="663">
        <v>28437.480000000003</v>
      </c>
      <c r="I19" s="663"/>
      <c r="J19" s="663">
        <v>70194.899999999994</v>
      </c>
      <c r="K19" s="663">
        <v>1414.44</v>
      </c>
      <c r="L19" s="663">
        <v>71609.34</v>
      </c>
      <c r="M19" s="663"/>
      <c r="N19" s="663">
        <v>4267.3500000000004</v>
      </c>
      <c r="O19" s="663">
        <v>0</v>
      </c>
      <c r="P19" s="663">
        <v>4267.3500000000004</v>
      </c>
      <c r="Q19" s="663"/>
      <c r="R19" s="663">
        <v>7493.26</v>
      </c>
      <c r="S19" s="663"/>
      <c r="T19" s="663">
        <v>1281.3200000000002</v>
      </c>
      <c r="U19" s="663">
        <v>83.97</v>
      </c>
      <c r="V19" s="663">
        <v>1365.2900000000002</v>
      </c>
      <c r="W19" s="663"/>
      <c r="X19" s="663">
        <v>670.06999999999994</v>
      </c>
      <c r="Y19" s="663">
        <v>0</v>
      </c>
      <c r="Z19" s="663">
        <v>42.22</v>
      </c>
      <c r="AA19" s="663">
        <v>712.29</v>
      </c>
      <c r="AB19" s="663"/>
      <c r="AC19" s="663">
        <v>169.8</v>
      </c>
      <c r="AD19" s="663">
        <v>287.82</v>
      </c>
      <c r="AE19" s="663">
        <v>19.809999999999999</v>
      </c>
      <c r="AF19" s="663">
        <v>0</v>
      </c>
      <c r="AG19" s="663">
        <v>477.43</v>
      </c>
      <c r="AH19" s="663"/>
      <c r="AI19" s="663"/>
      <c r="AJ19" s="663"/>
      <c r="AK19" s="663"/>
      <c r="AL19" s="663">
        <v>25000</v>
      </c>
      <c r="AM19" s="663"/>
      <c r="AN19" s="663">
        <v>0</v>
      </c>
      <c r="AO19" s="663">
        <v>21000</v>
      </c>
      <c r="AP19" s="663">
        <v>0</v>
      </c>
      <c r="AQ19" s="663">
        <v>54190</v>
      </c>
      <c r="AR19" s="663">
        <v>0</v>
      </c>
      <c r="AS19" s="663">
        <v>0</v>
      </c>
      <c r="AT19" s="663">
        <v>75190</v>
      </c>
      <c r="AU19" s="663">
        <v>3224.5799999999995</v>
      </c>
      <c r="AV19" s="663">
        <v>1712.9199999999998</v>
      </c>
      <c r="AW19" s="663">
        <v>333.51</v>
      </c>
      <c r="AX19" s="663">
        <v>0</v>
      </c>
      <c r="AY19" s="663">
        <v>5271.0099999999993</v>
      </c>
      <c r="AZ19" s="663"/>
      <c r="BA19" s="663">
        <v>0</v>
      </c>
      <c r="BB19" s="663">
        <v>460.13</v>
      </c>
      <c r="BC19" s="663">
        <v>460.13</v>
      </c>
      <c r="BD19" s="663"/>
      <c r="BE19" s="663">
        <v>1554.73</v>
      </c>
      <c r="BF19" s="663"/>
      <c r="BG19" s="663">
        <v>0</v>
      </c>
      <c r="BH19" s="663"/>
      <c r="BI19" s="663">
        <v>373.21</v>
      </c>
      <c r="BJ19" s="663"/>
      <c r="BK19" s="663">
        <v>222211.52000000002</v>
      </c>
      <c r="BL19" s="663"/>
      <c r="BM19" s="663"/>
      <c r="BN19" s="663"/>
      <c r="BO19" s="663"/>
      <c r="BP19" s="663"/>
    </row>
    <row r="20" spans="2:68" s="445" customFormat="1" ht="12.75" customHeight="1" x14ac:dyDescent="0.2">
      <c r="B20" s="446" t="s">
        <v>20</v>
      </c>
      <c r="C20" s="443"/>
      <c r="D20" s="443">
        <v>618.92000000000007</v>
      </c>
      <c r="E20" s="443">
        <v>36976.379999999997</v>
      </c>
      <c r="F20" s="443">
        <v>2193.58</v>
      </c>
      <c r="G20" s="443">
        <v>193.27</v>
      </c>
      <c r="H20" s="443">
        <v>39982.149999999994</v>
      </c>
      <c r="I20" s="443"/>
      <c r="J20" s="443">
        <v>46924.070000000007</v>
      </c>
      <c r="K20" s="443">
        <v>945.53</v>
      </c>
      <c r="L20" s="443">
        <v>47869.600000000006</v>
      </c>
      <c r="M20" s="443"/>
      <c r="N20" s="443">
        <v>2415.48</v>
      </c>
      <c r="O20" s="443">
        <v>0</v>
      </c>
      <c r="P20" s="443">
        <v>2415.48</v>
      </c>
      <c r="Q20" s="443"/>
      <c r="R20" s="443">
        <v>4954.5800000000008</v>
      </c>
      <c r="S20" s="443"/>
      <c r="T20" s="443">
        <v>635.32999999999993</v>
      </c>
      <c r="U20" s="443">
        <v>62.559999999999995</v>
      </c>
      <c r="V20" s="443">
        <v>697.88999999999987</v>
      </c>
      <c r="W20" s="443"/>
      <c r="X20" s="443">
        <v>588.87</v>
      </c>
      <c r="Y20" s="443">
        <v>0</v>
      </c>
      <c r="Z20" s="443">
        <v>101.18</v>
      </c>
      <c r="AA20" s="443">
        <v>690.05</v>
      </c>
      <c r="AB20" s="443"/>
      <c r="AC20" s="443">
        <v>657.06999999999994</v>
      </c>
      <c r="AD20" s="443">
        <v>1566.45</v>
      </c>
      <c r="AE20" s="443">
        <v>49.16</v>
      </c>
      <c r="AF20" s="443">
        <v>24813.37</v>
      </c>
      <c r="AG20" s="443">
        <v>27086.05</v>
      </c>
      <c r="AH20" s="443"/>
      <c r="AI20" s="443"/>
      <c r="AJ20" s="443"/>
      <c r="AK20" s="443"/>
      <c r="AL20" s="443">
        <v>0</v>
      </c>
      <c r="AM20" s="443"/>
      <c r="AN20" s="443">
        <v>176.42</v>
      </c>
      <c r="AO20" s="443">
        <v>2039.81</v>
      </c>
      <c r="AP20" s="443">
        <v>0</v>
      </c>
      <c r="AQ20" s="443">
        <v>0</v>
      </c>
      <c r="AR20" s="443">
        <v>0</v>
      </c>
      <c r="AS20" s="443">
        <v>0</v>
      </c>
      <c r="AT20" s="443">
        <v>2216.23</v>
      </c>
      <c r="AU20" s="443">
        <v>1495.12</v>
      </c>
      <c r="AV20" s="443">
        <v>496.98</v>
      </c>
      <c r="AW20" s="443">
        <v>430.09999999999997</v>
      </c>
      <c r="AX20" s="443">
        <v>0</v>
      </c>
      <c r="AY20" s="443">
        <v>2422.1999999999998</v>
      </c>
      <c r="AZ20" s="443"/>
      <c r="BA20" s="443">
        <v>0</v>
      </c>
      <c r="BB20" s="443">
        <v>139.18</v>
      </c>
      <c r="BC20" s="443">
        <v>139.18</v>
      </c>
      <c r="BD20" s="443"/>
      <c r="BE20" s="443">
        <v>1183.1600000000001</v>
      </c>
      <c r="BF20" s="443"/>
      <c r="BG20" s="443">
        <v>40000</v>
      </c>
      <c r="BH20" s="443"/>
      <c r="BI20" s="443">
        <v>361.41</v>
      </c>
      <c r="BJ20" s="443"/>
      <c r="BK20" s="443">
        <v>170017.98</v>
      </c>
      <c r="BL20" s="443"/>
      <c r="BM20" s="443"/>
      <c r="BN20" s="443"/>
      <c r="BO20" s="443"/>
      <c r="BP20" s="443"/>
    </row>
    <row r="21" spans="2:68" s="445" customFormat="1" ht="12.75" customHeight="1" x14ac:dyDescent="0.2">
      <c r="B21" s="446" t="s">
        <v>21</v>
      </c>
      <c r="C21" s="443"/>
      <c r="D21" s="443">
        <v>554.58000000000004</v>
      </c>
      <c r="E21" s="443">
        <v>19236.45</v>
      </c>
      <c r="F21" s="443">
        <v>1514.96</v>
      </c>
      <c r="G21" s="443">
        <v>172.83</v>
      </c>
      <c r="H21" s="443">
        <v>21478.820000000003</v>
      </c>
      <c r="I21" s="443"/>
      <c r="J21" s="443">
        <v>22918.67</v>
      </c>
      <c r="K21" s="443">
        <v>461.82</v>
      </c>
      <c r="L21" s="443">
        <v>23380.489999999998</v>
      </c>
      <c r="M21" s="443"/>
      <c r="N21" s="443">
        <v>1352.67</v>
      </c>
      <c r="O21" s="443">
        <v>0</v>
      </c>
      <c r="P21" s="443">
        <v>1352.67</v>
      </c>
      <c r="Q21" s="443"/>
      <c r="R21" s="443">
        <v>5563.71</v>
      </c>
      <c r="S21" s="443"/>
      <c r="T21" s="443">
        <v>755.37</v>
      </c>
      <c r="U21" s="443">
        <v>62.73</v>
      </c>
      <c r="V21" s="443">
        <v>818.1</v>
      </c>
      <c r="W21" s="443"/>
      <c r="X21" s="443">
        <v>636.53</v>
      </c>
      <c r="Y21" s="443">
        <v>0</v>
      </c>
      <c r="Z21" s="443">
        <v>4.7300000000000004</v>
      </c>
      <c r="AA21" s="443">
        <v>641.26</v>
      </c>
      <c r="AB21" s="443"/>
      <c r="AC21" s="443">
        <v>421.26000000000005</v>
      </c>
      <c r="AD21" s="443">
        <v>316.05</v>
      </c>
      <c r="AE21" s="443">
        <v>0.87</v>
      </c>
      <c r="AF21" s="443">
        <v>3566.1</v>
      </c>
      <c r="AG21" s="443">
        <v>4304.28</v>
      </c>
      <c r="AH21" s="443"/>
      <c r="AI21" s="443"/>
      <c r="AJ21" s="443"/>
      <c r="AK21" s="443"/>
      <c r="AL21" s="443">
        <v>0</v>
      </c>
      <c r="AM21" s="443"/>
      <c r="AN21" s="443">
        <v>0</v>
      </c>
      <c r="AO21" s="443">
        <v>0</v>
      </c>
      <c r="AP21" s="443">
        <v>3940</v>
      </c>
      <c r="AQ21" s="443">
        <v>90300</v>
      </c>
      <c r="AR21" s="443">
        <v>0</v>
      </c>
      <c r="AS21" s="443">
        <v>0</v>
      </c>
      <c r="AT21" s="443">
        <v>94240</v>
      </c>
      <c r="AU21" s="443">
        <v>2648.08</v>
      </c>
      <c r="AV21" s="443">
        <v>925.4</v>
      </c>
      <c r="AW21" s="443">
        <v>66.52000000000001</v>
      </c>
      <c r="AX21" s="443">
        <v>27.2</v>
      </c>
      <c r="AY21" s="443">
        <v>3667.2</v>
      </c>
      <c r="AZ21" s="443"/>
      <c r="BA21" s="443">
        <v>0</v>
      </c>
      <c r="BB21" s="443">
        <v>15.06</v>
      </c>
      <c r="BC21" s="443">
        <v>15.06</v>
      </c>
      <c r="BD21" s="443"/>
      <c r="BE21" s="443">
        <v>703.5</v>
      </c>
      <c r="BF21" s="443"/>
      <c r="BG21" s="443">
        <v>0</v>
      </c>
      <c r="BH21" s="443"/>
      <c r="BI21" s="443">
        <v>272.14999999999998</v>
      </c>
      <c r="BJ21" s="443"/>
      <c r="BK21" s="443">
        <v>156437.24</v>
      </c>
      <c r="BL21" s="443"/>
      <c r="BM21" s="443"/>
      <c r="BN21" s="443"/>
      <c r="BO21" s="443"/>
      <c r="BP21" s="443"/>
    </row>
    <row r="22" spans="2:68" s="445" customFormat="1" ht="12.75" customHeight="1" x14ac:dyDescent="0.2">
      <c r="B22" s="446" t="s">
        <v>22</v>
      </c>
      <c r="C22" s="443"/>
      <c r="D22" s="443">
        <v>2453.2999999999997</v>
      </c>
      <c r="E22" s="443">
        <v>144231.14000000001</v>
      </c>
      <c r="F22" s="443">
        <v>4245.7199999999993</v>
      </c>
      <c r="G22" s="443">
        <v>479.1</v>
      </c>
      <c r="H22" s="443">
        <v>151409.26</v>
      </c>
      <c r="I22" s="443"/>
      <c r="J22" s="443">
        <v>159323.51</v>
      </c>
      <c r="K22" s="443">
        <v>3210.4</v>
      </c>
      <c r="L22" s="443">
        <v>162533.91</v>
      </c>
      <c r="M22" s="443"/>
      <c r="N22" s="443">
        <v>0</v>
      </c>
      <c r="O22" s="443">
        <v>75</v>
      </c>
      <c r="P22" s="443">
        <v>75</v>
      </c>
      <c r="Q22" s="443"/>
      <c r="R22" s="443">
        <v>43693.9</v>
      </c>
      <c r="S22" s="443"/>
      <c r="T22" s="443">
        <v>4034.76</v>
      </c>
      <c r="U22" s="443">
        <v>176.3</v>
      </c>
      <c r="V22" s="443">
        <v>4211.0600000000004</v>
      </c>
      <c r="W22" s="443"/>
      <c r="X22" s="443">
        <v>3047.23</v>
      </c>
      <c r="Y22" s="443">
        <v>0</v>
      </c>
      <c r="Z22" s="443">
        <v>176.06</v>
      </c>
      <c r="AA22" s="443">
        <v>3223.29</v>
      </c>
      <c r="AB22" s="443"/>
      <c r="AC22" s="443">
        <v>299.23</v>
      </c>
      <c r="AD22" s="443">
        <v>264.25</v>
      </c>
      <c r="AE22" s="443">
        <v>0</v>
      </c>
      <c r="AF22" s="443">
        <v>0</v>
      </c>
      <c r="AG22" s="443">
        <v>563.48</v>
      </c>
      <c r="AH22" s="443"/>
      <c r="AI22" s="443"/>
      <c r="AJ22" s="443"/>
      <c r="AK22" s="443"/>
      <c r="AL22" s="443">
        <v>126989</v>
      </c>
      <c r="AM22" s="443"/>
      <c r="AN22" s="443">
        <v>0</v>
      </c>
      <c r="AO22" s="443">
        <v>3060.02</v>
      </c>
      <c r="AP22" s="443">
        <v>0</v>
      </c>
      <c r="AQ22" s="443">
        <v>0</v>
      </c>
      <c r="AR22" s="443">
        <v>0</v>
      </c>
      <c r="AS22" s="443">
        <v>0</v>
      </c>
      <c r="AT22" s="443">
        <v>3060.02</v>
      </c>
      <c r="AU22" s="443">
        <v>61810.430000000008</v>
      </c>
      <c r="AV22" s="443">
        <v>24435.940000000006</v>
      </c>
      <c r="AW22" s="443">
        <v>552.56999999999994</v>
      </c>
      <c r="AX22" s="443">
        <v>661.81999999999994</v>
      </c>
      <c r="AY22" s="443">
        <v>87460.760000000024</v>
      </c>
      <c r="AZ22" s="443"/>
      <c r="BA22" s="443">
        <v>3600</v>
      </c>
      <c r="BB22" s="443">
        <v>34.74</v>
      </c>
      <c r="BC22" s="443">
        <v>3634.74</v>
      </c>
      <c r="BD22" s="443"/>
      <c r="BE22" s="443">
        <v>3789.57</v>
      </c>
      <c r="BF22" s="443"/>
      <c r="BG22" s="443">
        <v>0</v>
      </c>
      <c r="BH22" s="443"/>
      <c r="BI22" s="443">
        <v>3634.3900000000003</v>
      </c>
      <c r="BJ22" s="443"/>
      <c r="BK22" s="443">
        <v>594278.38</v>
      </c>
      <c r="BL22" s="443"/>
      <c r="BM22" s="443"/>
      <c r="BN22" s="443"/>
      <c r="BO22" s="443"/>
      <c r="BP22" s="443"/>
    </row>
    <row r="23" spans="2:68" s="445" customFormat="1" ht="12.75" customHeight="1" x14ac:dyDescent="0.2">
      <c r="B23" s="450" t="s">
        <v>23</v>
      </c>
      <c r="C23" s="451"/>
      <c r="D23" s="451">
        <v>1527.6799999999998</v>
      </c>
      <c r="E23" s="451">
        <v>89678.07</v>
      </c>
      <c r="F23" s="451">
        <v>2877.1499999999996</v>
      </c>
      <c r="G23" s="451">
        <v>255.79</v>
      </c>
      <c r="H23" s="451">
        <v>94338.689999999988</v>
      </c>
      <c r="I23" s="451"/>
      <c r="J23" s="451">
        <v>71457.56</v>
      </c>
      <c r="K23" s="451">
        <v>1439.88</v>
      </c>
      <c r="L23" s="451">
        <v>72897.440000000002</v>
      </c>
      <c r="M23" s="451"/>
      <c r="N23" s="443">
        <v>4347.8599999999997</v>
      </c>
      <c r="O23" s="443">
        <v>0</v>
      </c>
      <c r="P23" s="443">
        <v>4347.8599999999997</v>
      </c>
      <c r="Q23" s="451"/>
      <c r="R23" s="443">
        <v>15143.970000000001</v>
      </c>
      <c r="S23" s="443"/>
      <c r="T23" s="443">
        <v>1383.39</v>
      </c>
      <c r="U23" s="443">
        <v>92.43</v>
      </c>
      <c r="V23" s="443">
        <v>1475.8200000000002</v>
      </c>
      <c r="W23" s="443"/>
      <c r="X23" s="443">
        <v>1803.25</v>
      </c>
      <c r="Y23" s="443">
        <v>24.75</v>
      </c>
      <c r="Z23" s="443">
        <v>160.59</v>
      </c>
      <c r="AA23" s="443">
        <v>1988.59</v>
      </c>
      <c r="AB23" s="451"/>
      <c r="AC23" s="443">
        <v>915.06</v>
      </c>
      <c r="AD23" s="443">
        <v>1641.1399999999999</v>
      </c>
      <c r="AE23" s="443">
        <v>79.64</v>
      </c>
      <c r="AF23" s="443">
        <v>41124.28</v>
      </c>
      <c r="AG23" s="443">
        <v>43760.119999999995</v>
      </c>
      <c r="AH23" s="451"/>
      <c r="AI23" s="451"/>
      <c r="AJ23" s="451"/>
      <c r="AK23" s="451"/>
      <c r="AL23" s="443">
        <v>0</v>
      </c>
      <c r="AM23" s="451"/>
      <c r="AN23" s="443">
        <v>3808.8500000000004</v>
      </c>
      <c r="AO23" s="443">
        <v>0</v>
      </c>
      <c r="AP23" s="443">
        <v>0</v>
      </c>
      <c r="AQ23" s="443">
        <v>0</v>
      </c>
      <c r="AR23" s="443">
        <v>0</v>
      </c>
      <c r="AS23" s="443">
        <v>0</v>
      </c>
      <c r="AT23" s="443">
        <v>3808.8500000000004</v>
      </c>
      <c r="AU23" s="443">
        <v>14934.949999999999</v>
      </c>
      <c r="AV23" s="443">
        <v>4038.07</v>
      </c>
      <c r="AW23" s="443">
        <v>571.53</v>
      </c>
      <c r="AX23" s="443">
        <v>37</v>
      </c>
      <c r="AY23" s="443">
        <v>19581.55</v>
      </c>
      <c r="AZ23" s="451"/>
      <c r="BA23" s="443">
        <v>0</v>
      </c>
      <c r="BB23" s="443">
        <v>15.27</v>
      </c>
      <c r="BC23" s="443">
        <v>15.27</v>
      </c>
      <c r="BD23" s="443"/>
      <c r="BE23" s="443">
        <v>2002.1599999999999</v>
      </c>
      <c r="BF23" s="443"/>
      <c r="BG23" s="443">
        <v>0</v>
      </c>
      <c r="BH23" s="443"/>
      <c r="BI23" s="443">
        <v>1885.7799999999997</v>
      </c>
      <c r="BJ23" s="443"/>
      <c r="BK23" s="443">
        <v>261246.09999999998</v>
      </c>
      <c r="BL23" s="443"/>
      <c r="BM23" s="443"/>
      <c r="BN23" s="443"/>
      <c r="BO23" s="443"/>
      <c r="BP23" s="443"/>
    </row>
    <row r="24" spans="2:68" s="445" customFormat="1" ht="21" customHeight="1" thickBot="1" x14ac:dyDescent="0.25">
      <c r="B24" s="235" t="s">
        <v>6</v>
      </c>
      <c r="C24" s="452"/>
      <c r="D24" s="452">
        <v>17338.05</v>
      </c>
      <c r="E24" s="452">
        <v>1073185.5699999998</v>
      </c>
      <c r="F24" s="452">
        <v>42110.600000000006</v>
      </c>
      <c r="G24" s="452">
        <v>4145.03</v>
      </c>
      <c r="H24" s="452">
        <v>1136779.25</v>
      </c>
      <c r="I24" s="452"/>
      <c r="J24" s="452">
        <v>1214310.69</v>
      </c>
      <c r="K24" s="452">
        <v>24650.03</v>
      </c>
      <c r="L24" s="452">
        <v>1238960.7199999997</v>
      </c>
      <c r="M24" s="452"/>
      <c r="N24" s="452">
        <v>260663.75000000003</v>
      </c>
      <c r="O24" s="452">
        <v>553.76</v>
      </c>
      <c r="P24" s="452">
        <v>261217.51000000004</v>
      </c>
      <c r="Q24" s="452"/>
      <c r="R24" s="452">
        <v>242106.85999999996</v>
      </c>
      <c r="S24" s="452"/>
      <c r="T24" s="452">
        <v>25700.1</v>
      </c>
      <c r="U24" s="452">
        <v>1520.03</v>
      </c>
      <c r="V24" s="452">
        <v>27220.129999999997</v>
      </c>
      <c r="W24" s="452"/>
      <c r="X24" s="452">
        <v>17299.5</v>
      </c>
      <c r="Y24" s="452">
        <v>8515.5499999999993</v>
      </c>
      <c r="Z24" s="452">
        <v>1175.04</v>
      </c>
      <c r="AA24" s="452">
        <v>26990.089999999997</v>
      </c>
      <c r="AB24" s="452"/>
      <c r="AC24" s="452">
        <v>10053.16</v>
      </c>
      <c r="AD24" s="452">
        <v>14831.699999999999</v>
      </c>
      <c r="AE24" s="452">
        <v>1889.8700000000001</v>
      </c>
      <c r="AF24" s="452">
        <v>254163.24</v>
      </c>
      <c r="AG24" s="452">
        <v>280937.96999999997</v>
      </c>
      <c r="AH24" s="452"/>
      <c r="AI24" s="452">
        <v>0</v>
      </c>
      <c r="AJ24" s="452"/>
      <c r="AK24" s="452"/>
      <c r="AL24" s="452">
        <v>262208.02</v>
      </c>
      <c r="AM24" s="452"/>
      <c r="AN24" s="452">
        <v>11551.53</v>
      </c>
      <c r="AO24" s="452">
        <v>43351.649999999994</v>
      </c>
      <c r="AP24" s="452">
        <v>17065.559999999998</v>
      </c>
      <c r="AQ24" s="452">
        <v>149029.98000000001</v>
      </c>
      <c r="AR24" s="452">
        <v>8153.3899999999994</v>
      </c>
      <c r="AS24" s="452">
        <v>998.85</v>
      </c>
      <c r="AT24" s="452">
        <v>230150.96</v>
      </c>
      <c r="AU24" s="452">
        <v>256727.72000000003</v>
      </c>
      <c r="AV24" s="452">
        <v>104589.68999999999</v>
      </c>
      <c r="AW24" s="452">
        <v>9901.8700000000008</v>
      </c>
      <c r="AX24" s="452">
        <v>7782.8099999999995</v>
      </c>
      <c r="AY24" s="452">
        <v>379002.08999999997</v>
      </c>
      <c r="AZ24" s="452">
        <v>0</v>
      </c>
      <c r="BA24" s="452">
        <v>7250.26</v>
      </c>
      <c r="BB24" s="452">
        <v>2937.69</v>
      </c>
      <c r="BC24" s="452">
        <v>10187.950000000001</v>
      </c>
      <c r="BD24" s="452"/>
      <c r="BE24" s="452">
        <v>30000.399999999998</v>
      </c>
      <c r="BF24" s="452"/>
      <c r="BG24" s="452">
        <v>98000</v>
      </c>
      <c r="BH24" s="452"/>
      <c r="BI24" s="452">
        <v>21191.419999999995</v>
      </c>
      <c r="BJ24" s="452"/>
      <c r="BK24" s="452">
        <v>4244953.37</v>
      </c>
      <c r="BL24" s="453"/>
      <c r="BM24" s="453"/>
      <c r="BN24" s="453"/>
      <c r="BO24" s="453"/>
      <c r="BP24" s="453"/>
    </row>
    <row r="25" spans="2:68" s="445" customFormat="1" thickTop="1" x14ac:dyDescent="0.2">
      <c r="C25" s="454"/>
      <c r="D25" s="213" t="s">
        <v>403</v>
      </c>
      <c r="E25" s="213"/>
      <c r="F25" s="454"/>
      <c r="G25" s="454"/>
      <c r="H25" s="454"/>
      <c r="I25" s="454"/>
      <c r="M25" s="213"/>
      <c r="N25" s="213"/>
      <c r="O25" s="213"/>
      <c r="R25" s="215" t="s">
        <v>403</v>
      </c>
      <c r="S25" s="455"/>
      <c r="T25" s="215"/>
      <c r="U25" s="215"/>
      <c r="V25" s="455"/>
      <c r="W25" s="215"/>
      <c r="X25" s="456"/>
      <c r="Y25" s="456"/>
      <c r="Z25" s="456"/>
      <c r="AA25" s="455"/>
      <c r="AB25" s="455"/>
      <c r="AC25" s="213" t="s">
        <v>403</v>
      </c>
      <c r="AG25" s="213"/>
      <c r="AH25" s="213"/>
      <c r="AK25" s="103"/>
      <c r="AL25" s="103"/>
      <c r="AS25" s="444"/>
      <c r="AU25" s="213" t="s">
        <v>403</v>
      </c>
      <c r="AV25" s="213"/>
      <c r="AY25" s="444"/>
      <c r="AZ25" s="444"/>
      <c r="BB25" s="457"/>
      <c r="BC25" s="457"/>
      <c r="BD25" s="457"/>
      <c r="BE25" s="457"/>
      <c r="BF25" s="458"/>
      <c r="BG25" s="458"/>
      <c r="BH25" s="410"/>
      <c r="BL25" s="459"/>
      <c r="BM25" s="459"/>
      <c r="BN25" s="459"/>
      <c r="BO25" s="459"/>
      <c r="BP25" s="459"/>
    </row>
    <row r="26" spans="2:68" s="458" customFormat="1" ht="11.25" x14ac:dyDescent="0.2">
      <c r="I26" s="460"/>
      <c r="O26" s="445"/>
      <c r="R26" s="461"/>
      <c r="S26" s="461"/>
      <c r="T26" s="455"/>
      <c r="U26" s="455"/>
      <c r="V26" s="461"/>
      <c r="W26" s="461"/>
      <c r="X26" s="461"/>
      <c r="Y26" s="455"/>
      <c r="Z26" s="461"/>
      <c r="AA26" s="461"/>
      <c r="AB26" s="461"/>
      <c r="AC26" s="103"/>
      <c r="AD26" s="462"/>
      <c r="AE26" s="462"/>
      <c r="AF26" s="462"/>
      <c r="AG26" s="103"/>
      <c r="AH26" s="462"/>
      <c r="AI26" s="462"/>
      <c r="AJ26" s="462"/>
      <c r="AK26" s="103" t="s">
        <v>404</v>
      </c>
      <c r="AL26" s="103"/>
      <c r="AM26" s="462"/>
      <c r="AN26" s="462"/>
      <c r="AO26" s="462"/>
      <c r="AP26" s="462"/>
      <c r="AQ26" s="462"/>
      <c r="AR26" s="462"/>
      <c r="AS26" s="462"/>
      <c r="AT26" s="462"/>
      <c r="AU26" s="103" t="s">
        <v>405</v>
      </c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458" customFormat="1" ht="11.25" x14ac:dyDescent="0.2">
      <c r="D27" s="103" t="s">
        <v>406</v>
      </c>
      <c r="E27" s="103"/>
      <c r="F27" s="462"/>
      <c r="G27" s="462"/>
      <c r="H27" s="462"/>
      <c r="I27" s="463"/>
      <c r="J27" s="103" t="s">
        <v>407</v>
      </c>
      <c r="K27" s="462"/>
      <c r="L27" s="462"/>
      <c r="M27" s="462"/>
      <c r="N27" s="462"/>
      <c r="O27" s="103"/>
      <c r="P27" s="103"/>
      <c r="Q27" s="445"/>
      <c r="R27" s="464" t="s">
        <v>408</v>
      </c>
      <c r="S27" s="312"/>
      <c r="T27" s="312"/>
      <c r="U27" s="312"/>
      <c r="V27" s="312"/>
      <c r="W27" s="465"/>
      <c r="X27" s="465"/>
      <c r="Y27" s="465"/>
      <c r="Z27" s="461"/>
      <c r="AA27" s="461"/>
      <c r="AB27" s="461"/>
      <c r="AC27" s="103" t="s">
        <v>409</v>
      </c>
      <c r="AD27" s="462"/>
      <c r="AE27" s="462"/>
      <c r="AF27" s="462"/>
      <c r="AG27" s="103"/>
      <c r="AH27" s="462"/>
      <c r="AI27" s="462"/>
      <c r="AJ27" s="462"/>
      <c r="AK27" s="103" t="s">
        <v>410</v>
      </c>
      <c r="AL27" s="103"/>
      <c r="AM27" s="462"/>
      <c r="AN27" s="462"/>
      <c r="AO27" s="462"/>
      <c r="AP27" s="462"/>
      <c r="AQ27" s="462"/>
      <c r="AR27" s="462"/>
      <c r="AS27" s="462"/>
      <c r="AT27" s="462"/>
      <c r="AU27" s="103" t="s">
        <v>411</v>
      </c>
      <c r="AV27" s="462"/>
      <c r="AW27" s="103"/>
      <c r="AX27" s="462"/>
      <c r="AY27" s="462"/>
      <c r="AZ27" s="462"/>
      <c r="BA27" s="462"/>
      <c r="BB27" s="462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462"/>
      <c r="BO27" s="462"/>
      <c r="BP27" s="462"/>
    </row>
    <row r="28" spans="2:68" s="445" customFormat="1" ht="11.25" x14ac:dyDescent="0.2">
      <c r="D28" s="103" t="s">
        <v>412</v>
      </c>
      <c r="E28" s="103"/>
      <c r="F28" s="463"/>
      <c r="G28" s="103"/>
      <c r="H28" s="103"/>
      <c r="I28" s="466"/>
      <c r="J28" s="936" t="s">
        <v>413</v>
      </c>
      <c r="K28" s="936"/>
      <c r="L28" s="936"/>
      <c r="M28" s="936"/>
      <c r="N28" s="936"/>
      <c r="O28" s="936"/>
      <c r="P28" s="936"/>
      <c r="R28" s="464" t="s">
        <v>414</v>
      </c>
      <c r="S28" s="312"/>
      <c r="T28" s="312"/>
      <c r="U28" s="312"/>
      <c r="V28" s="312"/>
      <c r="W28" s="312"/>
      <c r="X28" s="312"/>
      <c r="Y28" s="312"/>
      <c r="Z28" s="455"/>
      <c r="AA28" s="455"/>
      <c r="AB28" s="461"/>
      <c r="AC28" s="103" t="s">
        <v>415</v>
      </c>
      <c r="AD28" s="462"/>
      <c r="AE28" s="103"/>
      <c r="AF28" s="103"/>
      <c r="AG28" s="103"/>
      <c r="AH28" s="103"/>
      <c r="AI28" s="103"/>
      <c r="AJ28" s="103"/>
      <c r="AK28" s="103" t="s">
        <v>416</v>
      </c>
      <c r="AL28" s="103"/>
      <c r="AM28" s="103"/>
      <c r="AN28" s="103"/>
      <c r="AO28" s="103"/>
      <c r="AP28" s="103"/>
      <c r="AQ28" s="103"/>
      <c r="AR28" s="103"/>
      <c r="AS28" s="462"/>
      <c r="AT28" s="103"/>
      <c r="AU28" s="103" t="s">
        <v>417</v>
      </c>
      <c r="AV28" s="103"/>
      <c r="AW28" s="103"/>
      <c r="AX28" s="103"/>
      <c r="AY28" s="103"/>
      <c r="AZ28" s="103"/>
      <c r="BA28" s="103"/>
      <c r="BB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P28" s="103"/>
    </row>
    <row r="29" spans="2:68" s="445" customFormat="1" x14ac:dyDescent="0.2">
      <c r="D29" s="103" t="s">
        <v>418</v>
      </c>
      <c r="E29" s="103"/>
      <c r="F29" s="463"/>
      <c r="G29" s="103"/>
      <c r="H29" s="103"/>
      <c r="I29" s="466"/>
      <c r="J29" s="103" t="s">
        <v>419</v>
      </c>
      <c r="K29" s="103"/>
      <c r="L29" s="103"/>
      <c r="M29" s="103"/>
      <c r="N29" s="103"/>
      <c r="O29" s="103"/>
      <c r="P29" s="103"/>
      <c r="R29" s="464" t="s">
        <v>420</v>
      </c>
      <c r="S29" s="312"/>
      <c r="T29" s="312"/>
      <c r="U29" s="312"/>
      <c r="V29" s="312"/>
      <c r="W29" s="312"/>
      <c r="X29" s="312"/>
      <c r="Y29" s="312"/>
      <c r="Z29" s="455"/>
      <c r="AA29" s="455"/>
      <c r="AB29" s="455"/>
      <c r="AC29" s="103" t="s">
        <v>421</v>
      </c>
      <c r="AD29" s="103"/>
      <c r="AE29" s="103"/>
      <c r="AF29" s="103"/>
      <c r="AG29" s="103"/>
      <c r="AH29" s="103"/>
      <c r="AI29" s="103"/>
      <c r="AJ29" s="103"/>
      <c r="AK29" s="103" t="s">
        <v>422</v>
      </c>
      <c r="AL29" s="103"/>
      <c r="AM29" s="103"/>
      <c r="AN29" s="103"/>
      <c r="AO29" s="103"/>
      <c r="AP29" s="103"/>
      <c r="AQ29" s="103"/>
      <c r="AR29" s="103"/>
      <c r="AS29" s="103"/>
      <c r="AT29" s="103"/>
      <c r="AU29" s="103" t="s">
        <v>423</v>
      </c>
      <c r="AV29" s="103"/>
      <c r="AW29" s="103"/>
      <c r="AX29" s="103"/>
      <c r="AY29" s="103"/>
      <c r="AZ29" s="103"/>
      <c r="BA29" s="103"/>
      <c r="BB29" s="103"/>
      <c r="BC29" s="467"/>
      <c r="BD29" s="467"/>
      <c r="BE29" s="103"/>
      <c r="BF29" s="103"/>
      <c r="BG29" s="103"/>
      <c r="BH29" s="103"/>
      <c r="BI29" s="103"/>
      <c r="BJ29" s="103"/>
      <c r="BK29" s="103"/>
      <c r="BL29" s="103"/>
      <c r="BM29" s="103"/>
      <c r="BP29" s="103"/>
    </row>
    <row r="30" spans="2:68" s="445" customFormat="1" ht="11.25" x14ac:dyDescent="0.2">
      <c r="D30" s="103" t="s">
        <v>424</v>
      </c>
      <c r="E30" s="103"/>
      <c r="F30" s="103"/>
      <c r="G30" s="103"/>
      <c r="H30" s="103"/>
      <c r="I30" s="466"/>
      <c r="J30" s="103" t="s">
        <v>425</v>
      </c>
      <c r="K30" s="103"/>
      <c r="L30" s="103"/>
      <c r="M30" s="103"/>
      <c r="N30" s="103"/>
      <c r="O30" s="103"/>
      <c r="P30" s="103"/>
      <c r="R30" s="464" t="s">
        <v>426</v>
      </c>
      <c r="S30" s="312"/>
      <c r="T30" s="312"/>
      <c r="U30" s="312"/>
      <c r="V30" s="312"/>
      <c r="W30" s="312"/>
      <c r="X30" s="312"/>
      <c r="Y30" s="312"/>
      <c r="Z30" s="455"/>
      <c r="AA30" s="455"/>
      <c r="AB30" s="455"/>
      <c r="AC30" s="103" t="s">
        <v>427</v>
      </c>
      <c r="AD30" s="103"/>
      <c r="AE30" s="103"/>
      <c r="AF30" s="103"/>
      <c r="AG30" s="103"/>
      <c r="AH30" s="103"/>
      <c r="AI30" s="103"/>
      <c r="AJ30" s="103"/>
      <c r="AK30" s="103" t="s">
        <v>428</v>
      </c>
      <c r="AL30" s="103"/>
      <c r="AM30" s="103"/>
      <c r="AN30" s="103"/>
      <c r="AO30" s="103"/>
      <c r="AP30" s="103"/>
      <c r="AQ30" s="103"/>
      <c r="AR30" s="468"/>
      <c r="AS30" s="468"/>
      <c r="AT30" s="103"/>
      <c r="AU30" s="103" t="s">
        <v>429</v>
      </c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462"/>
      <c r="BH30" s="103"/>
      <c r="BI30" s="103"/>
      <c r="BJ30" s="103"/>
      <c r="BK30" s="103"/>
      <c r="BL30" s="103"/>
      <c r="BM30" s="103"/>
      <c r="BP30" s="103"/>
    </row>
    <row r="31" spans="2:68" s="445" customFormat="1" ht="11.25" x14ac:dyDescent="0.2">
      <c r="D31" s="103"/>
      <c r="E31" s="103"/>
      <c r="F31" s="466"/>
      <c r="G31" s="466"/>
      <c r="H31" s="103"/>
      <c r="I31" s="103"/>
      <c r="J31" s="103"/>
      <c r="K31" s="103"/>
      <c r="L31" s="103"/>
      <c r="M31" s="103"/>
      <c r="N31" s="103"/>
      <c r="O31" s="103"/>
      <c r="P31" s="103"/>
      <c r="Q31" s="458"/>
      <c r="R31" s="464" t="s">
        <v>430</v>
      </c>
      <c r="S31" s="465"/>
      <c r="T31" s="465"/>
      <c r="U31" s="465"/>
      <c r="V31" s="465"/>
      <c r="W31" s="312"/>
      <c r="X31" s="312"/>
      <c r="Y31" s="312"/>
      <c r="Z31" s="455"/>
      <c r="AA31" s="455"/>
      <c r="AB31" s="455"/>
      <c r="AD31" s="103"/>
      <c r="AE31" s="103"/>
      <c r="AF31" s="103"/>
      <c r="AG31" s="103"/>
      <c r="AH31" s="103"/>
      <c r="AI31" s="103"/>
      <c r="AJ31" s="103"/>
      <c r="AK31" s="103" t="s">
        <v>431</v>
      </c>
      <c r="AL31" s="103"/>
      <c r="AM31" s="103"/>
      <c r="AN31" s="103"/>
      <c r="AO31" s="469"/>
      <c r="AP31" s="103"/>
      <c r="AQ31" s="103"/>
      <c r="AR31" s="103"/>
      <c r="AS31" s="103"/>
      <c r="AT31" s="103"/>
      <c r="AU31" s="103" t="s">
        <v>432</v>
      </c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462"/>
      <c r="BG31" s="78"/>
      <c r="BH31" s="462"/>
      <c r="BI31" s="103"/>
      <c r="BJ31" s="103"/>
      <c r="BK31" s="103"/>
      <c r="BL31" s="103"/>
      <c r="BM31" s="103"/>
      <c r="BP31" s="103"/>
    </row>
    <row r="32" spans="2:68" s="445" customFormat="1" ht="11.25" x14ac:dyDescent="0.2">
      <c r="D32" s="455"/>
      <c r="E32" s="455"/>
      <c r="F32" s="455"/>
      <c r="G32" s="470"/>
      <c r="H32" s="455"/>
      <c r="I32" s="455"/>
      <c r="J32" s="455"/>
      <c r="K32" s="455"/>
      <c r="L32" s="455"/>
      <c r="M32" s="455"/>
      <c r="N32" s="455"/>
      <c r="O32" s="455"/>
      <c r="P32" s="455"/>
      <c r="S32" s="312"/>
      <c r="T32" s="312"/>
      <c r="U32" s="312"/>
      <c r="V32" s="312"/>
      <c r="W32" s="312"/>
      <c r="X32" s="312"/>
      <c r="Y32" s="312"/>
      <c r="Z32" s="455"/>
      <c r="AA32" s="455"/>
      <c r="AB32" s="455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462"/>
      <c r="BF32" s="103"/>
      <c r="BG32" s="78"/>
      <c r="BH32" s="103"/>
      <c r="BI32" s="462"/>
      <c r="BJ32" s="462"/>
      <c r="BK32" s="462"/>
      <c r="BL32" s="462"/>
      <c r="BM32" s="462"/>
      <c r="BP32" s="103"/>
    </row>
    <row r="33" spans="4:68" s="458" customFormat="1" ht="11.25" x14ac:dyDescent="0.2">
      <c r="D33" s="461"/>
      <c r="E33" s="461"/>
      <c r="F33" s="455"/>
      <c r="G33" s="455"/>
      <c r="H33" s="461"/>
      <c r="I33" s="461"/>
      <c r="J33" s="461"/>
      <c r="K33" s="461"/>
      <c r="L33" s="461"/>
      <c r="M33" s="455"/>
      <c r="N33" s="455"/>
      <c r="O33" s="455"/>
      <c r="P33" s="461"/>
      <c r="Q33" s="445"/>
      <c r="S33" s="312"/>
      <c r="T33" s="312"/>
      <c r="U33" s="312"/>
      <c r="V33" s="312"/>
      <c r="W33" s="465"/>
      <c r="X33" s="465"/>
      <c r="Y33" s="465"/>
      <c r="Z33" s="461"/>
      <c r="AA33" s="461"/>
      <c r="AB33" s="455"/>
      <c r="AC33" s="462"/>
      <c r="AD33" s="103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103"/>
      <c r="AT33" s="462"/>
      <c r="AV33" s="462"/>
      <c r="AW33" s="103"/>
      <c r="AX33" s="462"/>
      <c r="AY33" s="462"/>
      <c r="AZ33" s="462"/>
      <c r="BA33" s="462"/>
      <c r="BB33" s="462"/>
      <c r="BC33" s="103"/>
      <c r="BD33" s="103"/>
      <c r="BE33" s="103"/>
      <c r="BF33" s="103"/>
      <c r="BG33" s="78"/>
      <c r="BH33" s="103"/>
      <c r="BI33" s="103"/>
      <c r="BJ33" s="78"/>
      <c r="BK33" s="78"/>
      <c r="BL33" s="78"/>
      <c r="BM33" s="78"/>
      <c r="BP33" s="462"/>
    </row>
    <row r="34" spans="4:68" s="445" customFormat="1" ht="11.25" x14ac:dyDescent="0.2">
      <c r="R34" s="464"/>
      <c r="S34" s="312"/>
      <c r="T34" s="312"/>
      <c r="U34" s="312"/>
      <c r="V34" s="312"/>
      <c r="W34" s="312"/>
      <c r="X34" s="312"/>
      <c r="Y34" s="312"/>
      <c r="Z34" s="455"/>
      <c r="AA34" s="455"/>
      <c r="AB34" s="461"/>
      <c r="AC34" s="103"/>
      <c r="AD34" s="462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462"/>
      <c r="AT34" s="103"/>
      <c r="AV34" s="103"/>
      <c r="AW34" s="103"/>
      <c r="AX34" s="103"/>
      <c r="AY34" s="103"/>
      <c r="AZ34" s="103"/>
      <c r="BA34" s="103"/>
      <c r="BB34" s="103"/>
      <c r="BC34" s="103"/>
      <c r="BD34" s="462"/>
      <c r="BE34" s="103"/>
      <c r="BF34" s="103"/>
      <c r="BG34" s="103"/>
      <c r="BH34" s="103"/>
      <c r="BI34" s="103"/>
      <c r="BJ34" s="103"/>
      <c r="BK34" s="103"/>
      <c r="BL34" s="103"/>
      <c r="BM34" s="103"/>
      <c r="BP34" s="78"/>
    </row>
    <row r="35" spans="4:68" s="445" customFormat="1" ht="12" customHeight="1" x14ac:dyDescent="0.2">
      <c r="R35" s="464"/>
      <c r="S35" s="312"/>
      <c r="T35" s="312"/>
      <c r="U35" s="312"/>
      <c r="V35" s="312"/>
      <c r="W35" s="312"/>
      <c r="X35" s="312"/>
      <c r="Y35" s="471"/>
      <c r="Z35" s="472"/>
      <c r="AA35" s="472"/>
      <c r="AB35" s="455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P35" s="103"/>
    </row>
    <row r="36" spans="4:68" s="445" customFormat="1" ht="12" customHeight="1" x14ac:dyDescent="0.2"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473"/>
      <c r="BH36" s="103"/>
      <c r="BI36" s="103"/>
      <c r="BJ36" s="103"/>
      <c r="BK36" s="103"/>
      <c r="BL36" s="103"/>
      <c r="BM36" s="103"/>
      <c r="BP36" s="103"/>
    </row>
    <row r="37" spans="4:68" s="445" customFormat="1" ht="12" customHeight="1" x14ac:dyDescent="0.2"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103"/>
      <c r="AV37" s="103"/>
      <c r="AW37" s="103"/>
      <c r="AX37" s="103"/>
      <c r="AY37" s="103"/>
      <c r="AZ37" s="103"/>
      <c r="BA37" s="103"/>
      <c r="BB37" s="103"/>
      <c r="BP37" s="103"/>
    </row>
    <row r="38" spans="4:68" s="445" customFormat="1" ht="12" customHeight="1" x14ac:dyDescent="0.2"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  <c r="AS38" s="455"/>
      <c r="AT38" s="455"/>
      <c r="AU38" s="455"/>
      <c r="AV38" s="455"/>
      <c r="AW38" s="455"/>
      <c r="AX38" s="455"/>
      <c r="AY38" s="455"/>
      <c r="AZ38" s="455"/>
      <c r="BA38" s="455"/>
      <c r="BB38" s="455"/>
      <c r="BC38" s="455"/>
      <c r="BD38" s="455"/>
      <c r="BE38" s="455"/>
      <c r="BF38" s="455"/>
      <c r="BG38" s="455"/>
      <c r="BH38" s="455"/>
      <c r="BI38" s="455"/>
      <c r="BJ38" s="455"/>
      <c r="BK38" s="455"/>
      <c r="BL38" s="455"/>
      <c r="BM38" s="455"/>
      <c r="BN38" s="455"/>
      <c r="BO38" s="455"/>
    </row>
    <row r="39" spans="4:68" x14ac:dyDescent="0.2">
      <c r="R39" s="474"/>
      <c r="S39" s="474"/>
      <c r="T39" s="474"/>
      <c r="U39" s="474"/>
      <c r="V39" s="474"/>
      <c r="W39" s="664"/>
      <c r="X39" s="664"/>
      <c r="Y39" s="664"/>
      <c r="Z39" s="474"/>
      <c r="AA39" s="474"/>
      <c r="AB39" s="455"/>
      <c r="AC39" s="455"/>
      <c r="AD39" s="455"/>
      <c r="AE39" s="455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74"/>
      <c r="AR39" s="474"/>
      <c r="AS39" s="474"/>
      <c r="AT39" s="474"/>
      <c r="AU39" s="455"/>
      <c r="AV39" s="455"/>
      <c r="AW39" s="474"/>
      <c r="AX39" s="474"/>
      <c r="AY39" s="474"/>
      <c r="AZ39" s="474"/>
      <c r="BA39" s="475"/>
      <c r="BB39" s="455"/>
      <c r="BC39" s="474"/>
      <c r="BD39" s="474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</row>
    <row r="40" spans="4:68" x14ac:dyDescent="0.2">
      <c r="R40" s="474"/>
      <c r="S40" s="474"/>
      <c r="T40" s="474"/>
      <c r="U40" s="474"/>
      <c r="V40" s="474"/>
      <c r="W40" s="664"/>
      <c r="X40" s="664"/>
      <c r="Y40" s="66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5"/>
      <c r="BB40" s="474"/>
      <c r="BC40" s="474"/>
      <c r="BD40" s="474"/>
      <c r="BE40" s="474"/>
      <c r="BF40" s="474"/>
      <c r="BG40" s="474"/>
      <c r="BH40" s="474"/>
      <c r="BI40" s="474"/>
      <c r="BJ40" s="474"/>
      <c r="BK40" s="474"/>
      <c r="BL40" s="474"/>
      <c r="BM40" s="474"/>
      <c r="BN40" s="474"/>
      <c r="BO40" s="474"/>
    </row>
    <row r="41" spans="4:68" x14ac:dyDescent="0.2">
      <c r="R41" s="474"/>
      <c r="S41" s="474"/>
      <c r="T41" s="474"/>
      <c r="U41" s="474"/>
      <c r="V41" s="474"/>
      <c r="W41" s="664"/>
      <c r="X41" s="664"/>
      <c r="Y41" s="66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4"/>
      <c r="AN41" s="474"/>
      <c r="AO41" s="474"/>
      <c r="AP41" s="474"/>
      <c r="AQ41" s="474"/>
      <c r="AR41" s="474"/>
      <c r="AS41" s="474"/>
      <c r="AT41" s="474"/>
    </row>
    <row r="42" spans="4:68" x14ac:dyDescent="0.2">
      <c r="R42" s="474"/>
      <c r="S42" s="474"/>
      <c r="T42" s="474"/>
      <c r="U42" s="474"/>
      <c r="V42" s="474"/>
      <c r="W42" s="664"/>
      <c r="X42" s="664"/>
      <c r="Y42" s="66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74"/>
      <c r="AN42" s="474"/>
      <c r="AO42" s="474"/>
      <c r="AP42" s="474"/>
      <c r="AQ42" s="474"/>
      <c r="AR42" s="474"/>
      <c r="AS42" s="474"/>
      <c r="AT42" s="474"/>
    </row>
    <row r="43" spans="4:68" x14ac:dyDescent="0.2">
      <c r="R43" s="474"/>
      <c r="S43" s="474"/>
      <c r="T43" s="474"/>
      <c r="U43" s="474"/>
      <c r="V43" s="474"/>
      <c r="W43" s="664"/>
      <c r="X43" s="664"/>
      <c r="Y43" s="664"/>
      <c r="Z43" s="474"/>
      <c r="AA43" s="474"/>
      <c r="AB43" s="474"/>
    </row>
    <row r="44" spans="4:68" x14ac:dyDescent="0.2">
      <c r="R44" s="474"/>
      <c r="S44" s="474"/>
      <c r="T44" s="474"/>
      <c r="U44" s="474"/>
      <c r="V44" s="474"/>
      <c r="W44" s="664"/>
      <c r="X44" s="664"/>
      <c r="Y44" s="664"/>
      <c r="Z44" s="474"/>
      <c r="AA44" s="474"/>
      <c r="AB44" s="474"/>
    </row>
    <row r="45" spans="4:68" x14ac:dyDescent="0.2">
      <c r="R45" s="474"/>
      <c r="S45" s="474"/>
      <c r="T45" s="474"/>
      <c r="U45" s="474"/>
      <c r="V45" s="474"/>
      <c r="W45" s="664"/>
      <c r="X45" s="664"/>
      <c r="Y45" s="664"/>
      <c r="Z45" s="474"/>
      <c r="AA45" s="474"/>
      <c r="AB45" s="474"/>
    </row>
    <row r="46" spans="4:68" x14ac:dyDescent="0.2">
      <c r="AA46" s="474"/>
      <c r="AB46" s="474"/>
    </row>
  </sheetData>
  <sheetProtection password="E471" sheet="1" objects="1" scenarios="1"/>
  <mergeCells count="29">
    <mergeCell ref="BI7:BI8"/>
    <mergeCell ref="BK7:BK8"/>
    <mergeCell ref="AX6:BB6"/>
    <mergeCell ref="D7:H7"/>
    <mergeCell ref="J7:L7"/>
    <mergeCell ref="N7:P7"/>
    <mergeCell ref="AU7:AY7"/>
    <mergeCell ref="BA7:BC7"/>
    <mergeCell ref="J28:P28"/>
    <mergeCell ref="T7:V7"/>
    <mergeCell ref="W7:Z7"/>
    <mergeCell ref="AC7:AG7"/>
    <mergeCell ref="AN7:AS7"/>
    <mergeCell ref="BQ3:BR6"/>
    <mergeCell ref="B4:P4"/>
    <mergeCell ref="R4:AA4"/>
    <mergeCell ref="AC4:AH4"/>
    <mergeCell ref="AK4:AT4"/>
    <mergeCell ref="B3:P3"/>
    <mergeCell ref="R3:AA3"/>
    <mergeCell ref="AC3:AH3"/>
    <mergeCell ref="AN3:AR3"/>
    <mergeCell ref="AU3:BK3"/>
    <mergeCell ref="AU4:BK4"/>
    <mergeCell ref="B6:B8"/>
    <mergeCell ref="C6:L6"/>
    <mergeCell ref="R6:AA6"/>
    <mergeCell ref="AC6:AH6"/>
    <mergeCell ref="AL6:AS6"/>
  </mergeCells>
  <printOptions horizontalCentered="1" verticalCentered="1"/>
  <pageMargins left="0.19685039370078741" right="0.19685039370078741" top="0.19685039370078741" bottom="0.19685039370078741" header="0" footer="0"/>
  <pageSetup paperSize="9" scale="89" orientation="landscape" r:id="rId1"/>
  <headerFooter alignWithMargins="0"/>
  <colBreaks count="1" manualBreakCount="1">
    <brk id="46" min="2" max="3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P37"/>
  <sheetViews>
    <sheetView showGridLines="0" zoomScaleNormal="100" zoomScaleSheetLayoutView="100" workbookViewId="0">
      <selection activeCell="D31" sqref="D31"/>
    </sheetView>
  </sheetViews>
  <sheetFormatPr baseColWidth="10" defaultColWidth="11.42578125" defaultRowHeight="11.25" outlineLevelCol="1" x14ac:dyDescent="0.2"/>
  <cols>
    <col min="1" max="1" width="6" style="497" customWidth="1"/>
    <col min="2" max="2" width="19.7109375" style="497" customWidth="1"/>
    <col min="3" max="6" width="12.7109375" style="497" customWidth="1" outlineLevel="1"/>
    <col min="7" max="7" width="12.7109375" style="481" customWidth="1" outlineLevel="1"/>
    <col min="8" max="8" width="1.85546875" style="481" customWidth="1" outlineLevel="1"/>
    <col min="9" max="11" width="12.7109375" style="497" customWidth="1" outlineLevel="1"/>
    <col min="12" max="12" width="1.85546875" style="497" customWidth="1" outlineLevel="1"/>
    <col min="13" max="13" width="11.28515625" style="497" customWidth="1" outlineLevel="1"/>
    <col min="14" max="14" width="0.28515625" style="497" customWidth="1" outlineLevel="1"/>
    <col min="15" max="15" width="1" style="497" customWidth="1" outlineLevel="1"/>
    <col min="16" max="18" width="12.42578125" style="497" customWidth="1" outlineLevel="1"/>
    <col min="19" max="19" width="1.85546875" style="497" customWidth="1" outlineLevel="1"/>
    <col min="20" max="20" width="9.42578125" style="497" customWidth="1" outlineLevel="1"/>
    <col min="21" max="21" width="8.42578125" style="521" customWidth="1" outlineLevel="1"/>
    <col min="22" max="22" width="8.5703125" style="497" customWidth="1" outlineLevel="1"/>
    <col min="23" max="23" width="0.28515625" style="497" customWidth="1" outlineLevel="1"/>
    <col min="24" max="24" width="8.5703125" style="497" customWidth="1" outlineLevel="1"/>
    <col min="25" max="25" width="8.7109375" style="497" customWidth="1" outlineLevel="1"/>
    <col min="26" max="26" width="7.5703125" style="497" customWidth="1" outlineLevel="1"/>
    <col min="27" max="27" width="7.7109375" style="497" customWidth="1" outlineLevel="1"/>
    <col min="28" max="28" width="0.28515625" style="497" customWidth="1" outlineLevel="1"/>
    <col min="29" max="29" width="0.5703125" style="497" customWidth="1" outlineLevel="1"/>
    <col min="30" max="30" width="10.42578125" style="497" customWidth="1" outlineLevel="1"/>
    <col min="31" max="32" width="11" style="497" customWidth="1" outlineLevel="1"/>
    <col min="33" max="33" width="1" style="497" customWidth="1" outlineLevel="1"/>
    <col min="34" max="34" width="13.5703125" style="497" customWidth="1" outlineLevel="1"/>
    <col min="35" max="35" width="1" style="497" customWidth="1"/>
    <col min="36" max="16384" width="11.42578125" style="497"/>
  </cols>
  <sheetData>
    <row r="3" spans="2:36" s="477" customFormat="1" ht="20.25" customHeight="1" x14ac:dyDescent="0.2">
      <c r="B3" s="696"/>
      <c r="C3" s="942" t="s">
        <v>345</v>
      </c>
      <c r="D3" s="942"/>
      <c r="E3" s="942"/>
      <c r="F3" s="942"/>
      <c r="G3" s="942"/>
      <c r="H3" s="942"/>
      <c r="I3" s="942"/>
      <c r="J3" s="942"/>
      <c r="K3" s="942"/>
      <c r="L3" s="697"/>
      <c r="M3" s="942" t="s">
        <v>345</v>
      </c>
      <c r="N3" s="942"/>
      <c r="O3" s="942"/>
      <c r="P3" s="942"/>
      <c r="Q3" s="942"/>
      <c r="R3" s="942"/>
      <c r="S3" s="942"/>
      <c r="T3" s="942"/>
      <c r="U3" s="942"/>
      <c r="V3" s="696"/>
      <c r="W3" s="698"/>
      <c r="X3" s="943" t="s">
        <v>345</v>
      </c>
      <c r="Y3" s="943"/>
      <c r="Z3" s="943"/>
      <c r="AA3" s="943"/>
      <c r="AB3" s="943"/>
      <c r="AC3" s="943"/>
      <c r="AD3" s="943"/>
      <c r="AE3" s="943"/>
      <c r="AF3" s="943"/>
      <c r="AG3" s="943"/>
      <c r="AH3" s="943"/>
      <c r="AI3" s="943"/>
      <c r="AJ3" s="943"/>
    </row>
    <row r="4" spans="2:36" s="477" customFormat="1" ht="40.5" customHeight="1" x14ac:dyDescent="0.2">
      <c r="B4" s="696"/>
      <c r="C4" s="942" t="s">
        <v>433</v>
      </c>
      <c r="D4" s="942"/>
      <c r="E4" s="942"/>
      <c r="F4" s="942"/>
      <c r="G4" s="942"/>
      <c r="H4" s="942"/>
      <c r="I4" s="942"/>
      <c r="J4" s="942"/>
      <c r="K4" s="942"/>
      <c r="L4" s="697"/>
      <c r="M4" s="942" t="s">
        <v>434</v>
      </c>
      <c r="N4" s="942"/>
      <c r="O4" s="942"/>
      <c r="P4" s="942"/>
      <c r="Q4" s="942"/>
      <c r="R4" s="942"/>
      <c r="S4" s="942"/>
      <c r="T4" s="942"/>
      <c r="U4" s="942"/>
      <c r="V4" s="942"/>
      <c r="W4" s="697"/>
      <c r="X4" s="942" t="s">
        <v>434</v>
      </c>
      <c r="Y4" s="942"/>
      <c r="Z4" s="942"/>
      <c r="AA4" s="942"/>
      <c r="AB4" s="942"/>
      <c r="AC4" s="942"/>
      <c r="AD4" s="942"/>
      <c r="AE4" s="942"/>
      <c r="AF4" s="942"/>
      <c r="AG4" s="942"/>
      <c r="AH4" s="942"/>
      <c r="AI4" s="942"/>
      <c r="AJ4" s="942"/>
    </row>
    <row r="5" spans="2:36" s="479" customFormat="1" ht="19.5" customHeight="1" thickBot="1" x14ac:dyDescent="0.25">
      <c r="C5" s="480"/>
      <c r="D5" s="480"/>
      <c r="E5" s="480"/>
      <c r="F5" s="480"/>
      <c r="G5" s="480"/>
      <c r="H5" s="480"/>
      <c r="I5" s="481"/>
      <c r="J5" s="481"/>
      <c r="K5" s="482" t="s">
        <v>2</v>
      </c>
      <c r="L5" s="480"/>
      <c r="M5" s="483"/>
      <c r="N5" s="483"/>
      <c r="O5" s="484"/>
      <c r="P5" s="484"/>
      <c r="Q5" s="485"/>
      <c r="R5" s="485"/>
      <c r="S5" s="483"/>
      <c r="T5" s="484"/>
      <c r="U5" s="484"/>
      <c r="V5" s="485" t="s">
        <v>2</v>
      </c>
      <c r="X5" s="486"/>
      <c r="Y5" s="486"/>
      <c r="Z5" s="486"/>
      <c r="AA5" s="486"/>
      <c r="AD5" s="486"/>
      <c r="AE5" s="486"/>
      <c r="AF5" s="486"/>
      <c r="AG5" s="486"/>
      <c r="AH5" s="487"/>
      <c r="AI5" s="482"/>
      <c r="AJ5" s="485" t="s">
        <v>2</v>
      </c>
    </row>
    <row r="6" spans="2:36" s="491" customFormat="1" ht="27" customHeight="1" thickTop="1" x14ac:dyDescent="0.2">
      <c r="B6" s="946" t="s">
        <v>67</v>
      </c>
      <c r="C6" s="949" t="s">
        <v>357</v>
      </c>
      <c r="D6" s="949"/>
      <c r="E6" s="949"/>
      <c r="F6" s="949"/>
      <c r="G6" s="949"/>
      <c r="H6" s="949"/>
      <c r="I6" s="949"/>
      <c r="J6" s="949"/>
      <c r="K6" s="949"/>
      <c r="L6" s="488"/>
      <c r="M6" s="950" t="s">
        <v>357</v>
      </c>
      <c r="N6" s="950"/>
      <c r="O6" s="950"/>
      <c r="P6" s="950"/>
      <c r="Q6" s="950"/>
      <c r="R6" s="950"/>
      <c r="S6" s="950"/>
      <c r="T6" s="950"/>
      <c r="U6" s="950"/>
      <c r="V6" s="950"/>
      <c r="W6" s="489"/>
      <c r="X6" s="951" t="s">
        <v>357</v>
      </c>
      <c r="Y6" s="951"/>
      <c r="Z6" s="951"/>
      <c r="AA6" s="951"/>
      <c r="AB6" s="951"/>
      <c r="AC6" s="951"/>
      <c r="AD6" s="951"/>
      <c r="AE6" s="951"/>
      <c r="AF6" s="951"/>
      <c r="AG6" s="951"/>
      <c r="AH6" s="951"/>
      <c r="AI6" s="490"/>
    </row>
    <row r="7" spans="2:36" ht="69.75" customHeight="1" x14ac:dyDescent="0.2">
      <c r="B7" s="947"/>
      <c r="C7" s="952" t="s">
        <v>435</v>
      </c>
      <c r="D7" s="952"/>
      <c r="E7" s="952"/>
      <c r="F7" s="952"/>
      <c r="G7" s="952"/>
      <c r="H7" s="492"/>
      <c r="I7" s="952" t="s">
        <v>436</v>
      </c>
      <c r="J7" s="952"/>
      <c r="K7" s="952"/>
      <c r="L7" s="492"/>
      <c r="M7" s="492" t="s">
        <v>437</v>
      </c>
      <c r="N7" s="492"/>
      <c r="O7" s="492"/>
      <c r="P7" s="953" t="s">
        <v>438</v>
      </c>
      <c r="Q7" s="953"/>
      <c r="R7" s="953"/>
      <c r="S7" s="492"/>
      <c r="T7" s="952" t="s">
        <v>439</v>
      </c>
      <c r="U7" s="954"/>
      <c r="V7" s="954"/>
      <c r="W7" s="493"/>
      <c r="X7" s="955" t="s">
        <v>440</v>
      </c>
      <c r="Y7" s="955"/>
      <c r="Z7" s="955"/>
      <c r="AA7" s="955"/>
      <c r="AB7" s="493"/>
      <c r="AC7" s="493"/>
      <c r="AD7" s="955" t="s">
        <v>441</v>
      </c>
      <c r="AE7" s="955"/>
      <c r="AF7" s="955"/>
      <c r="AG7" s="494"/>
      <c r="AH7" s="495" t="s">
        <v>442</v>
      </c>
      <c r="AI7" s="496"/>
      <c r="AJ7" s="944" t="s">
        <v>6</v>
      </c>
    </row>
    <row r="8" spans="2:36" ht="36" customHeight="1" x14ac:dyDescent="0.2">
      <c r="B8" s="948"/>
      <c r="C8" s="498" t="s">
        <v>372</v>
      </c>
      <c r="D8" s="434" t="s">
        <v>373</v>
      </c>
      <c r="E8" s="498" t="s">
        <v>374</v>
      </c>
      <c r="F8" s="498" t="s">
        <v>375</v>
      </c>
      <c r="G8" s="498" t="s">
        <v>376</v>
      </c>
      <c r="H8" s="498"/>
      <c r="I8" s="498" t="s">
        <v>377</v>
      </c>
      <c r="J8" s="498" t="s">
        <v>378</v>
      </c>
      <c r="K8" s="498" t="s">
        <v>376</v>
      </c>
      <c r="L8" s="499"/>
      <c r="M8" s="500" t="s">
        <v>379</v>
      </c>
      <c r="N8" s="499"/>
      <c r="O8" s="499"/>
      <c r="P8" s="500" t="s">
        <v>382</v>
      </c>
      <c r="Q8" s="500" t="s">
        <v>383</v>
      </c>
      <c r="R8" s="500" t="s">
        <v>376</v>
      </c>
      <c r="S8" s="499"/>
      <c r="T8" s="500" t="s">
        <v>384</v>
      </c>
      <c r="U8" s="500" t="s">
        <v>443</v>
      </c>
      <c r="V8" s="500" t="s">
        <v>376</v>
      </c>
      <c r="W8" s="501"/>
      <c r="X8" s="495" t="s">
        <v>387</v>
      </c>
      <c r="Y8" s="502" t="s">
        <v>388</v>
      </c>
      <c r="Z8" s="502" t="s">
        <v>389</v>
      </c>
      <c r="AA8" s="502" t="s">
        <v>376</v>
      </c>
      <c r="AB8" s="502"/>
      <c r="AC8" s="499"/>
      <c r="AD8" s="502" t="s">
        <v>392</v>
      </c>
      <c r="AE8" s="502" t="s">
        <v>386</v>
      </c>
      <c r="AF8" s="502" t="s">
        <v>376</v>
      </c>
      <c r="AG8" s="499"/>
      <c r="AH8" s="502" t="s">
        <v>400</v>
      </c>
      <c r="AI8" s="499"/>
      <c r="AJ8" s="945"/>
    </row>
    <row r="9" spans="2:36" s="486" customFormat="1" ht="12.75" customHeight="1" x14ac:dyDescent="0.2">
      <c r="B9" s="213" t="s">
        <v>8</v>
      </c>
      <c r="C9" s="503">
        <v>1420.38</v>
      </c>
      <c r="D9" s="503">
        <v>185527.44</v>
      </c>
      <c r="E9" s="503">
        <v>4729.16</v>
      </c>
      <c r="F9" s="503">
        <v>534.42999999999995</v>
      </c>
      <c r="G9" s="503">
        <v>192211.41</v>
      </c>
      <c r="H9" s="503"/>
      <c r="I9" s="503">
        <v>172533.21000000002</v>
      </c>
      <c r="J9" s="503">
        <v>3548.34</v>
      </c>
      <c r="K9" s="503">
        <v>176081.55000000002</v>
      </c>
      <c r="L9" s="503"/>
      <c r="M9" s="503">
        <v>176081.55000000002</v>
      </c>
      <c r="N9" s="503">
        <v>0</v>
      </c>
      <c r="O9" s="503">
        <v>98293.36</v>
      </c>
      <c r="P9" s="503">
        <v>4023.11</v>
      </c>
      <c r="Q9" s="503">
        <v>198.63</v>
      </c>
      <c r="R9" s="503">
        <v>4221.74</v>
      </c>
      <c r="S9" s="503"/>
      <c r="T9" s="503">
        <v>595.57000000000005</v>
      </c>
      <c r="U9" s="503">
        <v>25.74</v>
      </c>
      <c r="V9" s="503">
        <v>621.31000000000006</v>
      </c>
      <c r="W9" s="503">
        <v>0</v>
      </c>
      <c r="X9" s="503">
        <v>1146.21</v>
      </c>
      <c r="Y9" s="503">
        <v>1266.4000000000001</v>
      </c>
      <c r="Z9" s="503">
        <v>277.11</v>
      </c>
      <c r="AA9" s="503">
        <v>2689.7200000000003</v>
      </c>
      <c r="AB9" s="504"/>
      <c r="AC9" s="504"/>
      <c r="AD9" s="504">
        <v>3448.9</v>
      </c>
      <c r="AE9" s="504">
        <v>33.94</v>
      </c>
      <c r="AF9" s="504">
        <v>3482.84</v>
      </c>
      <c r="AG9" s="504"/>
      <c r="AH9" s="504">
        <v>200</v>
      </c>
      <c r="AI9" s="504"/>
      <c r="AJ9" s="504">
        <v>477801.93</v>
      </c>
    </row>
    <row r="10" spans="2:36" s="486" customFormat="1" ht="12.75" customHeight="1" x14ac:dyDescent="0.2">
      <c r="B10" s="213" t="s">
        <v>10</v>
      </c>
      <c r="C10" s="503">
        <v>576.98</v>
      </c>
      <c r="D10" s="503">
        <v>64767.34</v>
      </c>
      <c r="E10" s="503">
        <v>3098.1299999999997</v>
      </c>
      <c r="F10" s="503">
        <v>232.9</v>
      </c>
      <c r="G10" s="503">
        <v>68675.349999999991</v>
      </c>
      <c r="H10" s="503"/>
      <c r="I10" s="503">
        <v>98640.219999999972</v>
      </c>
      <c r="J10" s="503">
        <v>1987.62</v>
      </c>
      <c r="K10" s="503">
        <v>100627.83999999997</v>
      </c>
      <c r="L10" s="503"/>
      <c r="M10" s="503">
        <v>1649.64</v>
      </c>
      <c r="N10" s="503"/>
      <c r="O10" s="503"/>
      <c r="P10" s="503">
        <v>1501.0700000000002</v>
      </c>
      <c r="Q10" s="503">
        <v>97.63</v>
      </c>
      <c r="R10" s="503">
        <v>1598.7000000000003</v>
      </c>
      <c r="S10" s="503"/>
      <c r="T10" s="503">
        <v>718.67000000000007</v>
      </c>
      <c r="U10" s="503">
        <v>13.62</v>
      </c>
      <c r="V10" s="503">
        <v>732.29000000000008</v>
      </c>
      <c r="W10" s="504"/>
      <c r="X10" s="503">
        <v>788.76</v>
      </c>
      <c r="Y10" s="503">
        <v>1326.42</v>
      </c>
      <c r="Z10" s="503">
        <v>1007.69</v>
      </c>
      <c r="AA10" s="503">
        <v>3122.8700000000003</v>
      </c>
      <c r="AB10" s="504"/>
      <c r="AC10" s="504"/>
      <c r="AD10" s="504">
        <v>178.66</v>
      </c>
      <c r="AE10" s="504">
        <v>0</v>
      </c>
      <c r="AF10" s="504">
        <v>178.66</v>
      </c>
      <c r="AG10" s="504"/>
      <c r="AH10" s="504">
        <v>2175.0700000000002</v>
      </c>
      <c r="AI10" s="504"/>
      <c r="AJ10" s="504">
        <v>179617.42999999996</v>
      </c>
    </row>
    <row r="11" spans="2:36" s="486" customFormat="1" ht="12.75" customHeight="1" x14ac:dyDescent="0.2">
      <c r="B11" s="213" t="s">
        <v>11</v>
      </c>
      <c r="C11" s="503">
        <v>1507.14</v>
      </c>
      <c r="D11" s="503">
        <v>252156.06</v>
      </c>
      <c r="E11" s="503">
        <v>6926.79</v>
      </c>
      <c r="F11" s="503">
        <v>567.29</v>
      </c>
      <c r="G11" s="503">
        <v>261157.28000000003</v>
      </c>
      <c r="H11" s="503"/>
      <c r="I11" s="503">
        <v>265400.77999999997</v>
      </c>
      <c r="J11" s="503">
        <v>5457.54</v>
      </c>
      <c r="K11" s="503">
        <v>270858.31999999995</v>
      </c>
      <c r="L11" s="503"/>
      <c r="M11" s="503">
        <v>7161.78</v>
      </c>
      <c r="N11" s="503"/>
      <c r="O11" s="503"/>
      <c r="P11" s="503">
        <v>4486.0199999999995</v>
      </c>
      <c r="Q11" s="503">
        <v>217.32999999999998</v>
      </c>
      <c r="R11" s="503">
        <v>4703.3499999999995</v>
      </c>
      <c r="S11" s="503"/>
      <c r="T11" s="503">
        <v>2753.31</v>
      </c>
      <c r="U11" s="503">
        <v>35.42</v>
      </c>
      <c r="V11" s="503">
        <v>2788.73</v>
      </c>
      <c r="W11" s="504"/>
      <c r="X11" s="503">
        <v>953.10000000000014</v>
      </c>
      <c r="Y11" s="503">
        <v>3334.25</v>
      </c>
      <c r="Z11" s="503">
        <v>228.54</v>
      </c>
      <c r="AA11" s="503">
        <v>4515.8900000000003</v>
      </c>
      <c r="AB11" s="504"/>
      <c r="AC11" s="504"/>
      <c r="AD11" s="504">
        <v>617.95000000000005</v>
      </c>
      <c r="AE11" s="504">
        <v>320.63</v>
      </c>
      <c r="AF11" s="504">
        <v>938.58</v>
      </c>
      <c r="AG11" s="504"/>
      <c r="AH11" s="504">
        <v>0</v>
      </c>
      <c r="AI11" s="504"/>
      <c r="AJ11" s="504">
        <v>613242.59</v>
      </c>
    </row>
    <row r="12" spans="2:36" s="486" customFormat="1" ht="12.75" customHeight="1" x14ac:dyDescent="0.2">
      <c r="B12" s="213" t="s">
        <v>12</v>
      </c>
      <c r="C12" s="503">
        <v>367.46000000000004</v>
      </c>
      <c r="D12" s="503">
        <v>24902.55</v>
      </c>
      <c r="E12" s="503">
        <v>1698.56</v>
      </c>
      <c r="F12" s="503">
        <v>156.68</v>
      </c>
      <c r="G12" s="503">
        <v>27125.25</v>
      </c>
      <c r="H12" s="503"/>
      <c r="I12" s="503">
        <v>37557.37999999999</v>
      </c>
      <c r="J12" s="503">
        <v>756.79</v>
      </c>
      <c r="K12" s="503">
        <v>38314.169999999991</v>
      </c>
      <c r="L12" s="503"/>
      <c r="M12" s="503">
        <v>1107.0899999999999</v>
      </c>
      <c r="N12" s="503"/>
      <c r="O12" s="503"/>
      <c r="P12" s="503">
        <v>603.70000000000005</v>
      </c>
      <c r="Q12" s="503">
        <v>61.82</v>
      </c>
      <c r="R12" s="503">
        <v>665.5200000000001</v>
      </c>
      <c r="S12" s="503"/>
      <c r="T12" s="503">
        <v>207.42</v>
      </c>
      <c r="U12" s="503">
        <v>6.18</v>
      </c>
      <c r="V12" s="503">
        <v>213.6</v>
      </c>
      <c r="W12" s="504"/>
      <c r="X12" s="503">
        <v>244.41000000000003</v>
      </c>
      <c r="Y12" s="503">
        <v>557.24</v>
      </c>
      <c r="Z12" s="503">
        <v>27.05</v>
      </c>
      <c r="AA12" s="503">
        <v>828.7</v>
      </c>
      <c r="AB12" s="504"/>
      <c r="AC12" s="504"/>
      <c r="AD12" s="504">
        <v>0</v>
      </c>
      <c r="AE12" s="504">
        <v>0</v>
      </c>
      <c r="AF12" s="504">
        <v>0</v>
      </c>
      <c r="AG12" s="504"/>
      <c r="AH12" s="504">
        <v>1130.1300000000001</v>
      </c>
      <c r="AI12" s="504"/>
      <c r="AJ12" s="504">
        <v>77100.53</v>
      </c>
    </row>
    <row r="13" spans="2:36" s="486" customFormat="1" ht="12.75" customHeight="1" x14ac:dyDescent="0.2">
      <c r="B13" s="213" t="s">
        <v>13</v>
      </c>
      <c r="C13" s="503">
        <v>208.29</v>
      </c>
      <c r="D13" s="503">
        <v>18064.84</v>
      </c>
      <c r="E13" s="503">
        <v>1076.05</v>
      </c>
      <c r="F13" s="503">
        <v>138.15</v>
      </c>
      <c r="G13" s="503">
        <v>19487.330000000002</v>
      </c>
      <c r="H13" s="503"/>
      <c r="I13" s="503">
        <v>17932.180000000004</v>
      </c>
      <c r="J13" s="503">
        <v>361.34</v>
      </c>
      <c r="K13" s="503">
        <v>18293.520000000004</v>
      </c>
      <c r="L13" s="503"/>
      <c r="M13" s="503">
        <v>1112.25</v>
      </c>
      <c r="N13" s="503"/>
      <c r="O13" s="503"/>
      <c r="P13" s="503">
        <v>349.1</v>
      </c>
      <c r="Q13" s="503">
        <v>51.769999999999996</v>
      </c>
      <c r="R13" s="503">
        <v>400.87</v>
      </c>
      <c r="S13" s="503"/>
      <c r="T13" s="503">
        <v>354.46000000000004</v>
      </c>
      <c r="U13" s="503">
        <v>2.52</v>
      </c>
      <c r="V13" s="503">
        <v>356.98</v>
      </c>
      <c r="W13" s="504"/>
      <c r="X13" s="503">
        <v>482.38</v>
      </c>
      <c r="Y13" s="503">
        <v>665.83</v>
      </c>
      <c r="Z13" s="503">
        <v>0</v>
      </c>
      <c r="AA13" s="503">
        <v>1148.21</v>
      </c>
      <c r="AB13" s="504"/>
      <c r="AC13" s="504"/>
      <c r="AD13" s="504">
        <v>0</v>
      </c>
      <c r="AE13" s="504">
        <v>35.28</v>
      </c>
      <c r="AF13" s="504">
        <v>35.28</v>
      </c>
      <c r="AG13" s="504"/>
      <c r="AH13" s="504">
        <v>0</v>
      </c>
      <c r="AI13" s="504"/>
      <c r="AJ13" s="504">
        <v>43694.450000000012</v>
      </c>
    </row>
    <row r="14" spans="2:36" s="486" customFormat="1" ht="12.75" customHeight="1" x14ac:dyDescent="0.2">
      <c r="B14" s="213" t="s">
        <v>14</v>
      </c>
      <c r="C14" s="503">
        <v>124.81</v>
      </c>
      <c r="D14" s="503">
        <v>10125.82</v>
      </c>
      <c r="E14" s="503">
        <v>1130.8399999999999</v>
      </c>
      <c r="F14" s="503">
        <v>134.51</v>
      </c>
      <c r="G14" s="503">
        <v>11515.98</v>
      </c>
      <c r="H14" s="503"/>
      <c r="I14" s="503">
        <v>7354.7499999999982</v>
      </c>
      <c r="J14" s="503">
        <v>148.19999999999999</v>
      </c>
      <c r="K14" s="503">
        <v>7502.949999999998</v>
      </c>
      <c r="L14" s="503"/>
      <c r="M14" s="503">
        <v>390.43</v>
      </c>
      <c r="N14" s="503"/>
      <c r="O14" s="503"/>
      <c r="P14" s="503">
        <v>206.78</v>
      </c>
      <c r="Q14" s="503">
        <v>46.07</v>
      </c>
      <c r="R14" s="503">
        <v>252.85</v>
      </c>
      <c r="S14" s="503"/>
      <c r="T14" s="503">
        <v>358.14</v>
      </c>
      <c r="U14" s="503">
        <v>2.2400000000000002</v>
      </c>
      <c r="V14" s="503">
        <v>360.38</v>
      </c>
      <c r="W14" s="504"/>
      <c r="X14" s="503">
        <v>150.79</v>
      </c>
      <c r="Y14" s="503">
        <v>15</v>
      </c>
      <c r="Z14" s="503">
        <v>27.06</v>
      </c>
      <c r="AA14" s="503">
        <v>192.85</v>
      </c>
      <c r="AB14" s="504"/>
      <c r="AC14" s="504"/>
      <c r="AD14" s="504">
        <v>0.33</v>
      </c>
      <c r="AE14" s="504">
        <v>0</v>
      </c>
      <c r="AF14" s="504">
        <v>0.33</v>
      </c>
      <c r="AG14" s="504"/>
      <c r="AH14" s="504">
        <v>0</v>
      </c>
      <c r="AI14" s="504"/>
      <c r="AJ14" s="504">
        <v>22565.769999999997</v>
      </c>
    </row>
    <row r="15" spans="2:36" s="508" customFormat="1" ht="12.75" customHeight="1" x14ac:dyDescent="0.2">
      <c r="B15" s="505" t="s">
        <v>15</v>
      </c>
      <c r="C15" s="503">
        <v>329.15</v>
      </c>
      <c r="D15" s="503">
        <v>53425.46</v>
      </c>
      <c r="E15" s="503">
        <v>2056.41</v>
      </c>
      <c r="F15" s="503">
        <v>195.85</v>
      </c>
      <c r="G15" s="503">
        <v>56006.87</v>
      </c>
      <c r="H15" s="506"/>
      <c r="I15" s="503">
        <v>32553.449999999997</v>
      </c>
      <c r="J15" s="503">
        <v>655.96</v>
      </c>
      <c r="K15" s="503">
        <v>33209.409999999996</v>
      </c>
      <c r="L15" s="503"/>
      <c r="M15" s="503">
        <v>1216.8599999999999</v>
      </c>
      <c r="N15" s="503"/>
      <c r="O15" s="503"/>
      <c r="P15" s="503">
        <v>812.80000000000007</v>
      </c>
      <c r="Q15" s="503">
        <v>70.34</v>
      </c>
      <c r="R15" s="503">
        <v>883.1400000000001</v>
      </c>
      <c r="S15" s="503"/>
      <c r="T15" s="503">
        <v>587.82999999999993</v>
      </c>
      <c r="U15" s="503">
        <v>9.7200000000000006</v>
      </c>
      <c r="V15" s="503">
        <v>597.54999999999995</v>
      </c>
      <c r="W15" s="507"/>
      <c r="X15" s="503">
        <v>740.41</v>
      </c>
      <c r="Y15" s="503">
        <v>397.22</v>
      </c>
      <c r="Z15" s="503">
        <v>68.19</v>
      </c>
      <c r="AA15" s="503">
        <v>1205.8200000000002</v>
      </c>
      <c r="AB15" s="504"/>
      <c r="AC15" s="504"/>
      <c r="AD15" s="504">
        <v>1455.94</v>
      </c>
      <c r="AE15" s="504">
        <v>0</v>
      </c>
      <c r="AF15" s="504">
        <v>1455.94</v>
      </c>
      <c r="AG15" s="504"/>
      <c r="AH15" s="504">
        <v>0</v>
      </c>
      <c r="AI15" s="504"/>
      <c r="AJ15" s="504">
        <v>98996.96</v>
      </c>
    </row>
    <row r="16" spans="2:36" s="486" customFormat="1" ht="12.75" customHeight="1" x14ac:dyDescent="0.2">
      <c r="B16" s="213" t="s">
        <v>16</v>
      </c>
      <c r="C16" s="503">
        <v>827.5200000000001</v>
      </c>
      <c r="D16" s="503">
        <v>60265.26</v>
      </c>
      <c r="E16" s="503">
        <v>3808.3399999999997</v>
      </c>
      <c r="F16" s="503">
        <v>400.84</v>
      </c>
      <c r="G16" s="503">
        <v>65301.959999999992</v>
      </c>
      <c r="H16" s="503"/>
      <c r="I16" s="503">
        <v>120219.2</v>
      </c>
      <c r="J16" s="503">
        <v>2422.44</v>
      </c>
      <c r="K16" s="503">
        <v>122641.64</v>
      </c>
      <c r="L16" s="503"/>
      <c r="M16" s="503">
        <v>3095.34</v>
      </c>
      <c r="N16" s="503"/>
      <c r="O16" s="503"/>
      <c r="P16" s="503">
        <v>2737.38</v>
      </c>
      <c r="Q16" s="503">
        <v>147.16</v>
      </c>
      <c r="R16" s="503">
        <v>2884.54</v>
      </c>
      <c r="S16" s="503"/>
      <c r="T16" s="503">
        <v>3168.17</v>
      </c>
      <c r="U16" s="503">
        <v>18.07</v>
      </c>
      <c r="V16" s="503">
        <v>3186.2400000000002</v>
      </c>
      <c r="W16" s="504"/>
      <c r="X16" s="503">
        <v>1012.25</v>
      </c>
      <c r="Y16" s="503">
        <v>1936.27</v>
      </c>
      <c r="Z16" s="503">
        <v>0</v>
      </c>
      <c r="AA16" s="503">
        <v>2948.52</v>
      </c>
      <c r="AB16" s="504"/>
      <c r="AC16" s="504"/>
      <c r="AD16" s="504">
        <v>0.09</v>
      </c>
      <c r="AE16" s="504">
        <v>0</v>
      </c>
      <c r="AF16" s="504">
        <v>0.09</v>
      </c>
      <c r="AG16" s="504"/>
      <c r="AH16" s="504">
        <v>145.06</v>
      </c>
      <c r="AI16" s="504"/>
      <c r="AJ16" s="504">
        <v>213349.03999999995</v>
      </c>
    </row>
    <row r="17" spans="2:68" s="508" customFormat="1" ht="12.75" customHeight="1" x14ac:dyDescent="0.2">
      <c r="B17" s="505" t="s">
        <v>17</v>
      </c>
      <c r="C17" s="503">
        <v>371.88000000000005</v>
      </c>
      <c r="D17" s="503">
        <v>28290.67</v>
      </c>
      <c r="E17" s="503">
        <v>1692.68</v>
      </c>
      <c r="F17" s="503">
        <v>209.04</v>
      </c>
      <c r="G17" s="503">
        <v>30564.27</v>
      </c>
      <c r="H17" s="506"/>
      <c r="I17" s="503">
        <v>32495.27</v>
      </c>
      <c r="J17" s="503">
        <v>654.79</v>
      </c>
      <c r="K17" s="503">
        <v>33150.06</v>
      </c>
      <c r="L17" s="503"/>
      <c r="M17" s="503">
        <v>2474.63</v>
      </c>
      <c r="N17" s="503"/>
      <c r="O17" s="503"/>
      <c r="P17" s="503">
        <v>746.99</v>
      </c>
      <c r="Q17" s="503">
        <v>67.69</v>
      </c>
      <c r="R17" s="503">
        <v>814.68000000000006</v>
      </c>
      <c r="S17" s="503"/>
      <c r="T17" s="503">
        <v>837.75</v>
      </c>
      <c r="U17" s="503">
        <v>7.37</v>
      </c>
      <c r="V17" s="503">
        <v>845.12</v>
      </c>
      <c r="W17" s="507"/>
      <c r="X17" s="503">
        <v>1050.2</v>
      </c>
      <c r="Y17" s="503">
        <v>1009.11</v>
      </c>
      <c r="Z17" s="503">
        <v>91.82</v>
      </c>
      <c r="AA17" s="503">
        <v>2151.13</v>
      </c>
      <c r="AB17" s="504"/>
      <c r="AC17" s="504"/>
      <c r="AD17" s="504">
        <v>898.3599999999999</v>
      </c>
      <c r="AE17" s="504">
        <v>0</v>
      </c>
      <c r="AF17" s="504">
        <v>898.3599999999999</v>
      </c>
      <c r="AG17" s="504"/>
      <c r="AH17" s="504">
        <v>0</v>
      </c>
      <c r="AI17" s="504"/>
      <c r="AJ17" s="504">
        <v>100187.20999999999</v>
      </c>
    </row>
    <row r="18" spans="2:68" s="486" customFormat="1" ht="12.75" customHeight="1" x14ac:dyDescent="0.2">
      <c r="B18" s="213" t="s">
        <v>191</v>
      </c>
      <c r="C18" s="503">
        <v>436.93000000000006</v>
      </c>
      <c r="D18" s="503">
        <v>60452.639999999999</v>
      </c>
      <c r="E18" s="503">
        <v>2625.81</v>
      </c>
      <c r="F18" s="503">
        <v>251.77</v>
      </c>
      <c r="G18" s="503">
        <v>63767.149999999994</v>
      </c>
      <c r="H18" s="503"/>
      <c r="I18" s="503">
        <v>58805.54</v>
      </c>
      <c r="J18" s="503">
        <v>1184.94</v>
      </c>
      <c r="K18" s="503">
        <v>59990.48</v>
      </c>
      <c r="L18" s="503"/>
      <c r="M18" s="503">
        <v>1123.93</v>
      </c>
      <c r="N18" s="503"/>
      <c r="O18" s="503"/>
      <c r="P18" s="503">
        <v>1153.73</v>
      </c>
      <c r="Q18" s="503">
        <v>83.600000000000009</v>
      </c>
      <c r="R18" s="503">
        <v>1237.33</v>
      </c>
      <c r="S18" s="503"/>
      <c r="T18" s="503">
        <v>972.23</v>
      </c>
      <c r="U18" s="503">
        <v>14.35</v>
      </c>
      <c r="V18" s="503">
        <v>986.58</v>
      </c>
      <c r="W18" s="504"/>
      <c r="X18" s="503">
        <v>1022.23</v>
      </c>
      <c r="Y18" s="503">
        <v>248.25</v>
      </c>
      <c r="Z18" s="503">
        <v>12.93</v>
      </c>
      <c r="AA18" s="503">
        <v>1283.4100000000001</v>
      </c>
      <c r="AB18" s="504"/>
      <c r="AC18" s="504"/>
      <c r="AD18" s="504">
        <v>966.03</v>
      </c>
      <c r="AE18" s="504">
        <v>0</v>
      </c>
      <c r="AF18" s="504">
        <v>966.03</v>
      </c>
      <c r="AG18" s="504"/>
      <c r="AH18" s="504">
        <v>0</v>
      </c>
      <c r="AI18" s="504"/>
      <c r="AJ18" s="504">
        <v>131451.62000000002</v>
      </c>
    </row>
    <row r="19" spans="2:68" s="509" customFormat="1" ht="12.75" customHeight="1" x14ac:dyDescent="0.2">
      <c r="B19" s="215" t="s">
        <v>19</v>
      </c>
      <c r="C19" s="503">
        <v>453.03000000000003</v>
      </c>
      <c r="D19" s="503">
        <v>25085.45</v>
      </c>
      <c r="E19" s="503">
        <v>2436.42</v>
      </c>
      <c r="F19" s="503">
        <v>222.58</v>
      </c>
      <c r="G19" s="503">
        <v>28197.480000000003</v>
      </c>
      <c r="H19" s="503"/>
      <c r="I19" s="503">
        <v>70194.899999999994</v>
      </c>
      <c r="J19" s="503">
        <v>1414.44</v>
      </c>
      <c r="K19" s="503">
        <v>71609.34</v>
      </c>
      <c r="L19" s="503"/>
      <c r="M19" s="503">
        <v>2445.77</v>
      </c>
      <c r="N19" s="503"/>
      <c r="O19" s="503"/>
      <c r="P19" s="503">
        <v>1151.8600000000001</v>
      </c>
      <c r="Q19" s="503">
        <v>83.97</v>
      </c>
      <c r="R19" s="503">
        <v>1235.8300000000002</v>
      </c>
      <c r="S19" s="503"/>
      <c r="T19" s="503">
        <v>670.06999999999994</v>
      </c>
      <c r="U19" s="503">
        <v>11.58</v>
      </c>
      <c r="V19" s="503">
        <v>681.65</v>
      </c>
      <c r="W19" s="503"/>
      <c r="X19" s="503">
        <v>169.8</v>
      </c>
      <c r="Y19" s="503">
        <v>287.82</v>
      </c>
      <c r="Z19" s="503">
        <v>19.809999999999999</v>
      </c>
      <c r="AA19" s="503">
        <v>477.43</v>
      </c>
      <c r="AB19" s="504"/>
      <c r="AC19" s="504"/>
      <c r="AD19" s="504">
        <v>0</v>
      </c>
      <c r="AE19" s="504">
        <v>0</v>
      </c>
      <c r="AF19" s="504">
        <v>0</v>
      </c>
      <c r="AG19" s="504"/>
      <c r="AH19" s="504">
        <v>0</v>
      </c>
      <c r="AI19" s="504"/>
      <c r="AJ19" s="504">
        <v>106469.08</v>
      </c>
    </row>
    <row r="20" spans="2:68" s="486" customFormat="1" ht="12.75" customHeight="1" x14ac:dyDescent="0.2">
      <c r="B20" s="213" t="s">
        <v>20</v>
      </c>
      <c r="C20" s="503">
        <v>324.91999999999996</v>
      </c>
      <c r="D20" s="503">
        <v>36976.379999999997</v>
      </c>
      <c r="E20" s="503">
        <v>2193.58</v>
      </c>
      <c r="F20" s="503">
        <v>193.27</v>
      </c>
      <c r="G20" s="503">
        <v>39688.149999999994</v>
      </c>
      <c r="H20" s="503"/>
      <c r="I20" s="503">
        <v>46924.070000000007</v>
      </c>
      <c r="J20" s="503">
        <v>945.53</v>
      </c>
      <c r="K20" s="503">
        <v>47869.600000000006</v>
      </c>
      <c r="L20" s="503"/>
      <c r="M20" s="503">
        <v>707.55</v>
      </c>
      <c r="N20" s="503"/>
      <c r="O20" s="503"/>
      <c r="P20" s="503">
        <v>619.9</v>
      </c>
      <c r="Q20" s="503">
        <v>62.559999999999995</v>
      </c>
      <c r="R20" s="503">
        <v>682.45999999999992</v>
      </c>
      <c r="S20" s="503"/>
      <c r="T20" s="503">
        <v>588.87</v>
      </c>
      <c r="U20" s="503">
        <v>5.54</v>
      </c>
      <c r="V20" s="503">
        <v>594.41</v>
      </c>
      <c r="W20" s="504"/>
      <c r="X20" s="503">
        <v>657.07</v>
      </c>
      <c r="Y20" s="503">
        <v>1566.45</v>
      </c>
      <c r="Z20" s="503">
        <v>49.16</v>
      </c>
      <c r="AA20" s="503">
        <v>2272.6799999999998</v>
      </c>
      <c r="AB20" s="504"/>
      <c r="AC20" s="504"/>
      <c r="AD20" s="504">
        <v>176.42</v>
      </c>
      <c r="AE20" s="504">
        <v>0</v>
      </c>
      <c r="AF20" s="504">
        <v>176.42</v>
      </c>
      <c r="AG20" s="504"/>
      <c r="AH20" s="504">
        <v>0</v>
      </c>
      <c r="AI20" s="504"/>
      <c r="AJ20" s="504">
        <v>93699.199999999997</v>
      </c>
    </row>
    <row r="21" spans="2:68" s="486" customFormat="1" ht="12.75" customHeight="1" x14ac:dyDescent="0.2">
      <c r="B21" s="213" t="s">
        <v>21</v>
      </c>
      <c r="C21" s="503">
        <v>263.58</v>
      </c>
      <c r="D21" s="503">
        <v>19236.45</v>
      </c>
      <c r="E21" s="503">
        <v>1514.96</v>
      </c>
      <c r="F21" s="503">
        <v>172.83</v>
      </c>
      <c r="G21" s="503">
        <v>21187.820000000003</v>
      </c>
      <c r="H21" s="503"/>
      <c r="I21" s="503">
        <v>22918.670000000002</v>
      </c>
      <c r="J21" s="503">
        <v>461.82</v>
      </c>
      <c r="K21" s="503">
        <v>23380.49</v>
      </c>
      <c r="L21" s="503"/>
      <c r="M21" s="503">
        <v>795.92</v>
      </c>
      <c r="N21" s="503"/>
      <c r="O21" s="503"/>
      <c r="P21" s="503">
        <v>625.86</v>
      </c>
      <c r="Q21" s="503">
        <v>62.73</v>
      </c>
      <c r="R21" s="503">
        <v>688.59</v>
      </c>
      <c r="S21" s="503"/>
      <c r="T21" s="503">
        <v>636.53</v>
      </c>
      <c r="U21" s="503">
        <v>4.7300000000000004</v>
      </c>
      <c r="V21" s="503">
        <v>641.26</v>
      </c>
      <c r="W21" s="504"/>
      <c r="X21" s="503">
        <v>421.26</v>
      </c>
      <c r="Y21" s="503">
        <v>316.05</v>
      </c>
      <c r="Z21" s="503">
        <v>0.87</v>
      </c>
      <c r="AA21" s="503">
        <v>738.18</v>
      </c>
      <c r="AB21" s="504"/>
      <c r="AC21" s="504"/>
      <c r="AD21" s="504">
        <v>0</v>
      </c>
      <c r="AE21" s="504">
        <v>0</v>
      </c>
      <c r="AF21" s="504">
        <v>0</v>
      </c>
      <c r="AG21" s="504"/>
      <c r="AH21" s="504">
        <v>0</v>
      </c>
      <c r="AI21" s="504"/>
      <c r="AJ21" s="504">
        <v>47989.01</v>
      </c>
    </row>
    <row r="22" spans="2:68" s="486" customFormat="1" ht="12.75" customHeight="1" x14ac:dyDescent="0.2">
      <c r="B22" s="213" t="s">
        <v>22</v>
      </c>
      <c r="C22" s="503">
        <v>1463.2999999999997</v>
      </c>
      <c r="D22" s="503">
        <v>144231.14000000001</v>
      </c>
      <c r="E22" s="503">
        <v>3955.59</v>
      </c>
      <c r="F22" s="503">
        <v>479.1</v>
      </c>
      <c r="G22" s="503">
        <v>150129.13</v>
      </c>
      <c r="H22" s="503"/>
      <c r="I22" s="503">
        <v>159323.50999999995</v>
      </c>
      <c r="J22" s="503">
        <v>3210.4</v>
      </c>
      <c r="K22" s="503">
        <v>162533.90999999995</v>
      </c>
      <c r="L22" s="503"/>
      <c r="M22" s="503">
        <v>5154.5300000000007</v>
      </c>
      <c r="N22" s="503"/>
      <c r="O22" s="503"/>
      <c r="P22" s="503">
        <v>3458.42</v>
      </c>
      <c r="Q22" s="503">
        <v>176.3</v>
      </c>
      <c r="R22" s="503">
        <v>3634.7200000000003</v>
      </c>
      <c r="S22" s="503"/>
      <c r="T22" s="503">
        <v>3047.23</v>
      </c>
      <c r="U22" s="503">
        <v>26.53</v>
      </c>
      <c r="V22" s="503">
        <v>3073.76</v>
      </c>
      <c r="W22" s="504"/>
      <c r="X22" s="503">
        <v>299.23</v>
      </c>
      <c r="Y22" s="503">
        <v>264.25</v>
      </c>
      <c r="Z22" s="503">
        <v>0</v>
      </c>
      <c r="AA22" s="503">
        <v>563.48</v>
      </c>
      <c r="AB22" s="504"/>
      <c r="AC22" s="504"/>
      <c r="AD22" s="504">
        <v>0</v>
      </c>
      <c r="AE22" s="504">
        <v>0</v>
      </c>
      <c r="AF22" s="504">
        <v>0</v>
      </c>
      <c r="AG22" s="504"/>
      <c r="AH22" s="504">
        <v>3600</v>
      </c>
      <c r="AI22" s="504"/>
      <c r="AJ22" s="504">
        <v>323534.99999999988</v>
      </c>
    </row>
    <row r="23" spans="2:68" s="486" customFormat="1" ht="12.75" customHeight="1" x14ac:dyDescent="0.2">
      <c r="B23" s="213" t="s">
        <v>23</v>
      </c>
      <c r="C23" s="503">
        <v>715.68</v>
      </c>
      <c r="D23" s="503">
        <v>89678.07</v>
      </c>
      <c r="E23" s="503">
        <v>2877.15</v>
      </c>
      <c r="F23" s="503">
        <v>255.79</v>
      </c>
      <c r="G23" s="503">
        <v>93526.689999999988</v>
      </c>
      <c r="H23" s="503"/>
      <c r="I23" s="503">
        <v>71457.560000000012</v>
      </c>
      <c r="J23" s="503">
        <v>1439.88</v>
      </c>
      <c r="K23" s="503">
        <v>72897.440000000017</v>
      </c>
      <c r="L23" s="503"/>
      <c r="M23" s="503">
        <v>1689.2</v>
      </c>
      <c r="N23" s="503"/>
      <c r="O23" s="503"/>
      <c r="P23" s="503">
        <v>1377.1100000000001</v>
      </c>
      <c r="Q23" s="503">
        <v>92.43</v>
      </c>
      <c r="R23" s="503">
        <v>1469.5400000000002</v>
      </c>
      <c r="S23" s="503"/>
      <c r="T23" s="503">
        <v>1803.25</v>
      </c>
      <c r="U23" s="503">
        <v>19.649999999999999</v>
      </c>
      <c r="V23" s="503">
        <v>1822.9</v>
      </c>
      <c r="W23" s="504"/>
      <c r="X23" s="503">
        <v>915.06</v>
      </c>
      <c r="Y23" s="503">
        <v>1641.1399999999999</v>
      </c>
      <c r="Z23" s="503">
        <v>79.64</v>
      </c>
      <c r="AA23" s="503">
        <v>2635.8399999999997</v>
      </c>
      <c r="AB23" s="504"/>
      <c r="AC23" s="504"/>
      <c r="AD23" s="504">
        <v>3808.8500000000004</v>
      </c>
      <c r="AE23" s="504">
        <v>0</v>
      </c>
      <c r="AF23" s="504">
        <v>3808.8500000000004</v>
      </c>
      <c r="AG23" s="504"/>
      <c r="AH23" s="504">
        <v>0</v>
      </c>
      <c r="AI23" s="504"/>
      <c r="AJ23" s="504">
        <v>180509.12</v>
      </c>
    </row>
    <row r="24" spans="2:68" s="486" customFormat="1" ht="21" customHeight="1" thickBot="1" x14ac:dyDescent="0.25">
      <c r="B24" s="235" t="s">
        <v>6</v>
      </c>
      <c r="C24" s="510">
        <v>9391.0500000000011</v>
      </c>
      <c r="D24" s="510">
        <v>1073185.5699999998</v>
      </c>
      <c r="E24" s="510">
        <v>41820.470000000008</v>
      </c>
      <c r="F24" s="510">
        <v>4145.03</v>
      </c>
      <c r="G24" s="510">
        <v>1128542.1199999999</v>
      </c>
      <c r="H24" s="510"/>
      <c r="I24" s="510">
        <v>1214310.69</v>
      </c>
      <c r="J24" s="510">
        <v>24650.03</v>
      </c>
      <c r="K24" s="510">
        <v>1238960.7199999997</v>
      </c>
      <c r="L24" s="510"/>
      <c r="M24" s="510">
        <v>206206.47</v>
      </c>
      <c r="N24" s="510">
        <v>0</v>
      </c>
      <c r="O24" s="510">
        <v>98293.36</v>
      </c>
      <c r="P24" s="510">
        <v>23853.830000000009</v>
      </c>
      <c r="Q24" s="510">
        <v>1520.03</v>
      </c>
      <c r="R24" s="510">
        <v>25373.860000000004</v>
      </c>
      <c r="S24" s="510"/>
      <c r="T24" s="510">
        <v>17299.5</v>
      </c>
      <c r="U24" s="510">
        <v>203.26</v>
      </c>
      <c r="V24" s="510">
        <v>17502.760000000002</v>
      </c>
      <c r="W24" s="510">
        <v>0</v>
      </c>
      <c r="X24" s="510">
        <v>10053.16</v>
      </c>
      <c r="Y24" s="510">
        <v>14831.699999999999</v>
      </c>
      <c r="Z24" s="510">
        <v>1889.8700000000001</v>
      </c>
      <c r="AA24" s="510">
        <v>26774.73</v>
      </c>
      <c r="AB24" s="510">
        <v>0</v>
      </c>
      <c r="AC24" s="510"/>
      <c r="AD24" s="510">
        <v>11551.53</v>
      </c>
      <c r="AE24" s="510">
        <v>389.85</v>
      </c>
      <c r="AF24" s="510">
        <v>11941.38</v>
      </c>
      <c r="AG24" s="510"/>
      <c r="AH24" s="510">
        <v>7250.26</v>
      </c>
      <c r="AI24" s="510"/>
      <c r="AJ24" s="510">
        <v>2710208.94</v>
      </c>
    </row>
    <row r="25" spans="2:68" s="486" customFormat="1" ht="12" thickTop="1" x14ac:dyDescent="0.2">
      <c r="C25" s="213" t="s">
        <v>403</v>
      </c>
      <c r="G25" s="509"/>
      <c r="H25" s="509"/>
      <c r="M25" s="213" t="s">
        <v>403</v>
      </c>
      <c r="U25" s="511"/>
      <c r="V25" s="511"/>
      <c r="X25" s="213" t="s">
        <v>403</v>
      </c>
      <c r="AA25" s="511"/>
      <c r="AB25" s="511"/>
      <c r="AC25" s="511"/>
      <c r="AE25" s="213"/>
      <c r="AF25" s="213"/>
      <c r="AI25" s="512"/>
    </row>
    <row r="26" spans="2:68" s="486" customFormat="1" x14ac:dyDescent="0.2">
      <c r="C26" s="462"/>
      <c r="D26" s="462"/>
      <c r="E26" s="462"/>
      <c r="F26" s="462"/>
      <c r="G26" s="462"/>
      <c r="H26" s="463"/>
      <c r="I26" s="462"/>
      <c r="J26" s="462"/>
      <c r="K26" s="462"/>
      <c r="L26" s="462"/>
      <c r="M26" s="103"/>
      <c r="N26" s="103"/>
      <c r="O26" s="103"/>
      <c r="P26" s="103"/>
      <c r="Q26" s="103"/>
      <c r="R26" s="462"/>
      <c r="S26" s="462"/>
      <c r="T26" s="462"/>
      <c r="U26" s="103"/>
      <c r="V26" s="462"/>
      <c r="W26" s="462"/>
      <c r="X26" s="462"/>
      <c r="Y26" s="103"/>
      <c r="Z26" s="462"/>
      <c r="AA26" s="462"/>
      <c r="AB26" s="462"/>
      <c r="AC26" s="103"/>
      <c r="AD26" s="462"/>
      <c r="AE26" s="462"/>
      <c r="AF26" s="462"/>
      <c r="AG26" s="103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513" customFormat="1" x14ac:dyDescent="0.2">
      <c r="C27" s="103" t="s">
        <v>406</v>
      </c>
      <c r="D27" s="514"/>
      <c r="E27" s="514"/>
      <c r="F27" s="514"/>
      <c r="G27" s="515"/>
      <c r="H27" s="514"/>
      <c r="I27" s="514"/>
      <c r="J27" s="514"/>
      <c r="K27" s="514"/>
      <c r="L27" s="514"/>
      <c r="M27" s="516" t="s">
        <v>444</v>
      </c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6" t="s">
        <v>445</v>
      </c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7"/>
      <c r="AK27" s="514"/>
      <c r="AL27" s="514"/>
      <c r="AM27" s="514"/>
      <c r="AN27" s="517"/>
      <c r="AO27" s="462"/>
      <c r="AP27" s="462"/>
      <c r="AQ27" s="462"/>
      <c r="AR27" s="462"/>
      <c r="AS27" s="462"/>
      <c r="AT27" s="462"/>
      <c r="AU27" s="462"/>
      <c r="AV27" s="462"/>
      <c r="AW27" s="103"/>
      <c r="AX27" s="462"/>
      <c r="AY27" s="462"/>
      <c r="AZ27" s="462"/>
      <c r="BA27" s="462"/>
      <c r="BB27" s="462"/>
      <c r="BC27" s="462"/>
      <c r="BD27" s="462"/>
      <c r="BE27" s="462"/>
      <c r="BF27" s="462"/>
      <c r="BG27" s="462"/>
      <c r="BH27" s="103"/>
      <c r="BI27" s="103"/>
      <c r="BJ27" s="103"/>
      <c r="BK27" s="462"/>
      <c r="BL27" s="462"/>
      <c r="BM27" s="462"/>
      <c r="BN27" s="462"/>
      <c r="BO27" s="462"/>
      <c r="BP27" s="462"/>
    </row>
    <row r="28" spans="2:68" s="513" customFormat="1" x14ac:dyDescent="0.2">
      <c r="C28" s="103" t="s">
        <v>446</v>
      </c>
      <c r="D28" s="514"/>
      <c r="E28" s="514"/>
      <c r="F28" s="514"/>
      <c r="G28" s="515"/>
      <c r="H28" s="514"/>
      <c r="I28" s="514"/>
      <c r="J28" s="514"/>
      <c r="M28" s="516" t="s">
        <v>447</v>
      </c>
      <c r="N28" s="516"/>
      <c r="O28" s="514"/>
      <c r="P28" s="516"/>
      <c r="Q28" s="516"/>
      <c r="R28" s="516"/>
      <c r="S28" s="516"/>
      <c r="T28" s="514"/>
      <c r="U28" s="514"/>
      <c r="V28" s="514"/>
      <c r="W28" s="514"/>
      <c r="X28" s="516" t="s">
        <v>448</v>
      </c>
      <c r="Y28" s="514"/>
      <c r="Z28" s="514"/>
      <c r="AA28" s="514"/>
      <c r="AB28" s="514"/>
      <c r="AC28" s="514"/>
      <c r="AD28" s="514"/>
      <c r="AE28" s="518"/>
      <c r="AF28" s="514"/>
      <c r="AG28" s="514"/>
      <c r="AH28" s="514"/>
      <c r="AI28" s="514"/>
      <c r="AJ28" s="514"/>
      <c r="AK28" s="514"/>
      <c r="AL28" s="514"/>
      <c r="AM28" s="514"/>
      <c r="AN28" s="514"/>
      <c r="AO28" s="103"/>
      <c r="AP28" s="103"/>
      <c r="AQ28" s="103"/>
      <c r="AR28" s="103"/>
      <c r="AS28" s="462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 t="s">
        <v>429</v>
      </c>
      <c r="BF28" s="103"/>
      <c r="BG28" s="103"/>
      <c r="BH28" s="103"/>
      <c r="BI28" s="103" t="s">
        <v>449</v>
      </c>
      <c r="BJ28" s="103"/>
      <c r="BK28" s="103"/>
      <c r="BL28" s="103"/>
      <c r="BM28" s="103"/>
      <c r="BN28" s="103"/>
      <c r="BO28" s="103"/>
      <c r="BP28" s="103"/>
    </row>
    <row r="29" spans="2:68" s="486" customFormat="1" x14ac:dyDescent="0.2">
      <c r="C29" s="103" t="s">
        <v>450</v>
      </c>
      <c r="D29" s="516"/>
      <c r="E29" s="516"/>
      <c r="F29" s="516"/>
      <c r="G29" s="519"/>
      <c r="H29" s="516"/>
      <c r="I29" s="516"/>
      <c r="J29" s="516"/>
      <c r="M29" s="516" t="s">
        <v>451</v>
      </c>
      <c r="N29" s="516"/>
      <c r="O29" s="514"/>
      <c r="P29" s="516"/>
      <c r="Q29" s="516"/>
      <c r="R29" s="516"/>
      <c r="S29" s="516"/>
      <c r="T29" s="516"/>
      <c r="U29" s="516"/>
      <c r="V29" s="516"/>
      <c r="W29" s="516"/>
      <c r="X29" s="516" t="s">
        <v>452</v>
      </c>
      <c r="Y29" s="516"/>
      <c r="Z29" s="516"/>
      <c r="AA29" s="516"/>
      <c r="AB29" s="516"/>
      <c r="AC29" s="516"/>
      <c r="AD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 t="s">
        <v>432</v>
      </c>
      <c r="BF29" s="103"/>
      <c r="BG29" s="103"/>
      <c r="BH29" s="103"/>
      <c r="BI29" s="103" t="s">
        <v>453</v>
      </c>
      <c r="BJ29" s="103"/>
      <c r="BK29" s="103"/>
      <c r="BL29" s="103"/>
      <c r="BM29" s="103"/>
      <c r="BN29" s="103"/>
      <c r="BO29" s="103"/>
      <c r="BP29" s="103"/>
    </row>
    <row r="30" spans="2:68" s="486" customFormat="1" ht="12" x14ac:dyDescent="0.2">
      <c r="C30" s="103" t="s">
        <v>454</v>
      </c>
      <c r="D30" s="516"/>
      <c r="E30" s="516"/>
      <c r="F30" s="516"/>
      <c r="G30" s="519"/>
      <c r="H30" s="516"/>
      <c r="I30" s="516"/>
      <c r="J30" s="516"/>
      <c r="M30" s="516" t="s">
        <v>455</v>
      </c>
      <c r="N30" s="516"/>
      <c r="O30" s="516"/>
      <c r="P30" s="516"/>
      <c r="Q30" s="516"/>
      <c r="R30" s="516"/>
      <c r="S30" s="516"/>
      <c r="T30" s="516"/>
      <c r="U30" s="516"/>
      <c r="V30" s="516"/>
      <c r="W30" s="516"/>
      <c r="X30" s="516" t="s">
        <v>456</v>
      </c>
      <c r="Y30" s="516"/>
      <c r="Z30" s="516"/>
      <c r="AA30" s="516"/>
      <c r="AB30" s="516"/>
      <c r="AC30" s="516"/>
      <c r="AD30" s="516"/>
      <c r="AE30" s="516"/>
      <c r="AF30" s="516"/>
      <c r="AG30" s="516"/>
      <c r="AH30" s="516"/>
      <c r="AI30" s="516"/>
      <c r="AJ30" s="517"/>
      <c r="AK30" s="516"/>
      <c r="AL30" s="516"/>
      <c r="AM30" s="516"/>
      <c r="AN30" s="517"/>
      <c r="AO30" s="103"/>
      <c r="AP30" s="103"/>
      <c r="AQ30" s="103"/>
      <c r="AR30" s="468"/>
      <c r="AS30" s="468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467" t="s">
        <v>457</v>
      </c>
      <c r="BF30" s="467"/>
      <c r="BG30" s="103"/>
      <c r="BH30" s="103"/>
      <c r="BI30" s="103" t="s">
        <v>458</v>
      </c>
      <c r="BJ30" s="103"/>
      <c r="BK30" s="103"/>
      <c r="BL30" s="103"/>
      <c r="BM30" s="103"/>
      <c r="BN30" s="103"/>
      <c r="BO30" s="103"/>
      <c r="BP30" s="103"/>
    </row>
    <row r="31" spans="2:68" s="486" customFormat="1" x14ac:dyDescent="0.2">
      <c r="C31" s="103" t="s">
        <v>459</v>
      </c>
      <c r="D31" s="516"/>
      <c r="E31" s="516"/>
      <c r="F31" s="516"/>
      <c r="G31" s="519"/>
      <c r="H31" s="516"/>
      <c r="I31" s="516"/>
      <c r="J31" s="516"/>
      <c r="M31" s="516" t="s">
        <v>460</v>
      </c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6" t="s">
        <v>461</v>
      </c>
      <c r="Y31" s="516"/>
      <c r="Z31" s="516"/>
      <c r="AA31" s="516"/>
      <c r="AB31" s="516"/>
      <c r="AC31" s="516"/>
      <c r="AD31" s="516"/>
      <c r="AE31" s="516"/>
      <c r="AF31" s="516"/>
      <c r="AG31" s="516"/>
      <c r="AH31" s="516"/>
      <c r="AI31" s="516"/>
      <c r="AJ31" s="514"/>
      <c r="AK31" s="516"/>
      <c r="AL31" s="516"/>
      <c r="AM31" s="516"/>
      <c r="AN31" s="514"/>
      <c r="AO31" s="469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 t="s">
        <v>462</v>
      </c>
      <c r="BF31" s="103"/>
      <c r="BG31" s="103"/>
      <c r="BH31" s="103"/>
      <c r="BI31" s="462" t="s">
        <v>463</v>
      </c>
      <c r="BJ31" s="103"/>
      <c r="BK31" s="103"/>
      <c r="BL31" s="103"/>
      <c r="BM31" s="103"/>
      <c r="BN31" s="103"/>
      <c r="BO31" s="103"/>
      <c r="BP31" s="103"/>
    </row>
    <row r="32" spans="2:68" s="486" customFormat="1" x14ac:dyDescent="0.2">
      <c r="C32" s="103" t="s">
        <v>464</v>
      </c>
      <c r="D32" s="516"/>
      <c r="E32" s="516"/>
      <c r="F32" s="519"/>
      <c r="G32" s="519"/>
      <c r="H32" s="516"/>
      <c r="I32" s="516"/>
      <c r="J32" s="516"/>
      <c r="R32" s="516"/>
      <c r="S32" s="516"/>
      <c r="T32" s="516"/>
      <c r="U32" s="516"/>
      <c r="V32" s="516"/>
      <c r="W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6"/>
      <c r="AO32" s="103"/>
      <c r="AP32" s="103"/>
      <c r="AQ32" s="103"/>
      <c r="AR32" s="103"/>
      <c r="AS32" s="103"/>
      <c r="AT32" s="103"/>
      <c r="AU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103" t="s">
        <v>465</v>
      </c>
      <c r="BF32" s="103"/>
      <c r="BG32" s="103"/>
      <c r="BH32" s="462"/>
      <c r="BI32" s="78" t="s">
        <v>466</v>
      </c>
      <c r="BJ32" s="462"/>
      <c r="BK32" s="103"/>
      <c r="BL32" s="103"/>
      <c r="BM32" s="103"/>
      <c r="BN32" s="103"/>
      <c r="BO32" s="103"/>
      <c r="BP32" s="103"/>
    </row>
    <row r="33" spans="3:68" s="486" customFormat="1" x14ac:dyDescent="0.2">
      <c r="C33" s="516"/>
      <c r="D33" s="516"/>
      <c r="E33" s="516"/>
      <c r="F33" s="519"/>
      <c r="G33" s="519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16"/>
      <c r="AM33" s="516"/>
      <c r="AN33" s="516"/>
      <c r="AO33" s="462"/>
      <c r="AP33" s="462"/>
      <c r="AQ33" s="462"/>
      <c r="AR33" s="462"/>
      <c r="AS33" s="103"/>
      <c r="AT33" s="462"/>
      <c r="AU33" s="462"/>
      <c r="AV33" s="462"/>
      <c r="AW33" s="103"/>
      <c r="AX33" s="462"/>
      <c r="AY33" s="462"/>
      <c r="AZ33" s="462"/>
      <c r="BA33" s="462"/>
      <c r="BB33" s="462"/>
      <c r="BC33" s="462"/>
      <c r="BD33" s="462"/>
      <c r="BE33" s="103" t="s">
        <v>467</v>
      </c>
      <c r="BF33" s="103"/>
      <c r="BG33" s="462"/>
      <c r="BH33" s="103"/>
      <c r="BI33" s="78" t="s">
        <v>468</v>
      </c>
      <c r="BJ33" s="103"/>
      <c r="BK33" s="462"/>
      <c r="BL33" s="462"/>
      <c r="BM33" s="462"/>
      <c r="BN33" s="462"/>
      <c r="BO33" s="462"/>
      <c r="BP33" s="462"/>
    </row>
    <row r="34" spans="3:68" s="513" customFormat="1" x14ac:dyDescent="0.2">
      <c r="C34" s="514"/>
      <c r="D34" s="514"/>
      <c r="E34" s="514"/>
      <c r="F34" s="515"/>
      <c r="G34" s="515"/>
      <c r="H34" s="514"/>
      <c r="I34" s="514"/>
      <c r="J34" s="514"/>
      <c r="K34" s="514"/>
      <c r="L34" s="516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6"/>
      <c r="AH34" s="516"/>
      <c r="AI34" s="516"/>
      <c r="AJ34" s="516"/>
      <c r="AK34" s="516"/>
      <c r="AL34" s="516"/>
      <c r="AM34" s="516"/>
      <c r="AN34" s="520"/>
      <c r="AO34" s="103"/>
      <c r="AP34" s="103"/>
      <c r="AQ34" s="103"/>
      <c r="AR34" s="103"/>
      <c r="AS34" s="462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 t="s">
        <v>469</v>
      </c>
      <c r="BF34" s="103"/>
      <c r="BG34" s="103"/>
      <c r="BH34" s="103"/>
      <c r="BI34" s="78" t="s">
        <v>470</v>
      </c>
      <c r="BJ34" s="103"/>
      <c r="BK34" s="103"/>
      <c r="BL34" s="78"/>
      <c r="BM34" s="78"/>
      <c r="BN34" s="78"/>
      <c r="BO34" s="78"/>
      <c r="BP34" s="78"/>
    </row>
    <row r="35" spans="3:68" ht="12" x14ac:dyDescent="0.2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Y35" s="103"/>
      <c r="Z35" s="522"/>
      <c r="AA35" s="52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462" t="s">
        <v>471</v>
      </c>
      <c r="BF35" s="462"/>
      <c r="BG35" s="103"/>
      <c r="BH35" s="103"/>
      <c r="BI35" s="103" t="s">
        <v>472</v>
      </c>
      <c r="BJ35" s="103"/>
      <c r="BK35" s="103"/>
      <c r="BL35" s="103"/>
      <c r="BM35" s="103"/>
      <c r="BN35" s="103"/>
      <c r="BO35" s="103"/>
      <c r="BP35" s="103"/>
    </row>
    <row r="36" spans="3:68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 t="s">
        <v>473</v>
      </c>
      <c r="BF36" s="103"/>
      <c r="BG36" s="103"/>
      <c r="BH36" s="103"/>
      <c r="BI36" s="103" t="s">
        <v>474</v>
      </c>
      <c r="BJ36" s="103"/>
      <c r="BK36" s="103"/>
      <c r="BL36" s="103"/>
      <c r="BM36" s="103"/>
      <c r="BN36" s="103"/>
      <c r="BO36" s="103"/>
      <c r="BP36" s="103"/>
    </row>
    <row r="37" spans="3:68" x14ac:dyDescent="0.2">
      <c r="C37" s="103"/>
      <c r="D37" s="103"/>
      <c r="E37" s="103"/>
      <c r="F37" s="103"/>
      <c r="G37" s="103"/>
      <c r="H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 t="s">
        <v>475</v>
      </c>
      <c r="BF37" s="103"/>
      <c r="BG37" s="103"/>
      <c r="BH37" s="103"/>
      <c r="BI37" s="473" t="s">
        <v>476</v>
      </c>
      <c r="BJ37" s="103"/>
      <c r="BK37" s="103"/>
      <c r="BL37" s="103"/>
      <c r="BM37" s="103"/>
      <c r="BN37" s="103"/>
      <c r="BO37" s="103"/>
      <c r="BP37" s="103"/>
    </row>
  </sheetData>
  <sheetProtection password="8670" sheet="1" objects="1" scenarios="1"/>
  <mergeCells count="17">
    <mergeCell ref="AJ7:AJ8"/>
    <mergeCell ref="B6:B8"/>
    <mergeCell ref="C6:K6"/>
    <mergeCell ref="M6:V6"/>
    <mergeCell ref="X6:AH6"/>
    <mergeCell ref="C7:G7"/>
    <mergeCell ref="I7:K7"/>
    <mergeCell ref="P7:R7"/>
    <mergeCell ref="T7:V7"/>
    <mergeCell ref="X7:AA7"/>
    <mergeCell ref="AD7:AF7"/>
    <mergeCell ref="C3:K3"/>
    <mergeCell ref="M3:U3"/>
    <mergeCell ref="X3:AJ3"/>
    <mergeCell ref="C4:K4"/>
    <mergeCell ref="M4:V4"/>
    <mergeCell ref="X4:AJ4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1" manualBreakCount="1">
    <brk id="23" min="2" max="33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43"/>
  <sheetViews>
    <sheetView showGridLines="0" zoomScaleNormal="100" zoomScaleSheetLayoutView="100" workbookViewId="0">
      <selection activeCell="BB18" sqref="BB18"/>
    </sheetView>
  </sheetViews>
  <sheetFormatPr baseColWidth="10" defaultColWidth="11.42578125" defaultRowHeight="11.25" outlineLevelCol="1" x14ac:dyDescent="0.2"/>
  <cols>
    <col min="1" max="1" width="5.140625" style="529" customWidth="1"/>
    <col min="2" max="2" width="19.7109375" style="529" customWidth="1"/>
    <col min="3" max="5" width="1.7109375" style="529" customWidth="1"/>
    <col min="6" max="6" width="1.7109375" style="529" customWidth="1" outlineLevel="1"/>
    <col min="7" max="7" width="0.28515625" style="529" customWidth="1" outlineLevel="1"/>
    <col min="8" max="8" width="14.7109375" style="529" customWidth="1" outlineLevel="1"/>
    <col min="9" max="9" width="1.5703125" style="529" customWidth="1" outlineLevel="1"/>
    <col min="10" max="12" width="10.7109375" style="529" customWidth="1" outlineLevel="1"/>
    <col min="13" max="13" width="1" style="529" customWidth="1" outlineLevel="1"/>
    <col min="14" max="14" width="13.42578125" style="529" customWidth="1" outlineLevel="1"/>
    <col min="15" max="15" width="0.85546875" style="529" customWidth="1" outlineLevel="1"/>
    <col min="16" max="16" width="14" style="529" customWidth="1" outlineLevel="1"/>
    <col min="17" max="17" width="1" style="529" customWidth="1" outlineLevel="1"/>
    <col min="18" max="23" width="11.42578125" style="529" customWidth="1" outlineLevel="1"/>
    <col min="24" max="24" width="2.28515625" style="529" customWidth="1" outlineLevel="1"/>
    <col min="25" max="29" width="12.28515625" style="529" customWidth="1" outlineLevel="1"/>
    <col min="30" max="30" width="3.140625" style="529" customWidth="1" outlineLevel="1"/>
    <col min="31" max="31" width="20" style="529" customWidth="1" outlineLevel="1"/>
    <col min="32" max="32" width="2.5703125" style="529" customWidth="1" outlineLevel="1"/>
    <col min="33" max="33" width="14.28515625" style="529" customWidth="1" outlineLevel="1"/>
    <col min="34" max="34" width="4.140625" style="529" customWidth="1" outlineLevel="1"/>
    <col min="35" max="35" width="9.85546875" style="529" customWidth="1" outlineLevel="1"/>
    <col min="36" max="36" width="4.42578125" style="529" customWidth="1" outlineLevel="1"/>
    <col min="37" max="37" width="10.140625" style="529" customWidth="1" outlineLevel="1"/>
    <col min="38" max="38" width="17.140625" style="529" customWidth="1" outlineLevel="1"/>
    <col min="39" max="39" width="10.28515625" style="545" customWidth="1"/>
    <col min="40" max="40" width="9.140625" style="529" customWidth="1"/>
    <col min="41" max="46" width="9" style="529" customWidth="1"/>
    <col min="47" max="16384" width="11.42578125" style="529"/>
  </cols>
  <sheetData>
    <row r="3" spans="2:46" s="525" customFormat="1" ht="20.25" customHeight="1" x14ac:dyDescent="0.2">
      <c r="B3" s="965" t="s">
        <v>345</v>
      </c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  <c r="O3" s="965"/>
      <c r="P3" s="965"/>
      <c r="Q3" s="694"/>
      <c r="R3" s="957" t="s">
        <v>345</v>
      </c>
      <c r="S3" s="957"/>
      <c r="T3" s="957"/>
      <c r="U3" s="957"/>
      <c r="V3" s="957"/>
      <c r="W3" s="957"/>
      <c r="X3" s="957" t="s">
        <v>345</v>
      </c>
      <c r="Y3" s="957"/>
      <c r="Z3" s="957"/>
      <c r="AA3" s="957"/>
      <c r="AB3" s="957"/>
      <c r="AC3" s="957"/>
      <c r="AD3" s="699"/>
      <c r="AE3" s="957" t="s">
        <v>345</v>
      </c>
      <c r="AF3" s="957"/>
      <c r="AG3" s="957"/>
      <c r="AH3" s="957"/>
      <c r="AI3" s="957"/>
      <c r="AJ3" s="957"/>
      <c r="AK3" s="957"/>
      <c r="AL3" s="523"/>
      <c r="AM3" s="524"/>
    </row>
    <row r="4" spans="2:46" s="525" customFormat="1" ht="40.5" customHeight="1" x14ac:dyDescent="0.2">
      <c r="B4" s="956" t="s">
        <v>477</v>
      </c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N4" s="956"/>
      <c r="O4" s="956"/>
      <c r="P4" s="956"/>
      <c r="Q4" s="694"/>
      <c r="R4" s="957" t="s">
        <v>478</v>
      </c>
      <c r="S4" s="957"/>
      <c r="T4" s="957"/>
      <c r="U4" s="957"/>
      <c r="V4" s="957"/>
      <c r="W4" s="957"/>
      <c r="X4" s="957" t="s">
        <v>478</v>
      </c>
      <c r="Y4" s="957"/>
      <c r="Z4" s="957"/>
      <c r="AA4" s="957"/>
      <c r="AB4" s="957"/>
      <c r="AC4" s="957"/>
      <c r="AD4" s="699"/>
      <c r="AE4" s="957" t="s">
        <v>478</v>
      </c>
      <c r="AF4" s="957"/>
      <c r="AG4" s="957"/>
      <c r="AH4" s="957"/>
      <c r="AI4" s="957"/>
      <c r="AJ4" s="957"/>
      <c r="AK4" s="957"/>
      <c r="AL4" s="523"/>
      <c r="AM4" s="524"/>
    </row>
    <row r="5" spans="2:46" s="525" customFormat="1" ht="19.5" customHeight="1" thickBot="1" x14ac:dyDescent="0.25">
      <c r="O5" s="526"/>
      <c r="P5" s="527" t="s">
        <v>2</v>
      </c>
      <c r="Q5" s="528"/>
      <c r="R5" s="529"/>
      <c r="S5" s="529"/>
      <c r="T5" s="529"/>
      <c r="V5" s="529"/>
      <c r="W5" s="527" t="s">
        <v>2</v>
      </c>
      <c r="X5" s="529"/>
      <c r="Y5" s="527"/>
      <c r="Z5" s="530"/>
      <c r="AA5" s="529"/>
      <c r="AB5" s="531"/>
      <c r="AC5" s="527" t="s">
        <v>2</v>
      </c>
      <c r="AD5" s="530"/>
      <c r="AE5" s="530"/>
      <c r="AF5" s="530"/>
      <c r="AG5" s="527"/>
      <c r="AH5" s="530"/>
      <c r="AI5" s="529"/>
      <c r="AJ5" s="529"/>
      <c r="AK5" s="527" t="s">
        <v>2</v>
      </c>
      <c r="AM5" s="524"/>
    </row>
    <row r="6" spans="2:46" ht="27" customHeight="1" thickTop="1" x14ac:dyDescent="0.2">
      <c r="B6" s="962" t="s">
        <v>67</v>
      </c>
      <c r="C6" s="532"/>
      <c r="D6" s="963" t="s">
        <v>357</v>
      </c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533"/>
      <c r="R6" s="933" t="s">
        <v>357</v>
      </c>
      <c r="S6" s="933"/>
      <c r="T6" s="933"/>
      <c r="U6" s="933"/>
      <c r="V6" s="933"/>
      <c r="W6" s="933"/>
      <c r="X6" s="963" t="s">
        <v>357</v>
      </c>
      <c r="Y6" s="963"/>
      <c r="Z6" s="963"/>
      <c r="AA6" s="963"/>
      <c r="AB6" s="963"/>
      <c r="AC6" s="963"/>
      <c r="AD6" s="665"/>
      <c r="AE6" s="534"/>
      <c r="AF6" s="534"/>
      <c r="AG6" s="535"/>
      <c r="AH6" s="535"/>
      <c r="AI6" s="932"/>
      <c r="AJ6" s="932"/>
      <c r="AK6" s="536"/>
      <c r="AL6" s="537"/>
      <c r="AM6" s="538"/>
      <c r="AN6" s="538"/>
      <c r="AO6" s="538"/>
      <c r="AP6" s="538"/>
      <c r="AQ6" s="538"/>
      <c r="AR6" s="538"/>
      <c r="AS6" s="538"/>
      <c r="AT6" s="538"/>
    </row>
    <row r="7" spans="2:46" ht="57" customHeight="1" x14ac:dyDescent="0.2">
      <c r="B7" s="960"/>
      <c r="C7" s="539"/>
      <c r="D7" s="539"/>
      <c r="E7" s="539"/>
      <c r="F7" s="539"/>
      <c r="G7" s="539"/>
      <c r="H7" s="540" t="s">
        <v>361</v>
      </c>
      <c r="I7" s="541"/>
      <c r="J7" s="937" t="s">
        <v>479</v>
      </c>
      <c r="K7" s="937"/>
      <c r="L7" s="937"/>
      <c r="M7" s="541"/>
      <c r="N7" s="540" t="s">
        <v>440</v>
      </c>
      <c r="O7" s="539"/>
      <c r="P7" s="431" t="s">
        <v>480</v>
      </c>
      <c r="Q7" s="542"/>
      <c r="R7" s="964" t="s">
        <v>481</v>
      </c>
      <c r="S7" s="964"/>
      <c r="T7" s="964"/>
      <c r="U7" s="964"/>
      <c r="V7" s="964"/>
      <c r="W7" s="964"/>
      <c r="X7" s="964" t="s">
        <v>482</v>
      </c>
      <c r="Y7" s="964"/>
      <c r="Z7" s="964"/>
      <c r="AA7" s="964"/>
      <c r="AB7" s="964"/>
      <c r="AC7" s="964"/>
      <c r="AD7" s="541"/>
      <c r="AE7" s="544" t="s">
        <v>483</v>
      </c>
      <c r="AF7" s="543"/>
      <c r="AG7" s="544" t="s">
        <v>484</v>
      </c>
      <c r="AH7" s="543"/>
      <c r="AI7" s="958" t="s">
        <v>371</v>
      </c>
      <c r="AJ7" s="542"/>
      <c r="AK7" s="958" t="s">
        <v>6</v>
      </c>
      <c r="AL7" s="539"/>
      <c r="AM7" s="960"/>
      <c r="AN7" s="961"/>
      <c r="AO7" s="961"/>
      <c r="AP7" s="961"/>
      <c r="AQ7" s="961"/>
      <c r="AR7" s="961"/>
      <c r="AS7" s="961"/>
      <c r="AT7" s="961"/>
    </row>
    <row r="8" spans="2:46" ht="36" customHeight="1" x14ac:dyDescent="0.2">
      <c r="B8" s="959"/>
      <c r="C8" s="431"/>
      <c r="D8" s="431"/>
      <c r="E8" s="431"/>
      <c r="F8" s="546"/>
      <c r="G8" s="431"/>
      <c r="H8" s="544" t="s">
        <v>381</v>
      </c>
      <c r="I8" s="539"/>
      <c r="J8" s="544" t="s">
        <v>385</v>
      </c>
      <c r="K8" s="544" t="s">
        <v>386</v>
      </c>
      <c r="L8" s="544" t="s">
        <v>376</v>
      </c>
      <c r="M8" s="538"/>
      <c r="N8" s="431" t="s">
        <v>390</v>
      </c>
      <c r="O8" s="539"/>
      <c r="P8" s="544" t="s">
        <v>391</v>
      </c>
      <c r="Q8" s="544">
        <v>0</v>
      </c>
      <c r="R8" s="544" t="s">
        <v>393</v>
      </c>
      <c r="S8" s="544" t="s">
        <v>394</v>
      </c>
      <c r="T8" s="544" t="s">
        <v>395</v>
      </c>
      <c r="U8" s="544" t="s">
        <v>396</v>
      </c>
      <c r="V8" s="544" t="s">
        <v>485</v>
      </c>
      <c r="W8" s="544" t="s">
        <v>376</v>
      </c>
      <c r="X8" s="544"/>
      <c r="Y8" s="544" t="s">
        <v>397</v>
      </c>
      <c r="Z8" s="544" t="s">
        <v>398</v>
      </c>
      <c r="AA8" s="544" t="s">
        <v>399</v>
      </c>
      <c r="AB8" s="544" t="s">
        <v>386</v>
      </c>
      <c r="AC8" s="544" t="s">
        <v>376</v>
      </c>
      <c r="AD8" s="660"/>
      <c r="AE8" s="544" t="s">
        <v>401</v>
      </c>
      <c r="AF8" s="431"/>
      <c r="AG8" s="544" t="s">
        <v>402</v>
      </c>
      <c r="AH8" s="431"/>
      <c r="AI8" s="959"/>
      <c r="AJ8" s="431"/>
      <c r="AK8" s="959"/>
      <c r="AL8" s="539"/>
      <c r="AM8" s="539"/>
      <c r="AN8" s="661"/>
      <c r="AO8" s="661"/>
      <c r="AP8" s="661"/>
      <c r="AQ8" s="661"/>
      <c r="AR8" s="661"/>
      <c r="AS8" s="661"/>
      <c r="AT8" s="661"/>
    </row>
    <row r="9" spans="2:46" s="464" customFormat="1" ht="12.75" customHeight="1" x14ac:dyDescent="0.2">
      <c r="B9" s="213" t="s">
        <v>8</v>
      </c>
      <c r="C9" s="213"/>
      <c r="D9" s="213"/>
      <c r="E9" s="225"/>
      <c r="F9" s="547"/>
      <c r="G9" s="547"/>
      <c r="H9" s="547">
        <v>47966.590000000004</v>
      </c>
      <c r="I9" s="548"/>
      <c r="J9" s="547">
        <v>0</v>
      </c>
      <c r="K9" s="547">
        <v>48.959999999999994</v>
      </c>
      <c r="L9" s="547">
        <v>48.959999999999994</v>
      </c>
      <c r="M9" s="547">
        <v>0</v>
      </c>
      <c r="N9" s="547">
        <v>8942.69</v>
      </c>
      <c r="O9" s="548"/>
      <c r="P9" s="548">
        <v>110219.02</v>
      </c>
      <c r="Q9" s="548"/>
      <c r="R9" s="548">
        <v>0</v>
      </c>
      <c r="S9" s="548">
        <v>0</v>
      </c>
      <c r="T9" s="548">
        <v>932.41</v>
      </c>
      <c r="U9" s="548">
        <v>86.4</v>
      </c>
      <c r="V9" s="548">
        <v>609</v>
      </c>
      <c r="W9" s="548">
        <v>1627.81</v>
      </c>
      <c r="X9" s="548"/>
      <c r="Y9" s="547">
        <v>82136.290000000023</v>
      </c>
      <c r="Z9" s="547">
        <v>40220.32999999998</v>
      </c>
      <c r="AA9" s="547">
        <v>1692.7500000000002</v>
      </c>
      <c r="AB9" s="547">
        <v>2951.0899999999997</v>
      </c>
      <c r="AC9" s="547">
        <v>127000.45999999999</v>
      </c>
      <c r="AD9" s="548"/>
      <c r="AE9" s="547">
        <v>4435.62</v>
      </c>
      <c r="AF9" s="547"/>
      <c r="AG9" s="547">
        <v>0</v>
      </c>
      <c r="AH9" s="547"/>
      <c r="AI9" s="547">
        <v>6913.2999999999993</v>
      </c>
      <c r="AJ9" s="547"/>
      <c r="AK9" s="547">
        <v>307154.45</v>
      </c>
      <c r="AL9" s="548"/>
      <c r="AM9" s="549"/>
      <c r="AN9" s="549"/>
      <c r="AO9" s="549"/>
      <c r="AP9" s="549"/>
      <c r="AQ9" s="549"/>
      <c r="AR9" s="549"/>
      <c r="AS9" s="549"/>
      <c r="AT9" s="549"/>
    </row>
    <row r="10" spans="2:46" s="464" customFormat="1" ht="12.75" customHeight="1" x14ac:dyDescent="0.2">
      <c r="B10" s="213" t="s">
        <v>10</v>
      </c>
      <c r="C10" s="213"/>
      <c r="D10" s="213"/>
      <c r="E10" s="361"/>
      <c r="F10" s="547"/>
      <c r="G10" s="547"/>
      <c r="H10" s="547">
        <v>17088.740000000002</v>
      </c>
      <c r="I10" s="548"/>
      <c r="J10" s="547">
        <v>0</v>
      </c>
      <c r="K10" s="547">
        <v>24.75</v>
      </c>
      <c r="L10" s="547">
        <v>24.75</v>
      </c>
      <c r="M10" s="547"/>
      <c r="N10" s="547">
        <v>14113.05</v>
      </c>
      <c r="O10" s="547"/>
      <c r="P10" s="548">
        <v>0</v>
      </c>
      <c r="Q10" s="547"/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/>
      <c r="Y10" s="547">
        <v>10315.219999999999</v>
      </c>
      <c r="Z10" s="547">
        <v>3588.76</v>
      </c>
      <c r="AA10" s="547">
        <v>301.73</v>
      </c>
      <c r="AB10" s="547">
        <v>171</v>
      </c>
      <c r="AC10" s="547">
        <v>14376.71</v>
      </c>
      <c r="AD10" s="548"/>
      <c r="AE10" s="547">
        <v>1953.3899999999999</v>
      </c>
      <c r="AF10" s="547"/>
      <c r="AG10" s="547">
        <v>0</v>
      </c>
      <c r="AH10" s="547"/>
      <c r="AI10" s="547">
        <v>2452.2800000000002</v>
      </c>
      <c r="AJ10" s="547"/>
      <c r="AK10" s="547">
        <v>50008.92</v>
      </c>
      <c r="AL10" s="548"/>
      <c r="AM10" s="549"/>
      <c r="AN10" s="549"/>
      <c r="AO10" s="549"/>
      <c r="AP10" s="549"/>
      <c r="AQ10" s="549"/>
      <c r="AR10" s="549"/>
      <c r="AS10" s="549"/>
      <c r="AT10" s="549"/>
    </row>
    <row r="11" spans="2:46" s="464" customFormat="1" ht="12.75" customHeight="1" x14ac:dyDescent="0.2">
      <c r="B11" s="213" t="s">
        <v>11</v>
      </c>
      <c r="C11" s="213"/>
      <c r="D11" s="213"/>
      <c r="E11" s="361"/>
      <c r="F11" s="547"/>
      <c r="G11" s="547"/>
      <c r="H11" s="547">
        <v>43711.63</v>
      </c>
      <c r="I11" s="548"/>
      <c r="J11" s="547">
        <v>8488.9</v>
      </c>
      <c r="K11" s="547">
        <v>127.9</v>
      </c>
      <c r="L11" s="547">
        <v>8616.7999999999993</v>
      </c>
      <c r="M11" s="547"/>
      <c r="N11" s="547">
        <v>41955.85</v>
      </c>
      <c r="O11" s="547"/>
      <c r="P11" s="548">
        <v>0</v>
      </c>
      <c r="Q11" s="547"/>
      <c r="R11" s="548">
        <v>13128.28</v>
      </c>
      <c r="S11" s="548">
        <v>13125.56</v>
      </c>
      <c r="T11" s="548">
        <v>0</v>
      </c>
      <c r="U11" s="548">
        <v>0</v>
      </c>
      <c r="V11" s="548">
        <v>0</v>
      </c>
      <c r="W11" s="548">
        <v>26253.84</v>
      </c>
      <c r="X11" s="548"/>
      <c r="Y11" s="547">
        <v>24919.13</v>
      </c>
      <c r="Z11" s="547">
        <v>14720.240000000002</v>
      </c>
      <c r="AA11" s="547">
        <v>1446.91</v>
      </c>
      <c r="AB11" s="547">
        <v>3441.92</v>
      </c>
      <c r="AC11" s="547">
        <v>44528.200000000004</v>
      </c>
      <c r="AD11" s="548"/>
      <c r="AE11" s="547">
        <v>6057.22</v>
      </c>
      <c r="AF11" s="547"/>
      <c r="AG11" s="547">
        <v>0</v>
      </c>
      <c r="AH11" s="547"/>
      <c r="AI11" s="547">
        <v>4832.2999999999993</v>
      </c>
      <c r="AJ11" s="547"/>
      <c r="AK11" s="547">
        <v>175955.84</v>
      </c>
      <c r="AL11" s="548"/>
      <c r="AM11" s="551"/>
      <c r="AN11" s="549"/>
      <c r="AO11" s="549"/>
      <c r="AP11" s="549"/>
      <c r="AQ11" s="549"/>
      <c r="AR11" s="549"/>
      <c r="AS11" s="549"/>
      <c r="AT11" s="549"/>
    </row>
    <row r="12" spans="2:46" s="464" customFormat="1" ht="12.75" customHeight="1" x14ac:dyDescent="0.2">
      <c r="B12" s="213" t="s">
        <v>12</v>
      </c>
      <c r="C12" s="213"/>
      <c r="D12" s="213"/>
      <c r="E12" s="225"/>
      <c r="F12" s="547"/>
      <c r="G12" s="547"/>
      <c r="H12" s="547">
        <v>4713.8599999999997</v>
      </c>
      <c r="I12" s="548"/>
      <c r="J12" s="547">
        <v>0</v>
      </c>
      <c r="K12" s="547">
        <v>129</v>
      </c>
      <c r="L12" s="547">
        <v>129</v>
      </c>
      <c r="M12" s="547"/>
      <c r="N12" s="547">
        <v>19254.71</v>
      </c>
      <c r="O12" s="547"/>
      <c r="P12" s="548">
        <v>0</v>
      </c>
      <c r="Q12" s="547"/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/>
      <c r="Y12" s="547">
        <v>5135.26</v>
      </c>
      <c r="Z12" s="547">
        <v>1476.19</v>
      </c>
      <c r="AA12" s="547">
        <v>649.45999999999992</v>
      </c>
      <c r="AB12" s="547">
        <v>59.14</v>
      </c>
      <c r="AC12" s="547">
        <v>7320.0500000000011</v>
      </c>
      <c r="AD12" s="548"/>
      <c r="AE12" s="547">
        <v>754.56</v>
      </c>
      <c r="AF12" s="547"/>
      <c r="AG12" s="547">
        <v>0</v>
      </c>
      <c r="AH12" s="547"/>
      <c r="AI12" s="547">
        <v>725.16</v>
      </c>
      <c r="AJ12" s="547"/>
      <c r="AK12" s="547">
        <v>32897.340000000004</v>
      </c>
      <c r="AL12" s="548"/>
      <c r="AM12" s="549"/>
      <c r="AN12" s="549"/>
      <c r="AO12" s="549"/>
      <c r="AP12" s="549"/>
      <c r="AQ12" s="549"/>
      <c r="AR12" s="549"/>
      <c r="AS12" s="549"/>
      <c r="AT12" s="549"/>
    </row>
    <row r="13" spans="2:46" s="464" customFormat="1" ht="12.75" customHeight="1" x14ac:dyDescent="0.2">
      <c r="B13" s="213" t="s">
        <v>13</v>
      </c>
      <c r="C13" s="213"/>
      <c r="D13" s="213"/>
      <c r="E13" s="225"/>
      <c r="F13" s="547"/>
      <c r="G13" s="547"/>
      <c r="H13" s="547">
        <v>3619.48</v>
      </c>
      <c r="I13" s="548"/>
      <c r="J13" s="547">
        <v>0</v>
      </c>
      <c r="K13" s="547">
        <v>35.58</v>
      </c>
      <c r="L13" s="547">
        <v>35.58</v>
      </c>
      <c r="M13" s="547"/>
      <c r="N13" s="547">
        <v>25225.48</v>
      </c>
      <c r="O13" s="547"/>
      <c r="P13" s="548">
        <v>0</v>
      </c>
      <c r="Q13" s="547"/>
      <c r="R13" s="548">
        <v>0</v>
      </c>
      <c r="S13" s="548">
        <v>0</v>
      </c>
      <c r="T13" s="548">
        <v>0</v>
      </c>
      <c r="U13" s="548">
        <v>0</v>
      </c>
      <c r="V13" s="548">
        <v>0</v>
      </c>
      <c r="W13" s="548">
        <v>0</v>
      </c>
      <c r="X13" s="548"/>
      <c r="Y13" s="547">
        <v>5144.46</v>
      </c>
      <c r="Z13" s="547">
        <v>1516.1</v>
      </c>
      <c r="AA13" s="547">
        <v>54.370000000000005</v>
      </c>
      <c r="AB13" s="547">
        <v>15</v>
      </c>
      <c r="AC13" s="547">
        <v>6729.9299999999994</v>
      </c>
      <c r="AD13" s="548"/>
      <c r="AE13" s="547">
        <v>432.39</v>
      </c>
      <c r="AF13" s="547"/>
      <c r="AG13" s="547">
        <v>28000</v>
      </c>
      <c r="AH13" s="547"/>
      <c r="AI13" s="547">
        <v>451.21999999999997</v>
      </c>
      <c r="AJ13" s="547"/>
      <c r="AK13" s="547">
        <v>64494.080000000002</v>
      </c>
      <c r="AL13" s="548"/>
      <c r="AM13" s="549"/>
      <c r="AN13" s="549"/>
      <c r="AO13" s="549"/>
      <c r="AP13" s="549"/>
      <c r="AQ13" s="549"/>
      <c r="AR13" s="549"/>
      <c r="AS13" s="549"/>
      <c r="AT13" s="549"/>
    </row>
    <row r="14" spans="2:46" s="464" customFormat="1" ht="12.75" customHeight="1" x14ac:dyDescent="0.2">
      <c r="B14" s="213" t="s">
        <v>14</v>
      </c>
      <c r="C14" s="213"/>
      <c r="D14" s="213"/>
      <c r="E14" s="225"/>
      <c r="F14" s="547"/>
      <c r="G14" s="547"/>
      <c r="H14" s="547">
        <v>1402.61</v>
      </c>
      <c r="I14" s="548"/>
      <c r="J14" s="547">
        <v>0</v>
      </c>
      <c r="K14" s="547">
        <v>0</v>
      </c>
      <c r="L14" s="547">
        <v>0</v>
      </c>
      <c r="M14" s="547"/>
      <c r="N14" s="547">
        <v>6967.25</v>
      </c>
      <c r="O14" s="547"/>
      <c r="P14" s="548">
        <v>0</v>
      </c>
      <c r="Q14" s="547"/>
      <c r="R14" s="548">
        <v>0</v>
      </c>
      <c r="S14" s="548">
        <v>0</v>
      </c>
      <c r="T14" s="548">
        <v>0</v>
      </c>
      <c r="U14" s="548">
        <v>0</v>
      </c>
      <c r="V14" s="548">
        <v>0</v>
      </c>
      <c r="W14" s="548">
        <v>0</v>
      </c>
      <c r="X14" s="548"/>
      <c r="Y14" s="547">
        <v>607.24</v>
      </c>
      <c r="Z14" s="547">
        <v>86.52</v>
      </c>
      <c r="AA14" s="547">
        <v>354.61</v>
      </c>
      <c r="AB14" s="547">
        <v>0</v>
      </c>
      <c r="AC14" s="547">
        <v>1048.3699999999999</v>
      </c>
      <c r="AD14" s="548"/>
      <c r="AE14" s="547">
        <v>209.21</v>
      </c>
      <c r="AF14" s="547"/>
      <c r="AG14" s="547">
        <v>0</v>
      </c>
      <c r="AH14" s="547"/>
      <c r="AI14" s="547">
        <v>3904.64</v>
      </c>
      <c r="AJ14" s="547"/>
      <c r="AK14" s="547">
        <v>13532.079999999998</v>
      </c>
      <c r="AL14" s="548"/>
      <c r="AM14" s="549"/>
      <c r="AN14" s="549"/>
      <c r="AO14" s="549"/>
      <c r="AP14" s="549"/>
      <c r="AQ14" s="549"/>
      <c r="AR14" s="549"/>
      <c r="AS14" s="549"/>
      <c r="AT14" s="549"/>
    </row>
    <row r="15" spans="2:46" s="555" customFormat="1" ht="12.75" customHeight="1" x14ac:dyDescent="0.2">
      <c r="B15" s="505" t="s">
        <v>15</v>
      </c>
      <c r="C15" s="505"/>
      <c r="D15" s="505"/>
      <c r="E15" s="225"/>
      <c r="F15" s="552"/>
      <c r="G15" s="547"/>
      <c r="H15" s="547">
        <v>6806.19</v>
      </c>
      <c r="I15" s="548"/>
      <c r="J15" s="547">
        <v>0</v>
      </c>
      <c r="K15" s="547">
        <v>74.78</v>
      </c>
      <c r="L15" s="547">
        <v>74.78</v>
      </c>
      <c r="M15" s="547"/>
      <c r="N15" s="547">
        <v>0</v>
      </c>
      <c r="O15" s="547"/>
      <c r="P15" s="548">
        <v>0</v>
      </c>
      <c r="Q15" s="547"/>
      <c r="R15" s="548">
        <v>50</v>
      </c>
      <c r="S15" s="548">
        <v>0</v>
      </c>
      <c r="T15" s="548">
        <v>0</v>
      </c>
      <c r="U15" s="548">
        <v>0</v>
      </c>
      <c r="V15" s="548">
        <v>0</v>
      </c>
      <c r="W15" s="548">
        <v>50</v>
      </c>
      <c r="X15" s="548"/>
      <c r="Y15" s="547">
        <v>4922.28</v>
      </c>
      <c r="Z15" s="547">
        <v>1738.25</v>
      </c>
      <c r="AA15" s="547">
        <v>497.94000000000005</v>
      </c>
      <c r="AB15" s="547">
        <v>0</v>
      </c>
      <c r="AC15" s="547">
        <v>7158.4699999999993</v>
      </c>
      <c r="AD15" s="548"/>
      <c r="AE15" s="547">
        <v>1039.46</v>
      </c>
      <c r="AF15" s="547"/>
      <c r="AG15" s="547">
        <v>0</v>
      </c>
      <c r="AH15" s="547"/>
      <c r="AI15" s="547">
        <v>5883.11</v>
      </c>
      <c r="AJ15" s="547"/>
      <c r="AK15" s="547">
        <v>21012.01</v>
      </c>
      <c r="AL15" s="553"/>
      <c r="AM15" s="554"/>
      <c r="AN15" s="549"/>
      <c r="AO15" s="549"/>
      <c r="AP15" s="549"/>
      <c r="AQ15" s="549"/>
      <c r="AR15" s="549"/>
      <c r="AS15" s="549"/>
      <c r="AT15" s="549"/>
    </row>
    <row r="16" spans="2:46" s="464" customFormat="1" ht="12.75" customHeight="1" x14ac:dyDescent="0.2">
      <c r="B16" s="213" t="s">
        <v>16</v>
      </c>
      <c r="C16" s="213"/>
      <c r="D16" s="213"/>
      <c r="E16" s="361"/>
      <c r="F16" s="547"/>
      <c r="G16" s="547"/>
      <c r="H16" s="547">
        <v>25344.29</v>
      </c>
      <c r="I16" s="548"/>
      <c r="J16" s="547">
        <v>0</v>
      </c>
      <c r="K16" s="547">
        <v>44.969999999999992</v>
      </c>
      <c r="L16" s="547">
        <v>44.969999999999992</v>
      </c>
      <c r="M16" s="547"/>
      <c r="N16" s="547">
        <v>28616.05</v>
      </c>
      <c r="O16" s="547"/>
      <c r="P16" s="548">
        <v>0</v>
      </c>
      <c r="Q16" s="547"/>
      <c r="R16" s="548">
        <v>0</v>
      </c>
      <c r="S16" s="548">
        <v>0</v>
      </c>
      <c r="T16" s="548">
        <v>0</v>
      </c>
      <c r="U16" s="548">
        <v>0</v>
      </c>
      <c r="V16" s="548">
        <v>0</v>
      </c>
      <c r="W16" s="548">
        <v>0</v>
      </c>
      <c r="X16" s="548"/>
      <c r="Y16" s="547">
        <v>27225.89</v>
      </c>
      <c r="Z16" s="547">
        <v>6724.0499999999993</v>
      </c>
      <c r="AA16" s="547">
        <v>1451.75</v>
      </c>
      <c r="AB16" s="547">
        <v>232.62</v>
      </c>
      <c r="AC16" s="547">
        <v>35634.310000000005</v>
      </c>
      <c r="AD16" s="548"/>
      <c r="AE16" s="547">
        <v>3192.55</v>
      </c>
      <c r="AF16" s="547"/>
      <c r="AG16" s="547">
        <v>0</v>
      </c>
      <c r="AH16" s="547"/>
      <c r="AI16" s="547">
        <v>1750.57</v>
      </c>
      <c r="AJ16" s="547"/>
      <c r="AK16" s="547">
        <v>94582.74</v>
      </c>
      <c r="AL16" s="548"/>
      <c r="AM16" s="549"/>
      <c r="AN16" s="549"/>
      <c r="AO16" s="549"/>
      <c r="AP16" s="549"/>
      <c r="AQ16" s="549"/>
      <c r="AR16" s="549"/>
      <c r="AS16" s="549"/>
      <c r="AT16" s="549"/>
    </row>
    <row r="17" spans="2:49" s="555" customFormat="1" ht="12.75" customHeight="1" x14ac:dyDescent="0.2">
      <c r="B17" s="505" t="s">
        <v>17</v>
      </c>
      <c r="C17" s="505"/>
      <c r="D17" s="505"/>
      <c r="E17" s="361"/>
      <c r="F17" s="552"/>
      <c r="G17" s="547"/>
      <c r="H17" s="547">
        <v>6071.8399999999992</v>
      </c>
      <c r="I17" s="548"/>
      <c r="J17" s="547">
        <v>0</v>
      </c>
      <c r="K17" s="547">
        <v>62.63</v>
      </c>
      <c r="L17" s="547">
        <v>62.63</v>
      </c>
      <c r="M17" s="547"/>
      <c r="N17" s="547">
        <v>16081.01</v>
      </c>
      <c r="O17" s="547"/>
      <c r="P17" s="548">
        <v>0</v>
      </c>
      <c r="Q17" s="547"/>
      <c r="R17" s="548">
        <v>0</v>
      </c>
      <c r="S17" s="548">
        <v>0</v>
      </c>
      <c r="T17" s="548">
        <v>0</v>
      </c>
      <c r="U17" s="548">
        <v>8066.99</v>
      </c>
      <c r="V17" s="548">
        <v>0</v>
      </c>
      <c r="W17" s="548">
        <v>8066.99</v>
      </c>
      <c r="X17" s="548"/>
      <c r="Y17" s="547">
        <v>9290.9500000000007</v>
      </c>
      <c r="Z17" s="547">
        <v>2185.61</v>
      </c>
      <c r="AA17" s="547">
        <v>1097.7</v>
      </c>
      <c r="AB17" s="547">
        <v>133.69</v>
      </c>
      <c r="AC17" s="547">
        <v>12707.950000000003</v>
      </c>
      <c r="AD17" s="548"/>
      <c r="AE17" s="547">
        <v>1045.6400000000001</v>
      </c>
      <c r="AF17" s="547"/>
      <c r="AG17" s="547">
        <v>30000</v>
      </c>
      <c r="AH17" s="547"/>
      <c r="AI17" s="547">
        <v>1416.91</v>
      </c>
      <c r="AJ17" s="547"/>
      <c r="AK17" s="547">
        <v>75452.97</v>
      </c>
      <c r="AL17" s="553"/>
      <c r="AM17" s="554"/>
      <c r="AN17" s="549"/>
      <c r="AO17" s="549"/>
      <c r="AP17" s="549"/>
      <c r="AQ17" s="549"/>
      <c r="AR17" s="549"/>
      <c r="AS17" s="549"/>
      <c r="AT17" s="549"/>
    </row>
    <row r="18" spans="2:49" s="464" customFormat="1" ht="12.75" customHeight="1" x14ac:dyDescent="0.2">
      <c r="B18" s="213" t="s">
        <v>191</v>
      </c>
      <c r="C18" s="213"/>
      <c r="D18" s="213"/>
      <c r="E18" s="225"/>
      <c r="F18" s="547"/>
      <c r="G18" s="547"/>
      <c r="H18" s="547">
        <v>8532.2100000000009</v>
      </c>
      <c r="I18" s="548"/>
      <c r="J18" s="547">
        <v>1.9</v>
      </c>
      <c r="K18" s="547">
        <v>6.46</v>
      </c>
      <c r="L18" s="547">
        <v>8.36</v>
      </c>
      <c r="M18" s="547"/>
      <c r="N18" s="547">
        <v>23503.4</v>
      </c>
      <c r="O18" s="547"/>
      <c r="P18" s="548">
        <v>0</v>
      </c>
      <c r="Q18" s="547"/>
      <c r="R18" s="548">
        <v>4073.54</v>
      </c>
      <c r="S18" s="548">
        <v>0</v>
      </c>
      <c r="T18" s="548">
        <v>3607.57</v>
      </c>
      <c r="U18" s="548">
        <v>0</v>
      </c>
      <c r="V18" s="548">
        <v>0</v>
      </c>
      <c r="W18" s="548">
        <v>7681.1100000000006</v>
      </c>
      <c r="X18" s="548"/>
      <c r="Y18" s="547">
        <v>2917.8399999999997</v>
      </c>
      <c r="Z18" s="547">
        <v>724.33</v>
      </c>
      <c r="AA18" s="547">
        <v>400.42</v>
      </c>
      <c r="AB18" s="547">
        <v>52.33</v>
      </c>
      <c r="AC18" s="547">
        <v>4094.9199999999996</v>
      </c>
      <c r="AD18" s="548"/>
      <c r="AE18" s="547">
        <v>1647.24</v>
      </c>
      <c r="AF18" s="547"/>
      <c r="AG18" s="547">
        <v>0</v>
      </c>
      <c r="AH18" s="547"/>
      <c r="AI18" s="547">
        <v>2196.9499999999998</v>
      </c>
      <c r="AJ18" s="547"/>
      <c r="AK18" s="547">
        <v>47664.189999999995</v>
      </c>
      <c r="AL18" s="548"/>
      <c r="AM18" s="549"/>
      <c r="AN18" s="549"/>
      <c r="AO18" s="549"/>
      <c r="AP18" s="549"/>
      <c r="AQ18" s="549"/>
      <c r="AR18" s="549"/>
      <c r="AS18" s="549"/>
      <c r="AT18" s="549"/>
    </row>
    <row r="19" spans="2:49" s="559" customFormat="1" ht="12.75" customHeight="1" x14ac:dyDescent="0.2">
      <c r="B19" s="215" t="s">
        <v>19</v>
      </c>
      <c r="C19" s="215"/>
      <c r="D19" s="215"/>
      <c r="E19" s="361"/>
      <c r="F19" s="556"/>
      <c r="G19" s="556"/>
      <c r="H19" s="547">
        <v>7493.26</v>
      </c>
      <c r="I19" s="548"/>
      <c r="J19" s="547">
        <v>0</v>
      </c>
      <c r="K19" s="547">
        <v>30.64</v>
      </c>
      <c r="L19" s="547">
        <v>30.64</v>
      </c>
      <c r="M19" s="547"/>
      <c r="N19" s="547">
        <v>0</v>
      </c>
      <c r="O19" s="556"/>
      <c r="P19" s="548">
        <v>25000</v>
      </c>
      <c r="Q19" s="556"/>
      <c r="R19" s="548">
        <v>21000</v>
      </c>
      <c r="S19" s="548">
        <v>0</v>
      </c>
      <c r="T19" s="548">
        <v>54190</v>
      </c>
      <c r="U19" s="548">
        <v>0</v>
      </c>
      <c r="V19" s="548">
        <v>0</v>
      </c>
      <c r="W19" s="548">
        <v>75190</v>
      </c>
      <c r="X19" s="548"/>
      <c r="Y19" s="547">
        <v>3224.58</v>
      </c>
      <c r="Z19" s="547">
        <v>1712.9199999999998</v>
      </c>
      <c r="AA19" s="547">
        <v>333.51000000000005</v>
      </c>
      <c r="AB19" s="547">
        <v>0</v>
      </c>
      <c r="AC19" s="547">
        <v>5271.01</v>
      </c>
      <c r="AD19" s="548"/>
      <c r="AE19" s="547">
        <v>1554.73</v>
      </c>
      <c r="AF19" s="547"/>
      <c r="AG19" s="547">
        <v>0</v>
      </c>
      <c r="AH19" s="547"/>
      <c r="AI19" s="547">
        <v>1202.8000000000002</v>
      </c>
      <c r="AJ19" s="547"/>
      <c r="AK19" s="547">
        <v>115742.43999999999</v>
      </c>
      <c r="AL19" s="557"/>
      <c r="AM19" s="558"/>
      <c r="AN19" s="549"/>
      <c r="AO19" s="549"/>
      <c r="AP19" s="549"/>
      <c r="AQ19" s="549"/>
      <c r="AR19" s="549"/>
      <c r="AS19" s="549"/>
      <c r="AT19" s="549"/>
    </row>
    <row r="20" spans="2:49" s="464" customFormat="1" ht="12.75" customHeight="1" x14ac:dyDescent="0.2">
      <c r="B20" s="213" t="s">
        <v>20</v>
      </c>
      <c r="C20" s="213"/>
      <c r="D20" s="213"/>
      <c r="E20" s="225"/>
      <c r="F20" s="547"/>
      <c r="G20" s="547"/>
      <c r="H20" s="547">
        <v>4954.5800000000008</v>
      </c>
      <c r="I20" s="548"/>
      <c r="J20" s="547">
        <v>0</v>
      </c>
      <c r="K20" s="547">
        <v>95.64</v>
      </c>
      <c r="L20" s="547">
        <v>95.64</v>
      </c>
      <c r="M20" s="547"/>
      <c r="N20" s="547">
        <v>24813.37</v>
      </c>
      <c r="O20" s="547"/>
      <c r="P20" s="548">
        <v>0</v>
      </c>
      <c r="Q20" s="547"/>
      <c r="R20" s="548">
        <v>2039.81</v>
      </c>
      <c r="S20" s="548">
        <v>0</v>
      </c>
      <c r="T20" s="548">
        <v>0</v>
      </c>
      <c r="U20" s="548">
        <v>0</v>
      </c>
      <c r="V20" s="548">
        <v>0</v>
      </c>
      <c r="W20" s="548">
        <v>2039.81</v>
      </c>
      <c r="X20" s="548"/>
      <c r="Y20" s="547">
        <v>1495.12</v>
      </c>
      <c r="Z20" s="547">
        <v>496.98</v>
      </c>
      <c r="AA20" s="547">
        <v>430.09999999999997</v>
      </c>
      <c r="AB20" s="547">
        <v>0</v>
      </c>
      <c r="AC20" s="547">
        <v>2422.1999999999998</v>
      </c>
      <c r="AD20" s="548"/>
      <c r="AE20" s="547">
        <v>1183.1600000000001</v>
      </c>
      <c r="AF20" s="547"/>
      <c r="AG20" s="547">
        <v>40000</v>
      </c>
      <c r="AH20" s="547"/>
      <c r="AI20" s="547">
        <v>810.02</v>
      </c>
      <c r="AJ20" s="547"/>
      <c r="AK20" s="547">
        <v>76318.780000000013</v>
      </c>
      <c r="AL20" s="548"/>
      <c r="AM20" s="549"/>
      <c r="AN20" s="549"/>
      <c r="AO20" s="549"/>
      <c r="AP20" s="549"/>
      <c r="AQ20" s="549"/>
      <c r="AR20" s="549"/>
      <c r="AS20" s="549"/>
      <c r="AT20" s="549"/>
    </row>
    <row r="21" spans="2:49" s="464" customFormat="1" ht="12.75" customHeight="1" x14ac:dyDescent="0.2">
      <c r="B21" s="213" t="s">
        <v>21</v>
      </c>
      <c r="C21" s="213"/>
      <c r="D21" s="213"/>
      <c r="E21" s="225"/>
      <c r="F21" s="547"/>
      <c r="G21" s="547"/>
      <c r="H21" s="547">
        <v>5563.71</v>
      </c>
      <c r="I21" s="548"/>
      <c r="J21" s="547">
        <v>0</v>
      </c>
      <c r="K21" s="547">
        <v>0</v>
      </c>
      <c r="L21" s="547">
        <v>0</v>
      </c>
      <c r="M21" s="547"/>
      <c r="N21" s="547">
        <v>3566.1</v>
      </c>
      <c r="O21" s="547"/>
      <c r="P21" s="548">
        <v>0</v>
      </c>
      <c r="Q21" s="547"/>
      <c r="R21" s="548">
        <v>0</v>
      </c>
      <c r="S21" s="548">
        <v>3940</v>
      </c>
      <c r="T21" s="548">
        <v>90300</v>
      </c>
      <c r="U21" s="548">
        <v>0</v>
      </c>
      <c r="V21" s="548">
        <v>0</v>
      </c>
      <c r="W21" s="548">
        <v>94240</v>
      </c>
      <c r="X21" s="548"/>
      <c r="Y21" s="547">
        <v>2648.08</v>
      </c>
      <c r="Z21" s="547">
        <v>925.4</v>
      </c>
      <c r="AA21" s="547">
        <v>66.52000000000001</v>
      </c>
      <c r="AB21" s="547">
        <v>27.2</v>
      </c>
      <c r="AC21" s="547">
        <v>3667.2</v>
      </c>
      <c r="AD21" s="548"/>
      <c r="AE21" s="547">
        <v>703.5</v>
      </c>
      <c r="AF21" s="547"/>
      <c r="AG21" s="547">
        <v>0</v>
      </c>
      <c r="AH21" s="547"/>
      <c r="AI21" s="547">
        <v>707.71999999999991</v>
      </c>
      <c r="AJ21" s="547"/>
      <c r="AK21" s="547">
        <v>108448.23</v>
      </c>
      <c r="AL21" s="548"/>
      <c r="AM21" s="549"/>
      <c r="AN21" s="549"/>
      <c r="AO21" s="549"/>
      <c r="AP21" s="549"/>
      <c r="AQ21" s="549"/>
      <c r="AR21" s="549"/>
      <c r="AS21" s="549"/>
      <c r="AT21" s="549"/>
      <c r="AU21" s="407"/>
      <c r="AV21" s="407"/>
      <c r="AW21" s="407"/>
    </row>
    <row r="22" spans="2:49" s="464" customFormat="1" ht="12.75" customHeight="1" x14ac:dyDescent="0.2">
      <c r="B22" s="213" t="s">
        <v>22</v>
      </c>
      <c r="C22" s="213"/>
      <c r="D22" s="213"/>
      <c r="E22" s="225"/>
      <c r="F22" s="547"/>
      <c r="G22" s="547"/>
      <c r="H22" s="547">
        <v>43693.9</v>
      </c>
      <c r="I22" s="548"/>
      <c r="J22" s="547">
        <v>0</v>
      </c>
      <c r="K22" s="547">
        <v>149.53</v>
      </c>
      <c r="L22" s="547">
        <v>149.53</v>
      </c>
      <c r="M22" s="547"/>
      <c r="N22" s="547">
        <v>0</v>
      </c>
      <c r="O22" s="547"/>
      <c r="P22" s="548">
        <v>126989</v>
      </c>
      <c r="Q22" s="547"/>
      <c r="R22" s="548">
        <v>3060.02</v>
      </c>
      <c r="S22" s="548">
        <v>0</v>
      </c>
      <c r="T22" s="548">
        <v>0</v>
      </c>
      <c r="U22" s="548">
        <v>0</v>
      </c>
      <c r="V22" s="548">
        <v>0</v>
      </c>
      <c r="W22" s="548">
        <v>3060.02</v>
      </c>
      <c r="X22" s="548"/>
      <c r="Y22" s="547">
        <v>61810.430000000008</v>
      </c>
      <c r="Z22" s="547">
        <v>24435.940000000002</v>
      </c>
      <c r="AA22" s="547">
        <v>552.57000000000005</v>
      </c>
      <c r="AB22" s="547">
        <v>661.81999999999994</v>
      </c>
      <c r="AC22" s="547">
        <v>87460.760000000024</v>
      </c>
      <c r="AD22" s="548"/>
      <c r="AE22" s="547">
        <v>3789.57</v>
      </c>
      <c r="AF22" s="547"/>
      <c r="AG22" s="547">
        <v>0</v>
      </c>
      <c r="AH22" s="547"/>
      <c r="AI22" s="547">
        <v>5600.6</v>
      </c>
      <c r="AJ22" s="547"/>
      <c r="AK22" s="547">
        <v>270743.38</v>
      </c>
      <c r="AL22" s="548"/>
      <c r="AM22" s="549"/>
      <c r="AN22" s="549"/>
      <c r="AO22" s="549"/>
      <c r="AP22" s="549"/>
      <c r="AQ22" s="549"/>
      <c r="AR22" s="549"/>
      <c r="AS22" s="549"/>
      <c r="AT22" s="549"/>
    </row>
    <row r="23" spans="2:49" s="464" customFormat="1" ht="12.75" customHeight="1" x14ac:dyDescent="0.2">
      <c r="B23" s="213" t="s">
        <v>23</v>
      </c>
      <c r="C23" s="213"/>
      <c r="D23" s="213"/>
      <c r="E23" s="225"/>
      <c r="F23" s="547"/>
      <c r="G23" s="547"/>
      <c r="H23" s="547">
        <v>15143.970000000001</v>
      </c>
      <c r="I23" s="548"/>
      <c r="J23" s="547">
        <v>24.75</v>
      </c>
      <c r="K23" s="547">
        <v>140.94</v>
      </c>
      <c r="L23" s="547">
        <v>165.69</v>
      </c>
      <c r="M23" s="547"/>
      <c r="N23" s="547">
        <v>41124.28</v>
      </c>
      <c r="O23" s="547"/>
      <c r="P23" s="548">
        <v>0</v>
      </c>
      <c r="Q23" s="547"/>
      <c r="R23" s="548">
        <v>0</v>
      </c>
      <c r="S23" s="548">
        <v>0</v>
      </c>
      <c r="T23" s="548">
        <v>0</v>
      </c>
      <c r="U23" s="548">
        <v>0</v>
      </c>
      <c r="V23" s="548">
        <v>0</v>
      </c>
      <c r="W23" s="548">
        <v>0</v>
      </c>
      <c r="X23" s="548"/>
      <c r="Y23" s="547">
        <v>14934.95</v>
      </c>
      <c r="Z23" s="547">
        <v>4038.0699999999997</v>
      </c>
      <c r="AA23" s="547">
        <v>571.53</v>
      </c>
      <c r="AB23" s="547">
        <v>37</v>
      </c>
      <c r="AC23" s="547">
        <v>19581.55</v>
      </c>
      <c r="AD23" s="548"/>
      <c r="AE23" s="547">
        <v>2002.1599999999999</v>
      </c>
      <c r="AF23" s="547"/>
      <c r="AG23" s="547">
        <v>0</v>
      </c>
      <c r="AH23" s="547"/>
      <c r="AI23" s="547">
        <v>2719.33</v>
      </c>
      <c r="AJ23" s="547"/>
      <c r="AK23" s="547">
        <v>80736.98000000001</v>
      </c>
      <c r="AL23" s="548"/>
      <c r="AM23" s="549"/>
      <c r="AN23" s="549"/>
      <c r="AO23" s="549"/>
      <c r="AP23" s="549"/>
      <c r="AQ23" s="549"/>
      <c r="AR23" s="549"/>
      <c r="AS23" s="549"/>
      <c r="AT23" s="549"/>
    </row>
    <row r="24" spans="2:49" s="464" customFormat="1" ht="21" customHeight="1" thickBot="1" x14ac:dyDescent="0.25">
      <c r="B24" s="235" t="s">
        <v>6</v>
      </c>
      <c r="C24" s="235"/>
      <c r="D24" s="235"/>
      <c r="E24" s="401"/>
      <c r="F24" s="560"/>
      <c r="G24" s="560"/>
      <c r="H24" s="560">
        <v>242106.85999999996</v>
      </c>
      <c r="I24" s="560">
        <v>0</v>
      </c>
      <c r="J24" s="560">
        <v>8515.5499999999993</v>
      </c>
      <c r="K24" s="560">
        <v>971.78</v>
      </c>
      <c r="L24" s="560">
        <v>9487.3299999999981</v>
      </c>
      <c r="M24" s="560">
        <v>0</v>
      </c>
      <c r="N24" s="560">
        <v>254163.24</v>
      </c>
      <c r="O24" s="560">
        <v>0</v>
      </c>
      <c r="P24" s="560">
        <v>262208.02</v>
      </c>
      <c r="Q24" s="560">
        <v>0</v>
      </c>
      <c r="R24" s="560">
        <v>43351.649999999994</v>
      </c>
      <c r="S24" s="560">
        <v>17065.559999999998</v>
      </c>
      <c r="T24" s="560">
        <v>149029.98000000001</v>
      </c>
      <c r="U24" s="560">
        <v>8153.3899999999994</v>
      </c>
      <c r="V24" s="560">
        <v>609</v>
      </c>
      <c r="W24" s="560">
        <v>218209.58</v>
      </c>
      <c r="X24" s="560"/>
      <c r="Y24" s="560">
        <v>256727.72000000003</v>
      </c>
      <c r="Z24" s="560">
        <v>104589.68999999997</v>
      </c>
      <c r="AA24" s="560">
        <v>9901.8700000000008</v>
      </c>
      <c r="AB24" s="560">
        <v>7782.8099999999995</v>
      </c>
      <c r="AC24" s="560">
        <v>379002.09</v>
      </c>
      <c r="AD24" s="561"/>
      <c r="AE24" s="560">
        <v>30000.399999999998</v>
      </c>
      <c r="AF24" s="560"/>
      <c r="AG24" s="560">
        <v>98000</v>
      </c>
      <c r="AH24" s="560"/>
      <c r="AI24" s="560">
        <v>41566.909999999996</v>
      </c>
      <c r="AJ24" s="560"/>
      <c r="AK24" s="560">
        <v>1534744.4299999997</v>
      </c>
      <c r="AL24" s="561"/>
      <c r="AM24" s="561"/>
      <c r="AN24" s="561"/>
      <c r="AO24" s="561"/>
      <c r="AP24" s="561"/>
      <c r="AQ24" s="561"/>
      <c r="AR24" s="561"/>
      <c r="AS24" s="561"/>
      <c r="AT24" s="561"/>
    </row>
    <row r="25" spans="2:49" s="464" customFormat="1" ht="17.25" customHeight="1" thickTop="1" x14ac:dyDescent="0.2">
      <c r="C25" s="213" t="s">
        <v>403</v>
      </c>
      <c r="F25" s="562"/>
      <c r="L25" s="213"/>
      <c r="M25" s="213"/>
      <c r="N25" s="213"/>
      <c r="R25" s="213" t="s">
        <v>403</v>
      </c>
      <c r="T25" s="213"/>
      <c r="U25" s="213"/>
      <c r="V25" s="213"/>
      <c r="W25" s="213"/>
      <c r="X25" s="213" t="s">
        <v>403</v>
      </c>
      <c r="AD25" s="537"/>
      <c r="AE25" s="213" t="s">
        <v>403</v>
      </c>
      <c r="AI25" s="550"/>
      <c r="AJ25" s="550"/>
      <c r="AK25" s="550"/>
      <c r="AM25" s="563"/>
    </row>
    <row r="26" spans="2:49" s="464" customFormat="1" x14ac:dyDescent="0.2">
      <c r="F26" s="562"/>
      <c r="L26" s="213"/>
      <c r="M26" s="213"/>
      <c r="N26" s="213"/>
      <c r="U26" s="213"/>
      <c r="V26" s="213"/>
      <c r="AE26" s="312" t="s">
        <v>486</v>
      </c>
      <c r="AI26" s="564"/>
      <c r="AM26" s="537"/>
    </row>
    <row r="27" spans="2:49" s="564" customFormat="1" x14ac:dyDescent="0.2">
      <c r="D27" s="464" t="s">
        <v>408</v>
      </c>
      <c r="R27" s="464" t="s">
        <v>487</v>
      </c>
      <c r="X27" s="464" t="s">
        <v>488</v>
      </c>
      <c r="Y27" s="103"/>
      <c r="AE27" s="312" t="s">
        <v>432</v>
      </c>
      <c r="AH27" s="464"/>
      <c r="AI27" s="464"/>
      <c r="AJ27" s="464"/>
      <c r="AK27" s="464"/>
      <c r="AM27" s="566"/>
    </row>
    <row r="28" spans="2:49" s="564" customFormat="1" ht="12.75" x14ac:dyDescent="0.2">
      <c r="C28" s="464"/>
      <c r="D28" s="464" t="s">
        <v>489</v>
      </c>
      <c r="E28" s="464"/>
      <c r="F28" s="567"/>
      <c r="J28" s="464"/>
      <c r="R28" s="464" t="s">
        <v>490</v>
      </c>
      <c r="X28" s="464" t="s">
        <v>491</v>
      </c>
      <c r="Y28" s="103"/>
      <c r="Z28" s="103"/>
      <c r="AD28" s="568"/>
      <c r="AE28" s="478"/>
      <c r="AF28" s="478"/>
      <c r="AG28" s="478"/>
      <c r="AH28" s="464"/>
      <c r="AI28" s="464"/>
      <c r="AJ28" s="464"/>
      <c r="AK28" s="464"/>
      <c r="AM28" s="566"/>
    </row>
    <row r="29" spans="2:49" s="564" customFormat="1" x14ac:dyDescent="0.2">
      <c r="C29" s="464"/>
      <c r="D29" s="464" t="s">
        <v>492</v>
      </c>
      <c r="E29" s="464"/>
      <c r="F29" s="567"/>
      <c r="J29" s="464"/>
      <c r="R29" s="464" t="s">
        <v>493</v>
      </c>
      <c r="X29" s="103" t="s">
        <v>494</v>
      </c>
      <c r="Y29" s="103"/>
      <c r="Z29" s="103"/>
      <c r="AH29" s="464"/>
      <c r="AI29" s="529"/>
      <c r="AJ29" s="464"/>
      <c r="AK29" s="464"/>
      <c r="AM29" s="566"/>
    </row>
    <row r="30" spans="2:49" s="564" customFormat="1" x14ac:dyDescent="0.2">
      <c r="C30" s="464"/>
      <c r="E30" s="464"/>
      <c r="F30" s="567"/>
      <c r="R30" s="464" t="s">
        <v>431</v>
      </c>
      <c r="S30" s="464"/>
      <c r="T30" s="103"/>
      <c r="U30" s="464"/>
      <c r="V30" s="464"/>
      <c r="X30" s="103"/>
      <c r="Y30" s="103"/>
      <c r="Z30" s="103"/>
      <c r="AA30" s="464"/>
      <c r="AB30" s="464"/>
      <c r="AC30" s="464"/>
      <c r="AD30" s="464"/>
      <c r="AG30" s="464"/>
      <c r="AH30" s="464"/>
      <c r="AJ30" s="464"/>
      <c r="AK30" s="464"/>
      <c r="AM30" s="566"/>
    </row>
    <row r="31" spans="2:49" s="464" customFormat="1" x14ac:dyDescent="0.2">
      <c r="F31" s="567"/>
      <c r="G31" s="564"/>
      <c r="H31" s="564"/>
      <c r="R31" s="464" t="s">
        <v>495</v>
      </c>
      <c r="T31" s="103"/>
      <c r="Y31" s="103"/>
      <c r="Z31" s="103"/>
      <c r="AD31" s="103"/>
      <c r="AI31" s="564"/>
      <c r="AM31" s="566"/>
      <c r="AN31" s="564"/>
    </row>
    <row r="32" spans="2:49" s="464" customFormat="1" x14ac:dyDescent="0.2">
      <c r="AC32" s="445"/>
      <c r="AD32" s="564"/>
      <c r="AM32" s="537"/>
    </row>
    <row r="33" spans="6:39" s="464" customFormat="1" x14ac:dyDescent="0.2">
      <c r="F33" s="565"/>
      <c r="AI33" s="564"/>
      <c r="AM33" s="459"/>
    </row>
    <row r="34" spans="6:39" s="464" customFormat="1" x14ac:dyDescent="0.2">
      <c r="F34" s="565"/>
      <c r="AD34" s="564"/>
      <c r="AM34" s="537"/>
    </row>
    <row r="35" spans="6:39" s="464" customFormat="1" x14ac:dyDescent="0.2">
      <c r="AA35" s="547"/>
      <c r="AM35" s="537"/>
    </row>
    <row r="36" spans="6:39" s="464" customFormat="1" x14ac:dyDescent="0.2">
      <c r="AA36" s="547"/>
      <c r="AD36" s="564"/>
      <c r="AM36" s="537"/>
    </row>
    <row r="37" spans="6:39" s="464" customFormat="1" x14ac:dyDescent="0.2">
      <c r="AA37" s="547"/>
      <c r="AD37" s="564"/>
      <c r="AI37" s="103"/>
      <c r="AM37" s="537"/>
    </row>
    <row r="38" spans="6:39" s="464" customFormat="1" x14ac:dyDescent="0.2">
      <c r="AA38" s="547"/>
      <c r="AD38" s="564"/>
      <c r="AM38" s="537"/>
    </row>
    <row r="39" spans="6:39" s="464" customFormat="1" x14ac:dyDescent="0.2">
      <c r="AA39" s="547"/>
      <c r="AM39" s="537"/>
    </row>
    <row r="40" spans="6:39" s="464" customFormat="1" x14ac:dyDescent="0.2">
      <c r="AA40" s="547"/>
      <c r="AM40" s="537"/>
    </row>
    <row r="41" spans="6:39" s="464" customFormat="1" x14ac:dyDescent="0.2">
      <c r="N41" s="464">
        <v>0.16560623060870144</v>
      </c>
      <c r="P41" s="569">
        <v>221907.74</v>
      </c>
      <c r="AA41" s="570"/>
      <c r="AM41" s="537"/>
    </row>
    <row r="42" spans="6:39" x14ac:dyDescent="0.2">
      <c r="H42" s="529">
        <v>0.15775060346692379</v>
      </c>
      <c r="P42" s="529">
        <v>0.14499999999999999</v>
      </c>
      <c r="Y42" s="529">
        <v>0.16727717982335344</v>
      </c>
      <c r="AA42" s="571"/>
      <c r="AK42" s="572">
        <v>0.36199999999999999</v>
      </c>
    </row>
    <row r="43" spans="6:39" x14ac:dyDescent="0.2">
      <c r="P43" s="529">
        <v>5.1999999999999998E-2</v>
      </c>
    </row>
  </sheetData>
  <sheetProtection password="8070" sheet="1" objects="1" scenarios="1"/>
  <mergeCells count="19">
    <mergeCell ref="AK7:AK8"/>
    <mergeCell ref="AM7:AT7"/>
    <mergeCell ref="B6:B8"/>
    <mergeCell ref="D6:P6"/>
    <mergeCell ref="R6:W6"/>
    <mergeCell ref="X6:AC6"/>
    <mergeCell ref="AI6:AJ6"/>
    <mergeCell ref="J7:L7"/>
    <mergeCell ref="R7:W7"/>
    <mergeCell ref="X7:AC7"/>
    <mergeCell ref="AI7:AI8"/>
    <mergeCell ref="B4:P4"/>
    <mergeCell ref="R4:W4"/>
    <mergeCell ref="X4:AC4"/>
    <mergeCell ref="AE3:AK3"/>
    <mergeCell ref="AE4:AK4"/>
    <mergeCell ref="B3:P3"/>
    <mergeCell ref="R3:W3"/>
    <mergeCell ref="X3:AC3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3" manualBreakCount="3">
    <brk id="16" min="2" max="31" man="1"/>
    <brk id="23" min="2" max="31" man="1"/>
    <brk id="29" min="2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IV32"/>
  <sheetViews>
    <sheetView showGridLines="0" zoomScale="110" zoomScaleNormal="110" workbookViewId="0"/>
  </sheetViews>
  <sheetFormatPr baseColWidth="10" defaultColWidth="11.42578125" defaultRowHeight="11.25" x14ac:dyDescent="0.2"/>
  <cols>
    <col min="1" max="1" width="5.5703125" style="577" customWidth="1"/>
    <col min="2" max="2" width="21.42578125" style="577" customWidth="1"/>
    <col min="3" max="10" width="11.85546875" style="577" customWidth="1"/>
    <col min="11" max="11" width="14.140625" style="577" customWidth="1"/>
    <col min="12" max="16384" width="11.42578125" style="577"/>
  </cols>
  <sheetData>
    <row r="3" spans="1:256" s="574" customFormat="1" ht="20.25" customHeight="1" x14ac:dyDescent="0.2">
      <c r="A3" s="667"/>
      <c r="B3" s="700" t="s">
        <v>496</v>
      </c>
      <c r="C3" s="701"/>
      <c r="D3" s="701"/>
      <c r="E3" s="701"/>
      <c r="F3" s="701"/>
      <c r="G3" s="701"/>
      <c r="H3" s="701"/>
      <c r="I3" s="701"/>
      <c r="J3" s="701"/>
      <c r="K3" s="701"/>
      <c r="L3" s="573"/>
    </row>
    <row r="4" spans="1:256" s="574" customFormat="1" ht="20.25" customHeight="1" x14ac:dyDescent="0.2">
      <c r="A4" s="667"/>
      <c r="B4" s="700" t="s">
        <v>497</v>
      </c>
      <c r="C4" s="701"/>
      <c r="D4" s="701"/>
      <c r="E4" s="701"/>
      <c r="F4" s="701"/>
      <c r="G4" s="701"/>
      <c r="H4" s="701"/>
      <c r="I4" s="701"/>
      <c r="J4" s="701"/>
      <c r="K4" s="701"/>
      <c r="L4" s="573"/>
    </row>
    <row r="5" spans="1:256" ht="12" thickBot="1" x14ac:dyDescent="0.25">
      <c r="B5" s="575"/>
      <c r="C5" s="575"/>
      <c r="D5" s="575"/>
      <c r="E5" s="575"/>
      <c r="F5" s="575"/>
      <c r="G5" s="575"/>
      <c r="H5" s="575"/>
      <c r="I5" s="575"/>
      <c r="J5" s="575"/>
      <c r="K5" s="576" t="s">
        <v>2</v>
      </c>
      <c r="L5" s="573"/>
    </row>
    <row r="6" spans="1:256" ht="66.599999999999994" customHeight="1" thickTop="1" x14ac:dyDescent="0.2">
      <c r="B6" s="966" t="s">
        <v>67</v>
      </c>
      <c r="C6" s="578" t="s">
        <v>498</v>
      </c>
      <c r="D6" s="578" t="s">
        <v>499</v>
      </c>
      <c r="E6" s="579" t="s">
        <v>500</v>
      </c>
      <c r="F6" s="580" t="s">
        <v>501</v>
      </c>
      <c r="G6" s="578" t="s">
        <v>502</v>
      </c>
      <c r="H6" s="581" t="s">
        <v>503</v>
      </c>
      <c r="I6" s="581" t="s">
        <v>504</v>
      </c>
      <c r="J6" s="582" t="s">
        <v>505</v>
      </c>
      <c r="K6" s="580" t="s">
        <v>6</v>
      </c>
      <c r="L6" s="573"/>
    </row>
    <row r="7" spans="1:256" ht="26.25" customHeight="1" x14ac:dyDescent="0.2">
      <c r="B7" s="967"/>
      <c r="C7" s="583" t="s">
        <v>42</v>
      </c>
      <c r="D7" s="583" t="s">
        <v>43</v>
      </c>
      <c r="E7" s="583" t="s">
        <v>44</v>
      </c>
      <c r="F7" s="583" t="s">
        <v>45</v>
      </c>
      <c r="G7" s="583" t="s">
        <v>46</v>
      </c>
      <c r="H7" s="584" t="s">
        <v>134</v>
      </c>
      <c r="I7" s="583" t="s">
        <v>506</v>
      </c>
      <c r="J7" s="583" t="s">
        <v>49</v>
      </c>
      <c r="K7" s="583" t="s">
        <v>507</v>
      </c>
      <c r="L7" s="573"/>
    </row>
    <row r="8" spans="1:256" ht="12" customHeight="1" x14ac:dyDescent="0.2">
      <c r="B8" s="9" t="s">
        <v>8</v>
      </c>
      <c r="C8" s="585">
        <v>104777.42816</v>
      </c>
      <c r="D8" s="585">
        <v>0</v>
      </c>
      <c r="E8" s="585">
        <v>0</v>
      </c>
      <c r="F8" s="585">
        <v>1706.34</v>
      </c>
      <c r="G8" s="585">
        <v>292428.90999999997</v>
      </c>
      <c r="H8" s="585">
        <v>55751.96</v>
      </c>
      <c r="I8" s="585">
        <v>2669.05</v>
      </c>
      <c r="J8" s="585">
        <v>0</v>
      </c>
      <c r="K8" s="585">
        <v>457333.68815999996</v>
      </c>
      <c r="L8" s="573"/>
    </row>
    <row r="9" spans="1:256" ht="12" customHeight="1" x14ac:dyDescent="0.2">
      <c r="B9" s="9" t="s">
        <v>10</v>
      </c>
      <c r="C9" s="585">
        <v>178903.77319000001</v>
      </c>
      <c r="D9" s="585">
        <v>18785.638019999999</v>
      </c>
      <c r="E9" s="585">
        <v>59590</v>
      </c>
      <c r="F9" s="585">
        <v>2886.09</v>
      </c>
      <c r="G9" s="585">
        <v>160109.72</v>
      </c>
      <c r="H9" s="585">
        <v>102724.965</v>
      </c>
      <c r="I9" s="585">
        <v>0</v>
      </c>
      <c r="J9" s="585">
        <v>657.65416000000005</v>
      </c>
      <c r="K9" s="585">
        <v>523657.84036999993</v>
      </c>
      <c r="L9" s="573"/>
    </row>
    <row r="10" spans="1:256" ht="12" customHeight="1" x14ac:dyDescent="0.2">
      <c r="B10" s="9" t="s">
        <v>11</v>
      </c>
      <c r="C10" s="585">
        <v>46264.475989999992</v>
      </c>
      <c r="D10" s="585">
        <v>8624.7004199999992</v>
      </c>
      <c r="E10" s="585">
        <v>0</v>
      </c>
      <c r="F10" s="585">
        <v>3734.34</v>
      </c>
      <c r="G10" s="585">
        <v>1576600.55</v>
      </c>
      <c r="H10" s="585">
        <v>293012.35582999996</v>
      </c>
      <c r="I10" s="585">
        <v>32140.400000000001</v>
      </c>
      <c r="J10" s="585">
        <v>18587.162920000002</v>
      </c>
      <c r="K10" s="585">
        <v>1978963.9851599999</v>
      </c>
      <c r="L10" s="573"/>
      <c r="IV10" s="577">
        <v>3957927.9703199998</v>
      </c>
    </row>
    <row r="11" spans="1:256" ht="12" customHeight="1" x14ac:dyDescent="0.2">
      <c r="B11" s="9" t="s">
        <v>12</v>
      </c>
      <c r="C11" s="585">
        <v>4229.9768600000007</v>
      </c>
      <c r="D11" s="585">
        <v>1279.2189699999999</v>
      </c>
      <c r="E11" s="585">
        <v>14870</v>
      </c>
      <c r="F11" s="585">
        <v>1022.42</v>
      </c>
      <c r="G11" s="585">
        <v>67861.16</v>
      </c>
      <c r="H11" s="585">
        <v>18595.37</v>
      </c>
      <c r="I11" s="585">
        <v>0</v>
      </c>
      <c r="J11" s="585">
        <v>3573.3192899999999</v>
      </c>
      <c r="K11" s="585">
        <v>111431.46511999999</v>
      </c>
      <c r="L11" s="573"/>
    </row>
    <row r="12" spans="1:256" ht="12" customHeight="1" x14ac:dyDescent="0.2">
      <c r="B12" s="9" t="s">
        <v>13</v>
      </c>
      <c r="C12" s="585">
        <v>12017.7994</v>
      </c>
      <c r="D12" s="585">
        <v>800.74662999999998</v>
      </c>
      <c r="E12" s="585">
        <v>0</v>
      </c>
      <c r="F12" s="585">
        <v>792.91</v>
      </c>
      <c r="G12" s="585">
        <v>38371.68</v>
      </c>
      <c r="H12" s="585">
        <v>11568.58</v>
      </c>
      <c r="I12" s="585">
        <v>0</v>
      </c>
      <c r="J12" s="585">
        <v>0</v>
      </c>
      <c r="K12" s="585">
        <v>63551.716030000003</v>
      </c>
      <c r="L12" s="573"/>
    </row>
    <row r="13" spans="1:256" ht="12" customHeight="1" x14ac:dyDescent="0.2">
      <c r="B13" s="9" t="s">
        <v>14</v>
      </c>
      <c r="C13" s="585">
        <v>2221.9477999999999</v>
      </c>
      <c r="D13" s="585">
        <v>0</v>
      </c>
      <c r="E13" s="585">
        <v>0</v>
      </c>
      <c r="F13" s="585">
        <v>144.16999999999999</v>
      </c>
      <c r="G13" s="585">
        <v>45958.58</v>
      </c>
      <c r="H13" s="585">
        <v>9600.9809999999998</v>
      </c>
      <c r="I13" s="585">
        <v>0</v>
      </c>
      <c r="J13" s="585">
        <v>0</v>
      </c>
      <c r="K13" s="585">
        <v>57925.678800000002</v>
      </c>
      <c r="L13" s="573"/>
    </row>
    <row r="14" spans="1:256" ht="12" customHeight="1" x14ac:dyDescent="0.2">
      <c r="B14" s="9" t="s">
        <v>15</v>
      </c>
      <c r="C14" s="585">
        <v>62608.07748</v>
      </c>
      <c r="D14" s="585">
        <v>0</v>
      </c>
      <c r="E14" s="585">
        <v>14080</v>
      </c>
      <c r="F14" s="585">
        <v>398.67</v>
      </c>
      <c r="G14" s="585">
        <v>97596.56</v>
      </c>
      <c r="H14" s="585">
        <v>29048.666000000001</v>
      </c>
      <c r="I14" s="585">
        <v>213.31</v>
      </c>
      <c r="J14" s="585">
        <v>0</v>
      </c>
      <c r="K14" s="585">
        <v>203945.28348000001</v>
      </c>
      <c r="L14" s="573"/>
    </row>
    <row r="15" spans="1:256" ht="12" customHeight="1" x14ac:dyDescent="0.2">
      <c r="B15" s="9" t="s">
        <v>16</v>
      </c>
      <c r="C15" s="585">
        <v>64751.114820000003</v>
      </c>
      <c r="D15" s="585">
        <v>3209.3962299999998</v>
      </c>
      <c r="E15" s="585">
        <v>0</v>
      </c>
      <c r="F15" s="585">
        <v>308.20999999999998</v>
      </c>
      <c r="G15" s="585">
        <v>152819.13</v>
      </c>
      <c r="H15" s="585">
        <v>35281.08</v>
      </c>
      <c r="I15" s="585">
        <v>1558.8</v>
      </c>
      <c r="J15" s="585">
        <v>0</v>
      </c>
      <c r="K15" s="585">
        <v>257927.73105</v>
      </c>
      <c r="L15" s="573"/>
    </row>
    <row r="16" spans="1:256" ht="12" customHeight="1" x14ac:dyDescent="0.2">
      <c r="B16" s="9" t="s">
        <v>17</v>
      </c>
      <c r="C16" s="585">
        <v>3914.3326200000001</v>
      </c>
      <c r="D16" s="585">
        <v>918.61871999999994</v>
      </c>
      <c r="E16" s="585">
        <v>0</v>
      </c>
      <c r="F16" s="585">
        <v>1353.09</v>
      </c>
      <c r="G16" s="585">
        <v>433655.36</v>
      </c>
      <c r="H16" s="585">
        <v>71076.259999999995</v>
      </c>
      <c r="I16" s="585">
        <v>0</v>
      </c>
      <c r="J16" s="585">
        <v>0</v>
      </c>
      <c r="K16" s="585">
        <v>510917.66133999999</v>
      </c>
      <c r="L16" s="573"/>
    </row>
    <row r="17" spans="2:14" ht="12" customHeight="1" x14ac:dyDescent="0.2">
      <c r="B17" s="9" t="s">
        <v>18</v>
      </c>
      <c r="C17" s="585">
        <v>129109.57700999999</v>
      </c>
      <c r="D17" s="585">
        <v>6523.7911100000001</v>
      </c>
      <c r="E17" s="585">
        <v>24530</v>
      </c>
      <c r="F17" s="585">
        <v>1873.55</v>
      </c>
      <c r="G17" s="585">
        <v>781596.57</v>
      </c>
      <c r="H17" s="585">
        <v>177504.22500000001</v>
      </c>
      <c r="I17" s="585">
        <v>754.13</v>
      </c>
      <c r="J17" s="585">
        <v>286.50799999999998</v>
      </c>
      <c r="K17" s="585">
        <v>1122178.3511199998</v>
      </c>
      <c r="L17" s="573"/>
    </row>
    <row r="18" spans="2:14" ht="12" customHeight="1" x14ac:dyDescent="0.2">
      <c r="B18" s="9" t="s">
        <v>19</v>
      </c>
      <c r="C18" s="585">
        <v>64608.227490000005</v>
      </c>
      <c r="D18" s="585">
        <v>0</v>
      </c>
      <c r="E18" s="585">
        <v>15950</v>
      </c>
      <c r="F18" s="585">
        <v>101.57</v>
      </c>
      <c r="G18" s="585">
        <v>270871.92</v>
      </c>
      <c r="H18" s="585">
        <v>22972.58</v>
      </c>
      <c r="I18" s="585">
        <v>0</v>
      </c>
      <c r="J18" s="585">
        <v>0</v>
      </c>
      <c r="K18" s="585">
        <v>374504.29749000003</v>
      </c>
    </row>
    <row r="19" spans="2:14" ht="12" customHeight="1" x14ac:dyDescent="0.2">
      <c r="B19" s="9" t="s">
        <v>20</v>
      </c>
      <c r="C19" s="585">
        <v>40341.684639999999</v>
      </c>
      <c r="D19" s="585">
        <v>6310.0697599999994</v>
      </c>
      <c r="E19" s="585">
        <v>11060</v>
      </c>
      <c r="F19" s="585">
        <v>3557.93</v>
      </c>
      <c r="G19" s="585">
        <v>510572.59</v>
      </c>
      <c r="H19" s="585">
        <v>139155.54999999999</v>
      </c>
      <c r="I19" s="585">
        <v>0</v>
      </c>
      <c r="J19" s="585">
        <v>0</v>
      </c>
      <c r="K19" s="585">
        <v>710997.82440000004</v>
      </c>
    </row>
    <row r="20" spans="2:14" ht="12" customHeight="1" x14ac:dyDescent="0.2">
      <c r="B20" s="9" t="s">
        <v>21</v>
      </c>
      <c r="C20" s="585">
        <v>0</v>
      </c>
      <c r="D20" s="585">
        <v>83.993610000000004</v>
      </c>
      <c r="E20" s="585">
        <v>0</v>
      </c>
      <c r="F20" s="585">
        <v>127.34</v>
      </c>
      <c r="G20" s="585">
        <v>24981.03</v>
      </c>
      <c r="H20" s="585">
        <v>6467.1009999999997</v>
      </c>
      <c r="I20" s="585">
        <v>47.73</v>
      </c>
      <c r="J20" s="585">
        <v>0</v>
      </c>
      <c r="K20" s="585">
        <v>31707.194609999999</v>
      </c>
    </row>
    <row r="21" spans="2:14" ht="12" customHeight="1" x14ac:dyDescent="0.2">
      <c r="B21" s="9" t="s">
        <v>22</v>
      </c>
      <c r="C21" s="585">
        <v>0</v>
      </c>
      <c r="D21" s="585">
        <v>0</v>
      </c>
      <c r="E21" s="585">
        <v>21880</v>
      </c>
      <c r="F21" s="585">
        <v>524.91</v>
      </c>
      <c r="G21" s="585">
        <v>39987.550000000003</v>
      </c>
      <c r="H21" s="585">
        <v>5397.07</v>
      </c>
      <c r="I21" s="585">
        <v>0</v>
      </c>
      <c r="J21" s="585">
        <v>0</v>
      </c>
      <c r="K21" s="585">
        <v>67789.53</v>
      </c>
    </row>
    <row r="22" spans="2:14" ht="12" customHeight="1" x14ac:dyDescent="0.2">
      <c r="B22" s="9" t="s">
        <v>23</v>
      </c>
      <c r="C22" s="585">
        <v>45062.830740000005</v>
      </c>
      <c r="D22" s="585">
        <v>11458.73568</v>
      </c>
      <c r="E22" s="585">
        <v>1200</v>
      </c>
      <c r="F22" s="585">
        <v>4860.38</v>
      </c>
      <c r="G22" s="585">
        <v>911525.9</v>
      </c>
      <c r="H22" s="585">
        <v>79924.313999999998</v>
      </c>
      <c r="I22" s="585">
        <v>709.81</v>
      </c>
      <c r="J22" s="585">
        <v>0</v>
      </c>
      <c r="K22" s="585">
        <v>1054741.9704200001</v>
      </c>
    </row>
    <row r="23" spans="2:14" x14ac:dyDescent="0.2">
      <c r="B23" s="586" t="s">
        <v>508</v>
      </c>
      <c r="C23" s="587">
        <v>758811.24619999994</v>
      </c>
      <c r="D23" s="587">
        <v>57994.909149999992</v>
      </c>
      <c r="E23" s="587">
        <v>163160</v>
      </c>
      <c r="F23" s="587">
        <v>23391.919999999998</v>
      </c>
      <c r="G23" s="588">
        <v>5404937.21</v>
      </c>
      <c r="H23" s="588">
        <v>1058081.0578299998</v>
      </c>
      <c r="I23" s="587">
        <v>38093.230000000003</v>
      </c>
      <c r="J23" s="587">
        <v>23104.644370000002</v>
      </c>
      <c r="K23" s="587">
        <v>7527574.2175499992</v>
      </c>
    </row>
    <row r="24" spans="2:14" ht="12.75" x14ac:dyDescent="0.2">
      <c r="B24"/>
      <c r="C24"/>
      <c r="D24"/>
      <c r="E24"/>
      <c r="F24"/>
      <c r="G24" s="589"/>
      <c r="H24" s="211"/>
      <c r="L24" s="650"/>
      <c r="M24" s="650"/>
      <c r="N24" s="650"/>
    </row>
    <row r="25" spans="2:14" ht="12.75" x14ac:dyDescent="0.2">
      <c r="B25" s="590" t="s">
        <v>509</v>
      </c>
      <c r="C25" s="574"/>
      <c r="D25" s="574"/>
      <c r="E25" s="574"/>
      <c r="F25" s="573"/>
      <c r="G25" s="591"/>
      <c r="H25"/>
      <c r="L25" s="211"/>
      <c r="M25" s="211"/>
      <c r="N25" s="211"/>
    </row>
    <row r="26" spans="2:14" ht="12.75" x14ac:dyDescent="0.2">
      <c r="B26" s="592" t="s">
        <v>510</v>
      </c>
      <c r="C26" s="574"/>
      <c r="D26" s="574"/>
      <c r="E26" s="574"/>
      <c r="F26" s="593"/>
      <c r="G26" s="593"/>
      <c r="H26"/>
      <c r="L26" s="211"/>
      <c r="M26" s="211"/>
      <c r="N26" s="211"/>
    </row>
    <row r="27" spans="2:14" ht="12.75" x14ac:dyDescent="0.2">
      <c r="B27" s="594" t="s">
        <v>511</v>
      </c>
      <c r="C27" s="574"/>
      <c r="D27" s="574"/>
      <c r="E27" s="574"/>
      <c r="F27" s="573"/>
      <c r="G27" s="573"/>
      <c r="H27"/>
      <c r="L27" s="651"/>
      <c r="M27" s="211"/>
      <c r="N27" s="211"/>
    </row>
    <row r="28" spans="2:14" ht="12.75" x14ac:dyDescent="0.2">
      <c r="B28" s="595"/>
      <c r="C28" s="596"/>
      <c r="D28" s="596"/>
      <c r="E28" s="596"/>
      <c r="F28" s="596"/>
      <c r="G28" s="597"/>
      <c r="H28"/>
      <c r="L28" s="211"/>
      <c r="M28" s="211"/>
      <c r="N28" s="211"/>
    </row>
    <row r="29" spans="2:14" ht="12.75" x14ac:dyDescent="0.2">
      <c r="B29" s="598" t="s">
        <v>512</v>
      </c>
      <c r="C29" s="598"/>
      <c r="D29" s="598"/>
      <c r="E29" s="598"/>
      <c r="F29" s="599"/>
      <c r="G29" s="599"/>
      <c r="H29"/>
      <c r="L29" s="652"/>
      <c r="M29" s="211"/>
      <c r="N29" s="211"/>
    </row>
    <row r="30" spans="2:14" ht="12.75" x14ac:dyDescent="0.2">
      <c r="B30" s="574" t="s">
        <v>513</v>
      </c>
      <c r="C30" s="574"/>
      <c r="D30" s="574"/>
      <c r="E30" s="574"/>
      <c r="F30" s="573"/>
      <c r="G30" s="573"/>
      <c r="H30"/>
      <c r="L30"/>
      <c r="M30"/>
      <c r="N30"/>
    </row>
    <row r="31" spans="2:14" ht="12.75" x14ac:dyDescent="0.2">
      <c r="B31" s="574" t="s">
        <v>514</v>
      </c>
      <c r="C31" s="574"/>
      <c r="D31" s="574"/>
      <c r="E31" s="574"/>
      <c r="F31" s="573"/>
      <c r="G31" s="573"/>
      <c r="H31"/>
      <c r="I31"/>
      <c r="J31"/>
      <c r="K31"/>
      <c r="L31"/>
      <c r="M31" s="600"/>
      <c r="N31"/>
    </row>
    <row r="32" spans="2:14" ht="12.75" x14ac:dyDescent="0.2">
      <c r="B32" s="574" t="s">
        <v>515</v>
      </c>
      <c r="C32" s="574"/>
      <c r="D32" s="574"/>
      <c r="E32" s="574"/>
      <c r="F32" s="573"/>
      <c r="G32" s="573"/>
      <c r="H32"/>
      <c r="I32"/>
      <c r="J32"/>
      <c r="K32"/>
    </row>
  </sheetData>
  <sheetProtection password="D6FE" sheet="1" objects="1" scenarios="1"/>
  <mergeCells count="1">
    <mergeCell ref="B6:B7"/>
  </mergeCells>
  <printOptions horizontalCentered="1"/>
  <pageMargins left="0" right="0" top="1.1811023622047245" bottom="0.39370078740157483" header="0" footer="0"/>
  <pageSetup paperSize="9" orientation="landscape" r:id="rId1"/>
  <headerFooter alignWithMargins="0"/>
  <rowBreaks count="1" manualBreakCount="1">
    <brk id="73" max="65535" man="1"/>
  </rowBreaks>
  <ignoredErrors>
    <ignoredError sqref="C7 D7:J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workbookViewId="0">
      <selection activeCell="N19" sqref="N19:N20"/>
    </sheetView>
  </sheetViews>
  <sheetFormatPr baseColWidth="10" defaultColWidth="11.42578125" defaultRowHeight="11.25" x14ac:dyDescent="0.2"/>
  <cols>
    <col min="1" max="1" width="4.5703125" style="194" customWidth="1"/>
    <col min="2" max="2" width="22.85546875" style="194" customWidth="1"/>
    <col min="3" max="3" width="15.5703125" style="194" customWidth="1"/>
    <col min="4" max="4" width="16.140625" style="194" customWidth="1"/>
    <col min="5" max="5" width="18.140625" style="194" customWidth="1"/>
    <col min="6" max="16384" width="11.42578125" style="194"/>
  </cols>
  <sheetData>
    <row r="1" spans="2:5" s="670" customFormat="1" x14ac:dyDescent="0.2"/>
    <row r="2" spans="2:5" s="670" customFormat="1" x14ac:dyDescent="0.2"/>
    <row r="3" spans="2:5" x14ac:dyDescent="0.2">
      <c r="B3" s="702"/>
      <c r="C3" s="702"/>
      <c r="D3" s="702"/>
      <c r="E3" s="702"/>
    </row>
    <row r="4" spans="2:5" x14ac:dyDescent="0.2">
      <c r="B4" s="702"/>
      <c r="C4" s="702"/>
      <c r="D4" s="702"/>
      <c r="E4" s="702"/>
    </row>
    <row r="5" spans="2:5" ht="12.75" customHeight="1" x14ac:dyDescent="0.2">
      <c r="B5" s="968" t="s">
        <v>516</v>
      </c>
      <c r="C5" s="968"/>
      <c r="D5" s="968"/>
      <c r="E5" s="968"/>
    </row>
    <row r="6" spans="2:5" ht="8.25" customHeight="1" x14ac:dyDescent="0.2">
      <c r="B6" s="702"/>
      <c r="C6" s="969"/>
      <c r="D6" s="969"/>
      <c r="E6" s="702"/>
    </row>
    <row r="7" spans="2:5" ht="12.75" customHeight="1" x14ac:dyDescent="0.2">
      <c r="B7" s="968" t="s">
        <v>517</v>
      </c>
      <c r="C7" s="968"/>
      <c r="D7" s="968"/>
      <c r="E7" s="968"/>
    </row>
    <row r="8" spans="2:5" ht="12" thickBot="1" x14ac:dyDescent="0.25">
      <c r="E8" s="208" t="s">
        <v>518</v>
      </c>
    </row>
    <row r="9" spans="2:5" ht="15.75" customHeight="1" thickTop="1" x14ac:dyDescent="0.2">
      <c r="B9" s="601" t="s">
        <v>519</v>
      </c>
      <c r="C9" s="601" t="s">
        <v>520</v>
      </c>
      <c r="D9" s="601" t="s">
        <v>520</v>
      </c>
      <c r="E9" s="601" t="s">
        <v>517</v>
      </c>
    </row>
    <row r="10" spans="2:5" ht="15.75" customHeight="1" thickBot="1" x14ac:dyDescent="0.25">
      <c r="B10" s="602" t="s">
        <v>521</v>
      </c>
      <c r="C10" s="602">
        <v>2014</v>
      </c>
      <c r="D10" s="602">
        <v>2013</v>
      </c>
      <c r="E10" s="602" t="s">
        <v>522</v>
      </c>
    </row>
    <row r="11" spans="2:5" ht="15.75" customHeight="1" x14ac:dyDescent="0.2">
      <c r="B11" s="194" t="s">
        <v>8</v>
      </c>
      <c r="C11" s="603">
        <v>64466</v>
      </c>
      <c r="D11" s="603">
        <v>58179</v>
      </c>
      <c r="E11" s="603">
        <v>6287</v>
      </c>
    </row>
    <row r="12" spans="2:5" ht="15.75" customHeight="1" x14ac:dyDescent="0.2">
      <c r="B12" s="194" t="s">
        <v>10</v>
      </c>
      <c r="C12" s="603">
        <v>9961</v>
      </c>
      <c r="D12" s="603">
        <v>9212</v>
      </c>
      <c r="E12" s="603">
        <v>749</v>
      </c>
    </row>
    <row r="13" spans="2:5" ht="15.75" customHeight="1" x14ac:dyDescent="0.2">
      <c r="B13" s="194" t="s">
        <v>11</v>
      </c>
      <c r="C13" s="603">
        <v>29373</v>
      </c>
      <c r="D13" s="603">
        <v>24441</v>
      </c>
      <c r="E13" s="603">
        <v>4932</v>
      </c>
    </row>
    <row r="14" spans="2:5" ht="15.75" customHeight="1" x14ac:dyDescent="0.2">
      <c r="B14" s="194" t="s">
        <v>12</v>
      </c>
      <c r="C14" s="603">
        <v>3479</v>
      </c>
      <c r="D14" s="603">
        <v>3052</v>
      </c>
      <c r="E14" s="603">
        <v>427</v>
      </c>
    </row>
    <row r="15" spans="2:5" ht="15.75" customHeight="1" x14ac:dyDescent="0.2">
      <c r="B15" s="194" t="s">
        <v>13</v>
      </c>
      <c r="C15" s="603">
        <v>2428</v>
      </c>
      <c r="D15" s="603">
        <v>2178</v>
      </c>
      <c r="E15" s="603">
        <v>250</v>
      </c>
    </row>
    <row r="16" spans="2:5" ht="15.75" customHeight="1" x14ac:dyDescent="0.2">
      <c r="B16" s="194" t="s">
        <v>14</v>
      </c>
      <c r="C16" s="603">
        <v>1296</v>
      </c>
      <c r="D16" s="603">
        <v>1143</v>
      </c>
      <c r="E16" s="603">
        <v>153</v>
      </c>
    </row>
    <row r="17" spans="2:18" ht="15.75" customHeight="1" x14ac:dyDescent="0.2">
      <c r="B17" s="194" t="s">
        <v>15</v>
      </c>
      <c r="C17" s="603">
        <v>6838</v>
      </c>
      <c r="D17" s="603">
        <v>5543</v>
      </c>
      <c r="E17" s="603">
        <v>1295</v>
      </c>
    </row>
    <row r="18" spans="2:18" ht="15.75" customHeight="1" x14ac:dyDescent="0.2">
      <c r="B18" s="194" t="s">
        <v>16</v>
      </c>
      <c r="C18" s="603">
        <v>37422</v>
      </c>
      <c r="D18" s="603">
        <v>32459</v>
      </c>
      <c r="E18" s="603">
        <v>4963</v>
      </c>
    </row>
    <row r="19" spans="2:18" ht="15.75" customHeight="1" x14ac:dyDescent="0.2">
      <c r="B19" s="194" t="s">
        <v>17</v>
      </c>
      <c r="C19" s="603">
        <v>6010</v>
      </c>
      <c r="D19" s="603">
        <v>5369</v>
      </c>
      <c r="E19" s="603">
        <v>641</v>
      </c>
    </row>
    <row r="20" spans="2:18" ht="15.75" customHeight="1" x14ac:dyDescent="0.2">
      <c r="B20" s="194" t="s">
        <v>18</v>
      </c>
      <c r="C20" s="603">
        <v>12858</v>
      </c>
      <c r="D20" s="603">
        <v>11343</v>
      </c>
      <c r="E20" s="603">
        <v>1515</v>
      </c>
    </row>
    <row r="21" spans="2:18" ht="15.75" customHeight="1" x14ac:dyDescent="0.2">
      <c r="B21" s="194" t="s">
        <v>19</v>
      </c>
      <c r="C21" s="603">
        <v>6034</v>
      </c>
      <c r="D21" s="603">
        <v>5281</v>
      </c>
      <c r="E21" s="603">
        <v>753</v>
      </c>
    </row>
    <row r="22" spans="2:18" ht="15.75" customHeight="1" x14ac:dyDescent="0.2">
      <c r="B22" s="194" t="s">
        <v>20</v>
      </c>
      <c r="C22" s="603">
        <v>3092</v>
      </c>
      <c r="D22" s="603">
        <v>2630</v>
      </c>
      <c r="E22" s="603">
        <v>462</v>
      </c>
    </row>
    <row r="23" spans="2:18" ht="15.75" customHeight="1" x14ac:dyDescent="0.2">
      <c r="B23" s="194" t="s">
        <v>21</v>
      </c>
      <c r="C23" s="603">
        <v>7798</v>
      </c>
      <c r="D23" s="603">
        <v>6884</v>
      </c>
      <c r="E23" s="603">
        <v>914</v>
      </c>
    </row>
    <row r="24" spans="2:18" ht="15.75" customHeight="1" x14ac:dyDescent="0.2">
      <c r="B24" s="194" t="s">
        <v>22</v>
      </c>
      <c r="C24" s="603">
        <v>24674</v>
      </c>
      <c r="D24" s="603">
        <v>22104</v>
      </c>
      <c r="E24" s="603">
        <v>2570</v>
      </c>
    </row>
    <row r="25" spans="2:18" ht="15.75" customHeight="1" thickBot="1" x14ac:dyDescent="0.25">
      <c r="B25" s="604" t="s">
        <v>23</v>
      </c>
      <c r="C25" s="603">
        <v>9359</v>
      </c>
      <c r="D25" s="603">
        <v>8527</v>
      </c>
      <c r="E25" s="603">
        <v>832</v>
      </c>
    </row>
    <row r="26" spans="2:18" ht="15.75" customHeight="1" thickBot="1" x14ac:dyDescent="0.25">
      <c r="B26" s="605" t="s">
        <v>6</v>
      </c>
      <c r="C26" s="606">
        <v>225088</v>
      </c>
      <c r="D26" s="606">
        <v>198345</v>
      </c>
      <c r="E26" s="606">
        <v>26743</v>
      </c>
    </row>
    <row r="27" spans="2:18" ht="46.5" customHeight="1" thickTop="1" x14ac:dyDescent="0.2">
      <c r="B27" s="970" t="s">
        <v>523</v>
      </c>
      <c r="C27" s="970"/>
      <c r="D27" s="970"/>
      <c r="E27" s="970"/>
    </row>
    <row r="28" spans="2:18" ht="15.75" customHeight="1" x14ac:dyDescent="0.2">
      <c r="B28" s="194" t="s">
        <v>524</v>
      </c>
    </row>
    <row r="29" spans="2:18" x14ac:dyDescent="0.2">
      <c r="E29" s="603"/>
    </row>
    <row r="30" spans="2:18" x14ac:dyDescent="0.2">
      <c r="C30" s="603"/>
      <c r="D30" s="603"/>
      <c r="E30" s="603"/>
      <c r="R30" s="603"/>
    </row>
    <row r="31" spans="2:18" x14ac:dyDescent="0.2">
      <c r="C31" s="603"/>
      <c r="R31" s="603"/>
    </row>
    <row r="32" spans="2:18" x14ac:dyDescent="0.2">
      <c r="E32" s="603"/>
    </row>
    <row r="33" spans="2:18" x14ac:dyDescent="0.2">
      <c r="C33" s="603"/>
      <c r="R33" s="603"/>
    </row>
    <row r="34" spans="2:18" x14ac:dyDescent="0.2">
      <c r="R34" s="603"/>
    </row>
    <row r="35" spans="2:18" x14ac:dyDescent="0.2">
      <c r="E35" s="603"/>
    </row>
    <row r="36" spans="2:18" x14ac:dyDescent="0.2">
      <c r="C36" s="603"/>
    </row>
    <row r="37" spans="2:18" x14ac:dyDescent="0.2">
      <c r="R37" s="603"/>
    </row>
    <row r="38" spans="2:18" x14ac:dyDescent="0.2">
      <c r="B38" s="603"/>
      <c r="C38" s="603"/>
      <c r="D38" s="603"/>
      <c r="E38" s="603"/>
    </row>
    <row r="39" spans="2:18" x14ac:dyDescent="0.2">
      <c r="B39" s="603"/>
      <c r="C39" s="603"/>
      <c r="D39" s="603"/>
      <c r="E39" s="603"/>
    </row>
    <row r="40" spans="2:18" x14ac:dyDescent="0.2">
      <c r="B40" s="607"/>
      <c r="C40" s="607"/>
      <c r="D40" s="607"/>
      <c r="E40" s="607"/>
    </row>
    <row r="41" spans="2:18" x14ac:dyDescent="0.2">
      <c r="B41" s="607"/>
      <c r="C41" s="607"/>
      <c r="D41" s="607"/>
      <c r="E41" s="607"/>
    </row>
    <row r="42" spans="2:18" x14ac:dyDescent="0.2">
      <c r="B42" s="160"/>
      <c r="C42" s="160"/>
      <c r="D42" s="160"/>
      <c r="E42" s="608"/>
    </row>
    <row r="43" spans="2:18" x14ac:dyDescent="0.2">
      <c r="B43" s="609"/>
      <c r="C43" s="609"/>
      <c r="D43" s="609"/>
      <c r="E43" s="609"/>
    </row>
    <row r="44" spans="2:18" x14ac:dyDescent="0.2">
      <c r="B44" s="609"/>
      <c r="C44" s="609"/>
      <c r="D44" s="609"/>
      <c r="E44" s="609"/>
    </row>
    <row r="45" spans="2:18" x14ac:dyDescent="0.2">
      <c r="B45" s="160"/>
      <c r="C45" s="607"/>
      <c r="D45" s="607"/>
      <c r="E45" s="607"/>
    </row>
    <row r="46" spans="2:18" x14ac:dyDescent="0.2">
      <c r="B46" s="160"/>
      <c r="C46" s="607"/>
      <c r="D46" s="607"/>
      <c r="E46" s="607"/>
    </row>
    <row r="47" spans="2:18" x14ac:dyDescent="0.2">
      <c r="B47" s="160"/>
      <c r="C47" s="607"/>
      <c r="D47" s="607"/>
      <c r="E47" s="607"/>
    </row>
    <row r="48" spans="2:18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ht="21.75" customHeight="1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160"/>
      <c r="C57" s="607"/>
      <c r="D57" s="607"/>
      <c r="E57" s="607"/>
    </row>
    <row r="58" spans="2:5" x14ac:dyDescent="0.2">
      <c r="B58" s="160"/>
      <c r="C58" s="607"/>
      <c r="D58" s="607"/>
      <c r="E58" s="607"/>
    </row>
    <row r="59" spans="2:5" x14ac:dyDescent="0.2">
      <c r="B59" s="160"/>
      <c r="C59" s="607"/>
      <c r="D59" s="607"/>
      <c r="E59" s="607"/>
    </row>
    <row r="60" spans="2:5" x14ac:dyDescent="0.2">
      <c r="B60" s="609"/>
      <c r="C60" s="610"/>
      <c r="D60" s="610"/>
      <c r="E60" s="610"/>
    </row>
    <row r="61" spans="2:5" ht="37.5" customHeight="1" x14ac:dyDescent="0.2">
      <c r="B61" s="971"/>
      <c r="C61" s="971"/>
      <c r="D61" s="971"/>
      <c r="E61" s="971"/>
    </row>
    <row r="64" spans="2:5" x14ac:dyDescent="0.2">
      <c r="C64" s="603"/>
      <c r="D64" s="603"/>
    </row>
  </sheetData>
  <sheetProtection password="E3B1" sheet="1" objects="1" scenarios="1"/>
  <mergeCells count="5">
    <mergeCell ref="B5:E5"/>
    <mergeCell ref="C6:D6"/>
    <mergeCell ref="B27:E27"/>
    <mergeCell ref="B61:E61"/>
    <mergeCell ref="B7:E7"/>
  </mergeCells>
  <printOptions horizontalCentered="1" verticalCentered="1"/>
  <pageMargins left="0.75" right="0.75" top="1" bottom="1" header="0" footer="0"/>
  <pageSetup paperSize="9" scale="5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showGridLines="0" workbookViewId="0">
      <selection activeCell="E7" sqref="E7"/>
    </sheetView>
  </sheetViews>
  <sheetFormatPr baseColWidth="10" defaultColWidth="11.42578125" defaultRowHeight="11.25" x14ac:dyDescent="0.2"/>
  <cols>
    <col min="1" max="1" width="4.140625" style="194" customWidth="1"/>
    <col min="2" max="2" width="20.42578125" style="194" customWidth="1"/>
    <col min="3" max="3" width="13.140625" style="194" customWidth="1"/>
    <col min="4" max="5" width="14.42578125" style="194" customWidth="1"/>
    <col min="6" max="8" width="11.42578125" style="194"/>
    <col min="9" max="10" width="13.140625" style="194" customWidth="1"/>
    <col min="11" max="16384" width="11.42578125" style="194"/>
  </cols>
  <sheetData>
    <row r="1" spans="2:6" s="670" customFormat="1" x14ac:dyDescent="0.2"/>
    <row r="2" spans="2:6" s="670" customFormat="1" x14ac:dyDescent="0.2"/>
    <row r="3" spans="2:6" x14ac:dyDescent="0.2">
      <c r="B3" s="702"/>
      <c r="C3" s="702"/>
      <c r="D3" s="702"/>
      <c r="E3" s="702"/>
    </row>
    <row r="4" spans="2:6" x14ac:dyDescent="0.2">
      <c r="B4" s="702"/>
      <c r="C4" s="702"/>
      <c r="D4" s="702"/>
      <c r="E4" s="702"/>
    </row>
    <row r="5" spans="2:6" x14ac:dyDescent="0.2">
      <c r="B5" s="968" t="s">
        <v>525</v>
      </c>
      <c r="C5" s="968"/>
      <c r="D5" s="968"/>
      <c r="E5" s="968"/>
    </row>
    <row r="6" spans="2:6" ht="29.25" customHeight="1" x14ac:dyDescent="0.2">
      <c r="B6" s="968" t="s">
        <v>526</v>
      </c>
      <c r="C6" s="968"/>
      <c r="D6" s="968"/>
      <c r="E6" s="968"/>
    </row>
    <row r="7" spans="2:6" ht="25.5" customHeight="1" thickBot="1" x14ac:dyDescent="0.25">
      <c r="E7" s="208" t="s">
        <v>518</v>
      </c>
    </row>
    <row r="8" spans="2:6" ht="15.75" customHeight="1" thickTop="1" x14ac:dyDescent="0.2">
      <c r="B8" s="873" t="s">
        <v>527</v>
      </c>
      <c r="C8" s="873" t="s">
        <v>528</v>
      </c>
      <c r="D8" s="873" t="s">
        <v>529</v>
      </c>
      <c r="E8" s="873" t="s">
        <v>6</v>
      </c>
      <c r="F8" s="611"/>
    </row>
    <row r="9" spans="2:6" ht="43.5" customHeight="1" thickBot="1" x14ac:dyDescent="0.25">
      <c r="B9" s="973"/>
      <c r="C9" s="973"/>
      <c r="D9" s="973"/>
      <c r="E9" s="973"/>
      <c r="F9" s="611"/>
    </row>
    <row r="10" spans="2:6" ht="15.75" customHeight="1" x14ac:dyDescent="0.2">
      <c r="B10" s="194" t="s">
        <v>8</v>
      </c>
      <c r="C10" s="603">
        <v>25392</v>
      </c>
      <c r="D10" s="603">
        <v>6425</v>
      </c>
      <c r="E10" s="603">
        <v>31817</v>
      </c>
      <c r="F10" s="611"/>
    </row>
    <row r="11" spans="2:6" ht="15.75" customHeight="1" x14ac:dyDescent="0.2">
      <c r="B11" s="194" t="s">
        <v>10</v>
      </c>
      <c r="C11" s="194">
        <v>0</v>
      </c>
      <c r="D11" s="194">
        <v>0</v>
      </c>
      <c r="E11" s="603">
        <v>0</v>
      </c>
      <c r="F11" s="611"/>
    </row>
    <row r="12" spans="2:6" ht="15.75" customHeight="1" x14ac:dyDescent="0.2">
      <c r="B12" s="194" t="s">
        <v>11</v>
      </c>
      <c r="C12" s="603">
        <v>11434</v>
      </c>
      <c r="D12" s="603">
        <v>4785</v>
      </c>
      <c r="E12" s="603">
        <v>16219</v>
      </c>
      <c r="F12" s="611"/>
    </row>
    <row r="13" spans="2:6" ht="15.75" customHeight="1" x14ac:dyDescent="0.2">
      <c r="B13" s="194" t="s">
        <v>12</v>
      </c>
      <c r="C13" s="603">
        <v>783</v>
      </c>
      <c r="D13" s="603">
        <v>228</v>
      </c>
      <c r="E13" s="603">
        <v>1011</v>
      </c>
      <c r="F13" s="611"/>
    </row>
    <row r="14" spans="2:6" ht="15.75" customHeight="1" x14ac:dyDescent="0.2">
      <c r="B14" s="194" t="s">
        <v>13</v>
      </c>
      <c r="C14" s="603">
        <v>728</v>
      </c>
      <c r="D14" s="603">
        <v>306</v>
      </c>
      <c r="E14" s="603">
        <v>1034</v>
      </c>
      <c r="F14" s="611"/>
    </row>
    <row r="15" spans="2:6" ht="15.75" customHeight="1" x14ac:dyDescent="0.2">
      <c r="B15" s="194" t="s">
        <v>14</v>
      </c>
      <c r="C15" s="603">
        <v>0</v>
      </c>
      <c r="D15" s="603">
        <v>0</v>
      </c>
      <c r="E15" s="603">
        <v>0</v>
      </c>
      <c r="F15" s="611"/>
    </row>
    <row r="16" spans="2:6" ht="15.75" customHeight="1" x14ac:dyDescent="0.2">
      <c r="B16" s="194" t="s">
        <v>15</v>
      </c>
      <c r="C16" s="603">
        <v>2494</v>
      </c>
      <c r="D16" s="603">
        <v>1726</v>
      </c>
      <c r="E16" s="603">
        <v>4220</v>
      </c>
      <c r="F16" s="611"/>
    </row>
    <row r="17" spans="2:7" ht="15.75" customHeight="1" x14ac:dyDescent="0.2">
      <c r="B17" s="194" t="s">
        <v>16</v>
      </c>
      <c r="C17" s="603">
        <v>13006</v>
      </c>
      <c r="D17" s="603">
        <v>7300</v>
      </c>
      <c r="E17" s="603">
        <v>20306</v>
      </c>
      <c r="F17" s="611"/>
    </row>
    <row r="18" spans="2:7" ht="15.75" customHeight="1" x14ac:dyDescent="0.2">
      <c r="B18" s="194" t="s">
        <v>17</v>
      </c>
      <c r="C18" s="603">
        <v>0</v>
      </c>
      <c r="D18" s="603">
        <v>74</v>
      </c>
      <c r="E18" s="603">
        <v>74</v>
      </c>
      <c r="F18" s="611"/>
    </row>
    <row r="19" spans="2:7" ht="15.75" customHeight="1" x14ac:dyDescent="0.2">
      <c r="B19" s="194" t="s">
        <v>18</v>
      </c>
      <c r="C19" s="603">
        <v>3486</v>
      </c>
      <c r="D19" s="603">
        <v>3835</v>
      </c>
      <c r="E19" s="603">
        <v>7321</v>
      </c>
      <c r="F19" s="611"/>
    </row>
    <row r="20" spans="2:7" ht="15.75" customHeight="1" x14ac:dyDescent="0.2">
      <c r="B20" s="194" t="s">
        <v>19</v>
      </c>
      <c r="C20" s="603">
        <v>2490</v>
      </c>
      <c r="D20" s="603">
        <v>84</v>
      </c>
      <c r="E20" s="603">
        <v>2574</v>
      </c>
      <c r="F20" s="611"/>
    </row>
    <row r="21" spans="2:7" ht="15.75" customHeight="1" x14ac:dyDescent="0.2">
      <c r="B21" s="194" t="s">
        <v>20</v>
      </c>
      <c r="C21" s="603">
        <v>158</v>
      </c>
      <c r="D21" s="603">
        <v>164</v>
      </c>
      <c r="E21" s="603">
        <v>322</v>
      </c>
      <c r="F21" s="611"/>
    </row>
    <row r="22" spans="2:7" ht="15.75" customHeight="1" x14ac:dyDescent="0.2">
      <c r="B22" s="194" t="s">
        <v>21</v>
      </c>
      <c r="C22" s="603">
        <v>2471</v>
      </c>
      <c r="D22" s="603">
        <v>1290</v>
      </c>
      <c r="E22" s="603">
        <v>3761</v>
      </c>
      <c r="F22" s="611"/>
    </row>
    <row r="23" spans="2:7" ht="15.75" customHeight="1" x14ac:dyDescent="0.2">
      <c r="B23" s="194" t="s">
        <v>22</v>
      </c>
      <c r="C23" s="603">
        <v>0</v>
      </c>
      <c r="D23" s="603">
        <v>89</v>
      </c>
      <c r="E23" s="603">
        <v>89</v>
      </c>
      <c r="F23" s="603"/>
      <c r="G23" s="603"/>
    </row>
    <row r="24" spans="2:7" ht="15.75" customHeight="1" thickBot="1" x14ac:dyDescent="0.25">
      <c r="B24" s="604" t="s">
        <v>23</v>
      </c>
      <c r="C24" s="603">
        <v>0</v>
      </c>
      <c r="D24" s="603">
        <v>0</v>
      </c>
      <c r="E24" s="612">
        <v>0</v>
      </c>
      <c r="F24" s="611"/>
    </row>
    <row r="25" spans="2:7" ht="15.75" customHeight="1" thickBot="1" x14ac:dyDescent="0.25">
      <c r="B25" s="605" t="s">
        <v>6</v>
      </c>
      <c r="C25" s="606">
        <v>62442</v>
      </c>
      <c r="D25" s="606">
        <v>26306</v>
      </c>
      <c r="E25" s="606">
        <v>88748</v>
      </c>
    </row>
    <row r="26" spans="2:7" ht="12" thickTop="1" x14ac:dyDescent="0.2">
      <c r="B26" s="194" t="s">
        <v>524</v>
      </c>
      <c r="C26" s="603"/>
      <c r="D26" s="603"/>
      <c r="E26" s="603"/>
    </row>
    <row r="27" spans="2:7" hidden="1" x14ac:dyDescent="0.2">
      <c r="B27" s="847" t="s">
        <v>530</v>
      </c>
      <c r="C27" s="847"/>
      <c r="D27" s="847"/>
      <c r="E27" s="847"/>
    </row>
    <row r="28" spans="2:7" hidden="1" x14ac:dyDescent="0.2">
      <c r="B28" s="972"/>
      <c r="C28" s="847"/>
      <c r="D28" s="847"/>
      <c r="E28" s="847"/>
    </row>
    <row r="29" spans="2:7" hidden="1" x14ac:dyDescent="0.2"/>
    <row r="30" spans="2:7" hidden="1" x14ac:dyDescent="0.2">
      <c r="C30" s="603"/>
      <c r="D30" s="603"/>
      <c r="E30" s="603"/>
    </row>
    <row r="31" spans="2:7" ht="12.75" x14ac:dyDescent="0.2">
      <c r="B31"/>
    </row>
    <row r="33" spans="2:5" x14ac:dyDescent="0.2">
      <c r="C33" s="603"/>
      <c r="D33" s="603"/>
      <c r="E33" s="603"/>
    </row>
    <row r="34" spans="2:5" x14ac:dyDescent="0.2">
      <c r="C34" s="603"/>
    </row>
    <row r="35" spans="2:5" x14ac:dyDescent="0.2">
      <c r="B35" s="603"/>
      <c r="C35" s="603"/>
      <c r="D35" s="603"/>
      <c r="E35" s="603"/>
    </row>
    <row r="36" spans="2:5" x14ac:dyDescent="0.2">
      <c r="B36" s="603"/>
      <c r="C36" s="603"/>
      <c r="D36" s="603"/>
      <c r="E36" s="603"/>
    </row>
    <row r="37" spans="2:5" x14ac:dyDescent="0.2">
      <c r="B37" s="607"/>
      <c r="C37" s="607"/>
      <c r="D37" s="607"/>
      <c r="E37" s="607"/>
    </row>
    <row r="38" spans="2:5" x14ac:dyDescent="0.2">
      <c r="B38" s="607"/>
      <c r="C38" s="607"/>
      <c r="D38" s="607"/>
      <c r="E38" s="607"/>
    </row>
    <row r="39" spans="2:5" x14ac:dyDescent="0.2">
      <c r="B39" s="160"/>
      <c r="C39" s="160"/>
      <c r="D39" s="160"/>
      <c r="E39" s="160"/>
    </row>
    <row r="40" spans="2:5" x14ac:dyDescent="0.2">
      <c r="B40" s="609"/>
      <c r="C40" s="609"/>
      <c r="D40" s="609"/>
      <c r="E40" s="609"/>
    </row>
    <row r="41" spans="2:5" x14ac:dyDescent="0.2">
      <c r="B41" s="609"/>
      <c r="C41" s="609"/>
      <c r="D41" s="609"/>
      <c r="E41" s="609"/>
    </row>
    <row r="42" spans="2:5" x14ac:dyDescent="0.2">
      <c r="B42" s="160"/>
      <c r="C42" s="607"/>
      <c r="D42" s="607"/>
      <c r="E42" s="607"/>
    </row>
    <row r="43" spans="2:5" x14ac:dyDescent="0.2">
      <c r="B43" s="160"/>
      <c r="C43" s="607"/>
      <c r="D43" s="607"/>
      <c r="E43" s="607"/>
    </row>
    <row r="44" spans="2:5" x14ac:dyDescent="0.2">
      <c r="B44" s="160"/>
      <c r="C44" s="607"/>
      <c r="D44" s="607"/>
      <c r="E44" s="607"/>
    </row>
    <row r="45" spans="2:5" x14ac:dyDescent="0.2">
      <c r="B45" s="160"/>
      <c r="C45" s="607"/>
      <c r="D45" s="607"/>
      <c r="E45" s="607"/>
    </row>
    <row r="46" spans="2:5" x14ac:dyDescent="0.2">
      <c r="B46" s="160"/>
      <c r="C46" s="607"/>
      <c r="D46" s="607"/>
      <c r="E46" s="607"/>
    </row>
    <row r="47" spans="2:5" x14ac:dyDescent="0.2">
      <c r="B47" s="160"/>
      <c r="C47" s="607"/>
      <c r="D47" s="607"/>
      <c r="E47" s="607"/>
    </row>
    <row r="48" spans="2:5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609"/>
      <c r="C57" s="610"/>
      <c r="D57" s="610"/>
      <c r="E57" s="610"/>
    </row>
    <row r="58" spans="2:5" x14ac:dyDescent="0.2">
      <c r="B58" s="971"/>
      <c r="C58" s="971"/>
      <c r="D58" s="971"/>
      <c r="E58" s="971"/>
    </row>
    <row r="61" spans="2:5" x14ac:dyDescent="0.2">
      <c r="C61" s="603"/>
      <c r="D61" s="603"/>
      <c r="E61" s="603"/>
    </row>
  </sheetData>
  <sheetProtection password="E0B1" sheet="1" objects="1" scenarios="1"/>
  <mergeCells count="8">
    <mergeCell ref="B27:E28"/>
    <mergeCell ref="B58:E58"/>
    <mergeCell ref="B5:E5"/>
    <mergeCell ref="B6:E6"/>
    <mergeCell ref="B8:B9"/>
    <mergeCell ref="C8:C9"/>
    <mergeCell ref="D8:D9"/>
    <mergeCell ref="E8:E9"/>
  </mergeCells>
  <pageMargins left="0.24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zoomScaleNormal="100" workbookViewId="0">
      <selection activeCell="L15" sqref="L15"/>
    </sheetView>
  </sheetViews>
  <sheetFormatPr baseColWidth="10" defaultRowHeight="12.75" x14ac:dyDescent="0.2"/>
  <cols>
    <col min="1" max="1" width="4.28515625" style="668" customWidth="1"/>
    <col min="2" max="2" width="31.140625" customWidth="1"/>
    <col min="3" max="3" width="21.140625" customWidth="1"/>
  </cols>
  <sheetData>
    <row r="1" spans="2:3" s="668" customFormat="1" x14ac:dyDescent="0.2"/>
    <row r="2" spans="2:3" s="668" customFormat="1" x14ac:dyDescent="0.2"/>
    <row r="3" spans="2:3" ht="20.25" customHeight="1" x14ac:dyDescent="0.2">
      <c r="B3" s="846" t="s">
        <v>65</v>
      </c>
      <c r="C3" s="846"/>
    </row>
    <row r="4" spans="2:3" ht="40.5" customHeight="1" x14ac:dyDescent="0.2">
      <c r="B4" s="682" t="s">
        <v>66</v>
      </c>
      <c r="C4" s="683"/>
    </row>
    <row r="5" spans="2:3" ht="12" customHeight="1" thickBot="1" x14ac:dyDescent="0.25">
      <c r="B5" s="66"/>
      <c r="C5" s="2" t="s">
        <v>2</v>
      </c>
    </row>
    <row r="6" spans="2:3" ht="23.25" thickTop="1" x14ac:dyDescent="0.2">
      <c r="B6" s="67" t="s">
        <v>67</v>
      </c>
      <c r="C6" s="67" t="s">
        <v>68</v>
      </c>
    </row>
    <row r="7" spans="2:3" s="5" customFormat="1" x14ac:dyDescent="0.2">
      <c r="B7" s="9" t="s">
        <v>8</v>
      </c>
      <c r="C7" s="68">
        <v>148667.16789016599</v>
      </c>
    </row>
    <row r="8" spans="2:3" s="5" customFormat="1" x14ac:dyDescent="0.2">
      <c r="B8" s="9" t="s">
        <v>10</v>
      </c>
      <c r="C8" s="68">
        <v>78230.66922299999</v>
      </c>
    </row>
    <row r="9" spans="2:3" s="5" customFormat="1" x14ac:dyDescent="0.2">
      <c r="B9" s="9" t="s">
        <v>11</v>
      </c>
      <c r="C9" s="68">
        <v>282037.44953744003</v>
      </c>
    </row>
    <row r="10" spans="2:3" s="5" customFormat="1" x14ac:dyDescent="0.2">
      <c r="B10" s="9" t="s">
        <v>12</v>
      </c>
      <c r="C10" s="68">
        <v>42397.159395137998</v>
      </c>
    </row>
    <row r="11" spans="2:3" s="5" customFormat="1" x14ac:dyDescent="0.2">
      <c r="B11" s="9" t="s">
        <v>13</v>
      </c>
      <c r="C11" s="68">
        <v>15113.055022591998</v>
      </c>
    </row>
    <row r="12" spans="2:3" s="5" customFormat="1" x14ac:dyDescent="0.2">
      <c r="B12" s="9" t="s">
        <v>14</v>
      </c>
      <c r="C12" s="68">
        <v>5460.1061609999997</v>
      </c>
    </row>
    <row r="13" spans="2:3" s="5" customFormat="1" x14ac:dyDescent="0.2">
      <c r="B13" s="9" t="s">
        <v>15</v>
      </c>
      <c r="C13" s="68">
        <v>18843.788353999997</v>
      </c>
    </row>
    <row r="14" spans="2:3" s="5" customFormat="1" x14ac:dyDescent="0.2">
      <c r="B14" s="9" t="s">
        <v>16</v>
      </c>
      <c r="C14" s="68">
        <v>74394.328496999995</v>
      </c>
    </row>
    <row r="15" spans="2:3" s="5" customFormat="1" x14ac:dyDescent="0.2">
      <c r="B15" s="9" t="s">
        <v>17</v>
      </c>
      <c r="C15" s="68">
        <v>35225.043317999996</v>
      </c>
    </row>
    <row r="16" spans="2:3" s="5" customFormat="1" x14ac:dyDescent="0.2">
      <c r="B16" s="9" t="s">
        <v>18</v>
      </c>
      <c r="C16" s="68">
        <v>51116.282025999993</v>
      </c>
    </row>
    <row r="17" spans="2:3" s="5" customFormat="1" x14ac:dyDescent="0.2">
      <c r="B17" s="9" t="s">
        <v>19</v>
      </c>
      <c r="C17" s="68">
        <v>41654.178586233997</v>
      </c>
    </row>
    <row r="18" spans="2:3" s="5" customFormat="1" x14ac:dyDescent="0.2">
      <c r="B18" s="9" t="s">
        <v>20</v>
      </c>
      <c r="C18" s="68">
        <v>31134.113542999996</v>
      </c>
    </row>
    <row r="19" spans="2:3" s="5" customFormat="1" x14ac:dyDescent="0.2">
      <c r="B19" s="9" t="s">
        <v>21</v>
      </c>
      <c r="C19" s="68">
        <v>21296.375451336</v>
      </c>
    </row>
    <row r="20" spans="2:3" s="5" customFormat="1" x14ac:dyDescent="0.2">
      <c r="B20" s="9" t="s">
        <v>22</v>
      </c>
      <c r="C20" s="68">
        <v>181038.62366699998</v>
      </c>
    </row>
    <row r="21" spans="2:3" s="5" customFormat="1" ht="13.5" customHeight="1" x14ac:dyDescent="0.2">
      <c r="B21" s="9" t="s">
        <v>23</v>
      </c>
      <c r="C21" s="68">
        <v>97013.087990906992</v>
      </c>
    </row>
    <row r="22" spans="2:3" s="5" customFormat="1" ht="21" customHeight="1" thickBot="1" x14ac:dyDescent="0.25">
      <c r="B22" s="69" t="s">
        <v>6</v>
      </c>
      <c r="C22" s="70">
        <v>1123621.4286628128</v>
      </c>
    </row>
    <row r="23" spans="2:3" s="5" customFormat="1" ht="21" customHeight="1" thickTop="1" x14ac:dyDescent="0.2">
      <c r="B23" s="71" t="s">
        <v>24</v>
      </c>
      <c r="C23" s="71"/>
    </row>
    <row r="24" spans="2:3" x14ac:dyDescent="0.2">
      <c r="B24" s="847"/>
      <c r="C24" s="848"/>
    </row>
  </sheetData>
  <sheetProtection password="CB3F" sheet="1" objects="1" scenarios="1"/>
  <mergeCells count="2">
    <mergeCell ref="B3:C3"/>
    <mergeCell ref="B24:C2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showGridLines="0" workbookViewId="0">
      <selection activeCell="R43" sqref="R43"/>
    </sheetView>
  </sheetViews>
  <sheetFormatPr baseColWidth="10" defaultColWidth="11.42578125" defaultRowHeight="11.25" x14ac:dyDescent="0.2"/>
  <cols>
    <col min="1" max="1" width="4.42578125" style="616" customWidth="1"/>
    <col min="2" max="2" width="32.140625" style="616" customWidth="1"/>
    <col min="3" max="4" width="16.5703125" style="616" customWidth="1"/>
    <col min="5" max="5" width="2.140625" style="616" customWidth="1"/>
    <col min="6" max="6" width="16.5703125" style="616" customWidth="1"/>
    <col min="7" max="7" width="7.140625" style="616" customWidth="1"/>
    <col min="8" max="16384" width="11.42578125" style="616"/>
  </cols>
  <sheetData>
    <row r="3" spans="2:12" s="613" customFormat="1" ht="21" customHeight="1" x14ac:dyDescent="0.2">
      <c r="B3" s="703" t="s">
        <v>531</v>
      </c>
      <c r="C3" s="704"/>
      <c r="D3" s="705"/>
      <c r="E3" s="705"/>
      <c r="F3" s="705"/>
    </row>
    <row r="4" spans="2:12" s="613" customFormat="1" ht="40.5" customHeight="1" x14ac:dyDescent="0.2">
      <c r="B4" s="706" t="s">
        <v>532</v>
      </c>
      <c r="C4" s="704"/>
      <c r="D4" s="705"/>
      <c r="E4" s="705"/>
      <c r="F4" s="705"/>
    </row>
    <row r="5" spans="2:12" ht="20.25" customHeight="1" thickBot="1" x14ac:dyDescent="0.25">
      <c r="B5" s="614"/>
      <c r="C5" s="614"/>
      <c r="D5" s="614"/>
      <c r="E5" s="614"/>
      <c r="F5" s="615" t="s">
        <v>2</v>
      </c>
      <c r="H5" s="974"/>
      <c r="I5" s="974"/>
      <c r="J5" s="974"/>
    </row>
    <row r="6" spans="2:12" ht="23.25" customHeight="1" thickTop="1" x14ac:dyDescent="0.2">
      <c r="B6" s="617"/>
      <c r="C6" s="975" t="s">
        <v>533</v>
      </c>
      <c r="D6" s="975"/>
      <c r="E6" s="618"/>
      <c r="F6" s="976" t="s">
        <v>6</v>
      </c>
      <c r="H6" s="978"/>
      <c r="I6" s="978"/>
      <c r="J6" s="978"/>
      <c r="K6" s="978"/>
      <c r="L6" s="978"/>
    </row>
    <row r="7" spans="2:12" ht="33.75" customHeight="1" x14ac:dyDescent="0.2">
      <c r="B7" s="619" t="s">
        <v>308</v>
      </c>
      <c r="C7" s="620" t="s">
        <v>534</v>
      </c>
      <c r="D7" s="620" t="s">
        <v>535</v>
      </c>
      <c r="E7" s="621"/>
      <c r="F7" s="977"/>
      <c r="H7" s="978"/>
      <c r="I7" s="978"/>
      <c r="J7" s="978"/>
      <c r="K7" s="978"/>
      <c r="L7" s="978"/>
    </row>
    <row r="8" spans="2:12" s="613" customFormat="1" ht="15.75" customHeight="1" x14ac:dyDescent="0.2">
      <c r="B8" s="622" t="s">
        <v>8</v>
      </c>
      <c r="C8" s="623">
        <v>2392212.1304000006</v>
      </c>
      <c r="D8" s="623">
        <v>940515.46304000006</v>
      </c>
      <c r="E8" s="623"/>
      <c r="F8" s="623">
        <v>3332727.5934400009</v>
      </c>
      <c r="G8" s="624"/>
      <c r="H8" s="624"/>
      <c r="I8" s="624"/>
      <c r="J8" s="624"/>
      <c r="K8" s="624"/>
      <c r="L8" s="624"/>
    </row>
    <row r="9" spans="2:12" s="613" customFormat="1" ht="15.75" customHeight="1" x14ac:dyDescent="0.2">
      <c r="B9" s="622" t="s">
        <v>10</v>
      </c>
      <c r="C9" s="623">
        <v>579682.95930999983</v>
      </c>
      <c r="D9" s="623">
        <v>530645.97701999999</v>
      </c>
      <c r="E9" s="623"/>
      <c r="F9" s="623">
        <v>1036847.4408699998</v>
      </c>
      <c r="G9" s="624"/>
      <c r="H9" s="624"/>
      <c r="I9" s="624"/>
      <c r="J9" s="624"/>
      <c r="L9" s="624"/>
    </row>
    <row r="10" spans="2:12" s="613" customFormat="1" ht="15.75" customHeight="1" x14ac:dyDescent="0.2">
      <c r="B10" s="622" t="s">
        <v>11</v>
      </c>
      <c r="C10" s="623">
        <v>2034590.1708600004</v>
      </c>
      <c r="D10" s="623">
        <v>1117297.74443</v>
      </c>
      <c r="E10" s="623"/>
      <c r="F10" s="623">
        <v>2944391.8150000004</v>
      </c>
      <c r="G10" s="624"/>
      <c r="H10" s="624"/>
      <c r="I10" s="624"/>
      <c r="J10" s="624"/>
      <c r="K10" s="624"/>
      <c r="L10" s="624"/>
    </row>
    <row r="11" spans="2:12" s="613" customFormat="1" ht="15.75" customHeight="1" x14ac:dyDescent="0.2">
      <c r="B11" s="622" t="s">
        <v>14</v>
      </c>
      <c r="C11" s="623">
        <v>66709.44623999999</v>
      </c>
      <c r="D11" s="623">
        <v>0</v>
      </c>
      <c r="E11" s="623"/>
      <c r="F11" s="623">
        <v>62414.353830000007</v>
      </c>
      <c r="G11" s="624"/>
      <c r="H11" s="624"/>
      <c r="I11" s="624"/>
      <c r="J11" s="624"/>
      <c r="L11" s="624"/>
    </row>
    <row r="12" spans="2:12" s="613" customFormat="1" ht="15.75" customHeight="1" x14ac:dyDescent="0.2">
      <c r="B12" s="622" t="s">
        <v>16</v>
      </c>
      <c r="C12" s="623">
        <v>1208107.9701799997</v>
      </c>
      <c r="D12" s="623">
        <v>750316.8150200001</v>
      </c>
      <c r="E12" s="623"/>
      <c r="F12" s="623">
        <v>1828790.4295499995</v>
      </c>
      <c r="G12" s="624"/>
      <c r="H12" s="624"/>
      <c r="I12" s="624"/>
      <c r="J12" s="624"/>
      <c r="K12" s="624"/>
      <c r="L12" s="624"/>
    </row>
    <row r="13" spans="2:12" s="613" customFormat="1" ht="15.75" customHeight="1" x14ac:dyDescent="0.2">
      <c r="B13" s="613" t="s">
        <v>17</v>
      </c>
      <c r="C13" s="623">
        <v>388183.39770000003</v>
      </c>
      <c r="D13" s="623">
        <v>242633.98345</v>
      </c>
      <c r="E13" s="623"/>
      <c r="F13" s="623">
        <v>589026.60265000002</v>
      </c>
      <c r="G13" s="624"/>
      <c r="H13" s="624"/>
      <c r="I13" s="624"/>
      <c r="J13" s="624"/>
      <c r="K13" s="624"/>
      <c r="L13" s="624"/>
    </row>
    <row r="14" spans="2:12" s="613" customFormat="1" ht="15.75" customHeight="1" x14ac:dyDescent="0.2">
      <c r="B14" s="622" t="s">
        <v>18</v>
      </c>
      <c r="C14" s="623">
        <v>393500.46268999984</v>
      </c>
      <c r="D14" s="623">
        <v>439699.72224999999</v>
      </c>
      <c r="E14" s="623"/>
      <c r="F14" s="623">
        <v>779603.32667999971</v>
      </c>
      <c r="G14" s="624"/>
      <c r="H14" s="624"/>
      <c r="I14" s="624"/>
      <c r="J14" s="624"/>
      <c r="K14" s="624"/>
      <c r="L14" s="624"/>
    </row>
    <row r="15" spans="2:12" s="613" customFormat="1" ht="21" customHeight="1" thickBot="1" x14ac:dyDescent="0.25">
      <c r="B15" s="625" t="s">
        <v>6</v>
      </c>
      <c r="C15" s="587">
        <v>7062986.5373799996</v>
      </c>
      <c r="D15" s="587">
        <v>4021109.7052100003</v>
      </c>
      <c r="E15" s="626"/>
      <c r="F15" s="587">
        <v>10573801.56202</v>
      </c>
      <c r="G15" s="624"/>
      <c r="H15" s="624"/>
      <c r="I15" s="624"/>
      <c r="J15" s="624"/>
      <c r="K15" s="624"/>
      <c r="L15" s="624"/>
    </row>
    <row r="16" spans="2:12" s="613" customFormat="1" ht="21" customHeight="1" thickTop="1" x14ac:dyDescent="0.2">
      <c r="B16" s="979" t="s">
        <v>24</v>
      </c>
      <c r="C16" s="979"/>
      <c r="D16" s="979"/>
      <c r="E16" s="979"/>
      <c r="F16" s="979"/>
      <c r="J16" s="624"/>
      <c r="L16" s="624"/>
    </row>
    <row r="17" spans="2:9" s="613" customFormat="1" ht="15" customHeight="1" x14ac:dyDescent="0.2">
      <c r="B17" s="627"/>
      <c r="C17" s="627"/>
      <c r="D17" s="627"/>
      <c r="E17" s="627"/>
      <c r="F17" s="627"/>
      <c r="I17" s="624"/>
    </row>
    <row r="18" spans="2:9" ht="12.75" customHeight="1" x14ac:dyDescent="0.2">
      <c r="B18" s="980"/>
      <c r="C18" s="980"/>
      <c r="D18" s="628"/>
      <c r="I18" s="624"/>
    </row>
    <row r="19" spans="2:9" ht="12.75" customHeight="1" x14ac:dyDescent="0.2">
      <c r="B19" s="981"/>
      <c r="C19" s="981"/>
      <c r="D19" s="628"/>
      <c r="I19" s="624"/>
    </row>
    <row r="20" spans="2:9" x14ac:dyDescent="0.2">
      <c r="I20" s="624"/>
    </row>
    <row r="21" spans="2:9" x14ac:dyDescent="0.2">
      <c r="I21" s="624"/>
    </row>
    <row r="22" spans="2:9" x14ac:dyDescent="0.2">
      <c r="I22" s="624"/>
    </row>
    <row r="23" spans="2:9" x14ac:dyDescent="0.2">
      <c r="I23" s="624"/>
    </row>
  </sheetData>
  <sheetProtection password="D23E" sheet="1" objects="1" scenarios="1"/>
  <mergeCells count="11">
    <mergeCell ref="K6:K7"/>
    <mergeCell ref="L6:L7"/>
    <mergeCell ref="B16:F16"/>
    <mergeCell ref="B18:C18"/>
    <mergeCell ref="B19:C19"/>
    <mergeCell ref="H5:J5"/>
    <mergeCell ref="C6:D6"/>
    <mergeCell ref="F6:F7"/>
    <mergeCell ref="H6:H7"/>
    <mergeCell ref="I6:I7"/>
    <mergeCell ref="J6:J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rowBreaks count="1" manualBreakCount="1">
    <brk id="46" max="6553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activeCell="F21" sqref="F21"/>
    </sheetView>
  </sheetViews>
  <sheetFormatPr baseColWidth="10" defaultColWidth="11.42578125" defaultRowHeight="11.25" x14ac:dyDescent="0.2"/>
  <cols>
    <col min="1" max="1" width="6" style="672" customWidth="1"/>
    <col min="2" max="2" width="6" style="634" customWidth="1"/>
    <col min="3" max="3" width="48.42578125" style="634" customWidth="1"/>
    <col min="4" max="5" width="17.42578125" style="634" customWidth="1"/>
    <col min="6" max="6" width="29.42578125" style="634" customWidth="1"/>
    <col min="7" max="8" width="14.5703125" style="634" customWidth="1"/>
    <col min="9" max="16384" width="11.42578125" style="634"/>
  </cols>
  <sheetData>
    <row r="1" spans="1:8" s="672" customFormat="1" x14ac:dyDescent="0.2"/>
    <row r="2" spans="1:8" s="672" customFormat="1" x14ac:dyDescent="0.2"/>
    <row r="3" spans="1:8" s="629" customFormat="1" ht="20.25" customHeight="1" x14ac:dyDescent="0.2">
      <c r="A3" s="671"/>
      <c r="B3" s="983" t="s">
        <v>536</v>
      </c>
      <c r="C3" s="983"/>
      <c r="D3" s="983"/>
      <c r="E3" s="983"/>
    </row>
    <row r="4" spans="1:8" s="629" customFormat="1" ht="20.25" customHeight="1" x14ac:dyDescent="0.2">
      <c r="A4" s="671"/>
      <c r="B4" s="856" t="s">
        <v>537</v>
      </c>
      <c r="C4" s="856"/>
      <c r="D4" s="856"/>
      <c r="E4" s="856"/>
      <c r="F4" s="83"/>
      <c r="G4" s="83"/>
    </row>
    <row r="5" spans="1:8" s="629" customFormat="1" ht="20.25" customHeight="1" x14ac:dyDescent="0.2">
      <c r="A5" s="671"/>
      <c r="B5" s="856"/>
      <c r="C5" s="856"/>
      <c r="D5" s="856"/>
      <c r="E5" s="856"/>
      <c r="F5" s="83"/>
      <c r="G5" s="83"/>
    </row>
    <row r="6" spans="1:8" ht="12.95" customHeight="1" thickBot="1" x14ac:dyDescent="0.25">
      <c r="B6" s="630"/>
      <c r="C6" s="631"/>
      <c r="D6" s="632"/>
      <c r="E6" s="633" t="s">
        <v>2</v>
      </c>
      <c r="G6" s="635"/>
    </row>
    <row r="7" spans="1:8" ht="45.75" customHeight="1" thickTop="1" x14ac:dyDescent="0.2">
      <c r="B7" s="984" t="s">
        <v>538</v>
      </c>
      <c r="C7" s="984"/>
      <c r="D7" s="636" t="s">
        <v>539</v>
      </c>
      <c r="E7" s="637" t="s">
        <v>540</v>
      </c>
    </row>
    <row r="8" spans="1:8" ht="21" customHeight="1" x14ac:dyDescent="0.2">
      <c r="B8" s="985" t="s">
        <v>541</v>
      </c>
      <c r="C8" s="985"/>
      <c r="D8" s="638">
        <v>26095.27</v>
      </c>
      <c r="E8" s="638">
        <v>32589.61</v>
      </c>
    </row>
    <row r="9" spans="1:8" ht="21" customHeight="1" x14ac:dyDescent="0.2">
      <c r="B9" s="982" t="s">
        <v>542</v>
      </c>
      <c r="C9" s="982"/>
      <c r="D9" s="638">
        <v>9215.0300000000007</v>
      </c>
      <c r="E9" s="638">
        <v>10268.18</v>
      </c>
    </row>
    <row r="10" spans="1:8" ht="21" customHeight="1" x14ac:dyDescent="0.2">
      <c r="B10" s="985" t="s">
        <v>543</v>
      </c>
      <c r="C10" s="985"/>
      <c r="D10" s="639">
        <v>96493.594270000016</v>
      </c>
      <c r="E10" s="639">
        <v>139753.30624000001</v>
      </c>
      <c r="G10" s="635"/>
      <c r="H10" s="635"/>
    </row>
    <row r="11" spans="1:8" s="641" customFormat="1" ht="21" customHeight="1" x14ac:dyDescent="0.2">
      <c r="B11" s="988" t="s">
        <v>302</v>
      </c>
      <c r="C11" s="988"/>
      <c r="D11" s="640">
        <v>3309.52</v>
      </c>
      <c r="E11" s="640">
        <v>3309.52</v>
      </c>
      <c r="G11" s="642"/>
      <c r="H11" s="642"/>
    </row>
    <row r="12" spans="1:8" s="641" customFormat="1" ht="21" customHeight="1" x14ac:dyDescent="0.2">
      <c r="B12" s="643"/>
      <c r="C12" s="643" t="s">
        <v>303</v>
      </c>
      <c r="D12" s="640">
        <v>2482.1999999999998</v>
      </c>
      <c r="E12" s="640">
        <v>2482.1999999999998</v>
      </c>
      <c r="F12" s="642"/>
      <c r="G12" s="642"/>
      <c r="H12" s="642"/>
    </row>
    <row r="13" spans="1:8" ht="21" customHeight="1" x14ac:dyDescent="0.2">
      <c r="B13" s="644"/>
      <c r="C13" s="644" t="s">
        <v>304</v>
      </c>
      <c r="D13" s="645">
        <v>827.32</v>
      </c>
      <c r="E13" s="645">
        <v>827.32</v>
      </c>
      <c r="F13" s="635"/>
      <c r="G13" s="642"/>
      <c r="H13" s="642"/>
    </row>
    <row r="14" spans="1:8" ht="28.5" customHeight="1" x14ac:dyDescent="0.2">
      <c r="B14" s="985" t="s">
        <v>544</v>
      </c>
      <c r="C14" s="985"/>
      <c r="D14" s="640">
        <v>71632.103109999996</v>
      </c>
      <c r="E14" s="640">
        <v>63482.887790000008</v>
      </c>
      <c r="F14" s="26"/>
      <c r="G14" s="642"/>
      <c r="H14" s="642"/>
    </row>
    <row r="15" spans="1:8" ht="21" customHeight="1" x14ac:dyDescent="0.2">
      <c r="B15" s="985" t="s">
        <v>545</v>
      </c>
      <c r="C15" s="985"/>
      <c r="D15" s="639">
        <v>8918.9500000000007</v>
      </c>
      <c r="E15" s="639">
        <v>7660.8600000000006</v>
      </c>
      <c r="F15" s="641"/>
      <c r="G15" s="642"/>
      <c r="H15" s="642"/>
    </row>
    <row r="16" spans="1:8" s="641" customFormat="1" ht="21" customHeight="1" x14ac:dyDescent="0.2">
      <c r="B16" s="988" t="s">
        <v>546</v>
      </c>
      <c r="C16" s="988"/>
      <c r="D16" s="640">
        <v>19320.307779999999</v>
      </c>
      <c r="E16" s="640">
        <v>26787.713</v>
      </c>
      <c r="G16" s="642"/>
      <c r="H16" s="642"/>
    </row>
    <row r="17" spans="1:8" s="641" customFormat="1" ht="21" customHeight="1" x14ac:dyDescent="0.2">
      <c r="C17" s="643" t="s">
        <v>547</v>
      </c>
      <c r="D17" s="640">
        <v>1330.3077800000001</v>
      </c>
      <c r="E17" s="640">
        <v>1017.713</v>
      </c>
      <c r="F17" s="642"/>
      <c r="G17" s="642"/>
      <c r="H17" s="642"/>
    </row>
    <row r="18" spans="1:8" s="641" customFormat="1" ht="21" customHeight="1" x14ac:dyDescent="0.2">
      <c r="C18" s="643" t="s">
        <v>548</v>
      </c>
      <c r="D18" s="640">
        <v>0</v>
      </c>
      <c r="E18" s="640">
        <v>0</v>
      </c>
      <c r="F18" s="642"/>
      <c r="G18" s="642"/>
      <c r="H18" s="642"/>
    </row>
    <row r="19" spans="1:8" ht="21" customHeight="1" x14ac:dyDescent="0.2">
      <c r="C19" s="643" t="s">
        <v>549</v>
      </c>
      <c r="D19" s="640">
        <v>17990</v>
      </c>
      <c r="E19" s="640">
        <v>25770</v>
      </c>
      <c r="F19" s="635"/>
      <c r="G19" s="635"/>
      <c r="H19" s="635"/>
    </row>
    <row r="20" spans="1:8" ht="21" customHeight="1" thickBot="1" x14ac:dyDescent="0.25">
      <c r="B20" s="646" t="s">
        <v>6</v>
      </c>
      <c r="C20" s="646"/>
      <c r="D20" s="647">
        <v>234984.77516000002</v>
      </c>
      <c r="E20" s="647">
        <v>283852.07702999999</v>
      </c>
      <c r="G20" s="635"/>
      <c r="H20" s="635"/>
    </row>
    <row r="21" spans="1:8" s="629" customFormat="1" ht="17.25" customHeight="1" thickTop="1" x14ac:dyDescent="0.2">
      <c r="A21" s="671"/>
      <c r="B21" s="648" t="s">
        <v>550</v>
      </c>
      <c r="C21" s="989" t="s">
        <v>551</v>
      </c>
      <c r="D21" s="989"/>
      <c r="E21" s="989"/>
      <c r="G21" s="649"/>
      <c r="H21" s="649"/>
    </row>
    <row r="22" spans="1:8" s="629" customFormat="1" ht="14.1" customHeight="1" x14ac:dyDescent="0.2">
      <c r="A22" s="671"/>
      <c r="B22" s="648"/>
      <c r="C22" s="986" t="s">
        <v>552</v>
      </c>
      <c r="D22" s="986"/>
      <c r="E22" s="986"/>
      <c r="G22" s="649"/>
      <c r="H22" s="649"/>
    </row>
    <row r="23" spans="1:8" s="629" customFormat="1" ht="14.1" customHeight="1" x14ac:dyDescent="0.2">
      <c r="A23" s="671"/>
      <c r="C23" s="987" t="s">
        <v>553</v>
      </c>
      <c r="D23" s="987"/>
      <c r="E23" s="987"/>
      <c r="F23" s="649"/>
      <c r="G23" s="649"/>
      <c r="H23" s="649"/>
    </row>
    <row r="24" spans="1:8" s="629" customFormat="1" ht="14.1" customHeight="1" x14ac:dyDescent="0.2">
      <c r="A24" s="671"/>
      <c r="C24" s="629" t="s">
        <v>554</v>
      </c>
    </row>
    <row r="25" spans="1:8" x14ac:dyDescent="0.2">
      <c r="B25" s="634" t="s">
        <v>555</v>
      </c>
    </row>
  </sheetData>
  <sheetProtection password="D3BE" sheet="1" objects="1" scenarios="1"/>
  <mergeCells count="14">
    <mergeCell ref="C22:E22"/>
    <mergeCell ref="C23:E23"/>
    <mergeCell ref="B10:C10"/>
    <mergeCell ref="B11:C11"/>
    <mergeCell ref="B14:C14"/>
    <mergeCell ref="B15:C15"/>
    <mergeCell ref="B16:C16"/>
    <mergeCell ref="C21:E21"/>
    <mergeCell ref="B9:C9"/>
    <mergeCell ref="B3:E3"/>
    <mergeCell ref="B4:E4"/>
    <mergeCell ref="B5:E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Z145"/>
  <sheetViews>
    <sheetView workbookViewId="0">
      <selection activeCell="H29" sqref="H29"/>
    </sheetView>
  </sheetViews>
  <sheetFormatPr baseColWidth="10" defaultRowHeight="12.75" x14ac:dyDescent="0.2"/>
  <cols>
    <col min="1" max="1" width="6.7109375" style="674" customWidth="1"/>
    <col min="2" max="2" width="46" style="674" customWidth="1"/>
    <col min="3" max="4" width="13.140625" style="674" customWidth="1"/>
    <col min="5" max="5" width="13.85546875" style="674" bestFit="1" customWidth="1"/>
    <col min="6" max="6" width="13.85546875" style="674" customWidth="1"/>
    <col min="7" max="7" width="15.42578125" style="814" customWidth="1"/>
    <col min="8" max="26" width="11.5703125" style="814" customWidth="1"/>
    <col min="27" max="257" width="11.42578125" style="674"/>
    <col min="258" max="258" width="46" style="674" customWidth="1"/>
    <col min="259" max="260" width="13.140625" style="674" customWidth="1"/>
    <col min="261" max="261" width="13.85546875" style="674" bestFit="1" customWidth="1"/>
    <col min="262" max="262" width="13.85546875" style="674" customWidth="1"/>
    <col min="263" max="263" width="15.42578125" style="674" customWidth="1"/>
    <col min="264" max="282" width="11.5703125" style="674" customWidth="1"/>
    <col min="283" max="513" width="11.42578125" style="674"/>
    <col min="514" max="514" width="46" style="674" customWidth="1"/>
    <col min="515" max="516" width="13.140625" style="674" customWidth="1"/>
    <col min="517" max="517" width="13.85546875" style="674" bestFit="1" customWidth="1"/>
    <col min="518" max="518" width="13.85546875" style="674" customWidth="1"/>
    <col min="519" max="519" width="15.42578125" style="674" customWidth="1"/>
    <col min="520" max="538" width="11.5703125" style="674" customWidth="1"/>
    <col min="539" max="769" width="11.42578125" style="674"/>
    <col min="770" max="770" width="46" style="674" customWidth="1"/>
    <col min="771" max="772" width="13.140625" style="674" customWidth="1"/>
    <col min="773" max="773" width="13.85546875" style="674" bestFit="1" customWidth="1"/>
    <col min="774" max="774" width="13.85546875" style="674" customWidth="1"/>
    <col min="775" max="775" width="15.42578125" style="674" customWidth="1"/>
    <col min="776" max="794" width="11.5703125" style="674" customWidth="1"/>
    <col min="795" max="1025" width="11.42578125" style="674"/>
    <col min="1026" max="1026" width="46" style="674" customWidth="1"/>
    <col min="1027" max="1028" width="13.140625" style="674" customWidth="1"/>
    <col min="1029" max="1029" width="13.85546875" style="674" bestFit="1" customWidth="1"/>
    <col min="1030" max="1030" width="13.85546875" style="674" customWidth="1"/>
    <col min="1031" max="1031" width="15.42578125" style="674" customWidth="1"/>
    <col min="1032" max="1050" width="11.5703125" style="674" customWidth="1"/>
    <col min="1051" max="1281" width="11.42578125" style="674"/>
    <col min="1282" max="1282" width="46" style="674" customWidth="1"/>
    <col min="1283" max="1284" width="13.140625" style="674" customWidth="1"/>
    <col min="1285" max="1285" width="13.85546875" style="674" bestFit="1" customWidth="1"/>
    <col min="1286" max="1286" width="13.85546875" style="674" customWidth="1"/>
    <col min="1287" max="1287" width="15.42578125" style="674" customWidth="1"/>
    <col min="1288" max="1306" width="11.5703125" style="674" customWidth="1"/>
    <col min="1307" max="1537" width="11.42578125" style="674"/>
    <col min="1538" max="1538" width="46" style="674" customWidth="1"/>
    <col min="1539" max="1540" width="13.140625" style="674" customWidth="1"/>
    <col min="1541" max="1541" width="13.85546875" style="674" bestFit="1" customWidth="1"/>
    <col min="1542" max="1542" width="13.85546875" style="674" customWidth="1"/>
    <col min="1543" max="1543" width="15.42578125" style="674" customWidth="1"/>
    <col min="1544" max="1562" width="11.5703125" style="674" customWidth="1"/>
    <col min="1563" max="1793" width="11.42578125" style="674"/>
    <col min="1794" max="1794" width="46" style="674" customWidth="1"/>
    <col min="1795" max="1796" width="13.140625" style="674" customWidth="1"/>
    <col min="1797" max="1797" width="13.85546875" style="674" bestFit="1" customWidth="1"/>
    <col min="1798" max="1798" width="13.85546875" style="674" customWidth="1"/>
    <col min="1799" max="1799" width="15.42578125" style="674" customWidth="1"/>
    <col min="1800" max="1818" width="11.5703125" style="674" customWidth="1"/>
    <col min="1819" max="2049" width="11.42578125" style="674"/>
    <col min="2050" max="2050" width="46" style="674" customWidth="1"/>
    <col min="2051" max="2052" width="13.140625" style="674" customWidth="1"/>
    <col min="2053" max="2053" width="13.85546875" style="674" bestFit="1" customWidth="1"/>
    <col min="2054" max="2054" width="13.85546875" style="674" customWidth="1"/>
    <col min="2055" max="2055" width="15.42578125" style="674" customWidth="1"/>
    <col min="2056" max="2074" width="11.5703125" style="674" customWidth="1"/>
    <col min="2075" max="2305" width="11.42578125" style="674"/>
    <col min="2306" max="2306" width="46" style="674" customWidth="1"/>
    <col min="2307" max="2308" width="13.140625" style="674" customWidth="1"/>
    <col min="2309" max="2309" width="13.85546875" style="674" bestFit="1" customWidth="1"/>
    <col min="2310" max="2310" width="13.85546875" style="674" customWidth="1"/>
    <col min="2311" max="2311" width="15.42578125" style="674" customWidth="1"/>
    <col min="2312" max="2330" width="11.5703125" style="674" customWidth="1"/>
    <col min="2331" max="2561" width="11.42578125" style="674"/>
    <col min="2562" max="2562" width="46" style="674" customWidth="1"/>
    <col min="2563" max="2564" width="13.140625" style="674" customWidth="1"/>
    <col min="2565" max="2565" width="13.85546875" style="674" bestFit="1" customWidth="1"/>
    <col min="2566" max="2566" width="13.85546875" style="674" customWidth="1"/>
    <col min="2567" max="2567" width="15.42578125" style="674" customWidth="1"/>
    <col min="2568" max="2586" width="11.5703125" style="674" customWidth="1"/>
    <col min="2587" max="2817" width="11.42578125" style="674"/>
    <col min="2818" max="2818" width="46" style="674" customWidth="1"/>
    <col min="2819" max="2820" width="13.140625" style="674" customWidth="1"/>
    <col min="2821" max="2821" width="13.85546875" style="674" bestFit="1" customWidth="1"/>
    <col min="2822" max="2822" width="13.85546875" style="674" customWidth="1"/>
    <col min="2823" max="2823" width="15.42578125" style="674" customWidth="1"/>
    <col min="2824" max="2842" width="11.5703125" style="674" customWidth="1"/>
    <col min="2843" max="3073" width="11.42578125" style="674"/>
    <col min="3074" max="3074" width="46" style="674" customWidth="1"/>
    <col min="3075" max="3076" width="13.140625" style="674" customWidth="1"/>
    <col min="3077" max="3077" width="13.85546875" style="674" bestFit="1" customWidth="1"/>
    <col min="3078" max="3078" width="13.85546875" style="674" customWidth="1"/>
    <col min="3079" max="3079" width="15.42578125" style="674" customWidth="1"/>
    <col min="3080" max="3098" width="11.5703125" style="674" customWidth="1"/>
    <col min="3099" max="3329" width="11.42578125" style="674"/>
    <col min="3330" max="3330" width="46" style="674" customWidth="1"/>
    <col min="3331" max="3332" width="13.140625" style="674" customWidth="1"/>
    <col min="3333" max="3333" width="13.85546875" style="674" bestFit="1" customWidth="1"/>
    <col min="3334" max="3334" width="13.85546875" style="674" customWidth="1"/>
    <col min="3335" max="3335" width="15.42578125" style="674" customWidth="1"/>
    <col min="3336" max="3354" width="11.5703125" style="674" customWidth="1"/>
    <col min="3355" max="3585" width="11.42578125" style="674"/>
    <col min="3586" max="3586" width="46" style="674" customWidth="1"/>
    <col min="3587" max="3588" width="13.140625" style="674" customWidth="1"/>
    <col min="3589" max="3589" width="13.85546875" style="674" bestFit="1" customWidth="1"/>
    <col min="3590" max="3590" width="13.85546875" style="674" customWidth="1"/>
    <col min="3591" max="3591" width="15.42578125" style="674" customWidth="1"/>
    <col min="3592" max="3610" width="11.5703125" style="674" customWidth="1"/>
    <col min="3611" max="3841" width="11.42578125" style="674"/>
    <col min="3842" max="3842" width="46" style="674" customWidth="1"/>
    <col min="3843" max="3844" width="13.140625" style="674" customWidth="1"/>
    <col min="3845" max="3845" width="13.85546875" style="674" bestFit="1" customWidth="1"/>
    <col min="3846" max="3846" width="13.85546875" style="674" customWidth="1"/>
    <col min="3847" max="3847" width="15.42578125" style="674" customWidth="1"/>
    <col min="3848" max="3866" width="11.5703125" style="674" customWidth="1"/>
    <col min="3867" max="4097" width="11.42578125" style="674"/>
    <col min="4098" max="4098" width="46" style="674" customWidth="1"/>
    <col min="4099" max="4100" width="13.140625" style="674" customWidth="1"/>
    <col min="4101" max="4101" width="13.85546875" style="674" bestFit="1" customWidth="1"/>
    <col min="4102" max="4102" width="13.85546875" style="674" customWidth="1"/>
    <col min="4103" max="4103" width="15.42578125" style="674" customWidth="1"/>
    <col min="4104" max="4122" width="11.5703125" style="674" customWidth="1"/>
    <col min="4123" max="4353" width="11.42578125" style="674"/>
    <col min="4354" max="4354" width="46" style="674" customWidth="1"/>
    <col min="4355" max="4356" width="13.140625" style="674" customWidth="1"/>
    <col min="4357" max="4357" width="13.85546875" style="674" bestFit="1" customWidth="1"/>
    <col min="4358" max="4358" width="13.85546875" style="674" customWidth="1"/>
    <col min="4359" max="4359" width="15.42578125" style="674" customWidth="1"/>
    <col min="4360" max="4378" width="11.5703125" style="674" customWidth="1"/>
    <col min="4379" max="4609" width="11.42578125" style="674"/>
    <col min="4610" max="4610" width="46" style="674" customWidth="1"/>
    <col min="4611" max="4612" width="13.140625" style="674" customWidth="1"/>
    <col min="4613" max="4613" width="13.85546875" style="674" bestFit="1" customWidth="1"/>
    <col min="4614" max="4614" width="13.85546875" style="674" customWidth="1"/>
    <col min="4615" max="4615" width="15.42578125" style="674" customWidth="1"/>
    <col min="4616" max="4634" width="11.5703125" style="674" customWidth="1"/>
    <col min="4635" max="4865" width="11.42578125" style="674"/>
    <col min="4866" max="4866" width="46" style="674" customWidth="1"/>
    <col min="4867" max="4868" width="13.140625" style="674" customWidth="1"/>
    <col min="4869" max="4869" width="13.85546875" style="674" bestFit="1" customWidth="1"/>
    <col min="4870" max="4870" width="13.85546875" style="674" customWidth="1"/>
    <col min="4871" max="4871" width="15.42578125" style="674" customWidth="1"/>
    <col min="4872" max="4890" width="11.5703125" style="674" customWidth="1"/>
    <col min="4891" max="5121" width="11.42578125" style="674"/>
    <col min="5122" max="5122" width="46" style="674" customWidth="1"/>
    <col min="5123" max="5124" width="13.140625" style="674" customWidth="1"/>
    <col min="5125" max="5125" width="13.85546875" style="674" bestFit="1" customWidth="1"/>
    <col min="5126" max="5126" width="13.85546875" style="674" customWidth="1"/>
    <col min="5127" max="5127" width="15.42578125" style="674" customWidth="1"/>
    <col min="5128" max="5146" width="11.5703125" style="674" customWidth="1"/>
    <col min="5147" max="5377" width="11.42578125" style="674"/>
    <col min="5378" max="5378" width="46" style="674" customWidth="1"/>
    <col min="5379" max="5380" width="13.140625" style="674" customWidth="1"/>
    <col min="5381" max="5381" width="13.85546875" style="674" bestFit="1" customWidth="1"/>
    <col min="5382" max="5382" width="13.85546875" style="674" customWidth="1"/>
    <col min="5383" max="5383" width="15.42578125" style="674" customWidth="1"/>
    <col min="5384" max="5402" width="11.5703125" style="674" customWidth="1"/>
    <col min="5403" max="5633" width="11.42578125" style="674"/>
    <col min="5634" max="5634" width="46" style="674" customWidth="1"/>
    <col min="5635" max="5636" width="13.140625" style="674" customWidth="1"/>
    <col min="5637" max="5637" width="13.85546875" style="674" bestFit="1" customWidth="1"/>
    <col min="5638" max="5638" width="13.85546875" style="674" customWidth="1"/>
    <col min="5639" max="5639" width="15.42578125" style="674" customWidth="1"/>
    <col min="5640" max="5658" width="11.5703125" style="674" customWidth="1"/>
    <col min="5659" max="5889" width="11.42578125" style="674"/>
    <col min="5890" max="5890" width="46" style="674" customWidth="1"/>
    <col min="5891" max="5892" width="13.140625" style="674" customWidth="1"/>
    <col min="5893" max="5893" width="13.85546875" style="674" bestFit="1" customWidth="1"/>
    <col min="5894" max="5894" width="13.85546875" style="674" customWidth="1"/>
    <col min="5895" max="5895" width="15.42578125" style="674" customWidth="1"/>
    <col min="5896" max="5914" width="11.5703125" style="674" customWidth="1"/>
    <col min="5915" max="6145" width="11.42578125" style="674"/>
    <col min="6146" max="6146" width="46" style="674" customWidth="1"/>
    <col min="6147" max="6148" width="13.140625" style="674" customWidth="1"/>
    <col min="6149" max="6149" width="13.85546875" style="674" bestFit="1" customWidth="1"/>
    <col min="6150" max="6150" width="13.85546875" style="674" customWidth="1"/>
    <col min="6151" max="6151" width="15.42578125" style="674" customWidth="1"/>
    <col min="6152" max="6170" width="11.5703125" style="674" customWidth="1"/>
    <col min="6171" max="6401" width="11.42578125" style="674"/>
    <col min="6402" max="6402" width="46" style="674" customWidth="1"/>
    <col min="6403" max="6404" width="13.140625" style="674" customWidth="1"/>
    <col min="6405" max="6405" width="13.85546875" style="674" bestFit="1" customWidth="1"/>
    <col min="6406" max="6406" width="13.85546875" style="674" customWidth="1"/>
    <col min="6407" max="6407" width="15.42578125" style="674" customWidth="1"/>
    <col min="6408" max="6426" width="11.5703125" style="674" customWidth="1"/>
    <col min="6427" max="6657" width="11.42578125" style="674"/>
    <col min="6658" max="6658" width="46" style="674" customWidth="1"/>
    <col min="6659" max="6660" width="13.140625" style="674" customWidth="1"/>
    <col min="6661" max="6661" width="13.85546875" style="674" bestFit="1" customWidth="1"/>
    <col min="6662" max="6662" width="13.85546875" style="674" customWidth="1"/>
    <col min="6663" max="6663" width="15.42578125" style="674" customWidth="1"/>
    <col min="6664" max="6682" width="11.5703125" style="674" customWidth="1"/>
    <col min="6683" max="6913" width="11.42578125" style="674"/>
    <col min="6914" max="6914" width="46" style="674" customWidth="1"/>
    <col min="6915" max="6916" width="13.140625" style="674" customWidth="1"/>
    <col min="6917" max="6917" width="13.85546875" style="674" bestFit="1" customWidth="1"/>
    <col min="6918" max="6918" width="13.85546875" style="674" customWidth="1"/>
    <col min="6919" max="6919" width="15.42578125" style="674" customWidth="1"/>
    <col min="6920" max="6938" width="11.5703125" style="674" customWidth="1"/>
    <col min="6939" max="7169" width="11.42578125" style="674"/>
    <col min="7170" max="7170" width="46" style="674" customWidth="1"/>
    <col min="7171" max="7172" width="13.140625" style="674" customWidth="1"/>
    <col min="7173" max="7173" width="13.85546875" style="674" bestFit="1" customWidth="1"/>
    <col min="7174" max="7174" width="13.85546875" style="674" customWidth="1"/>
    <col min="7175" max="7175" width="15.42578125" style="674" customWidth="1"/>
    <col min="7176" max="7194" width="11.5703125" style="674" customWidth="1"/>
    <col min="7195" max="7425" width="11.42578125" style="674"/>
    <col min="7426" max="7426" width="46" style="674" customWidth="1"/>
    <col min="7427" max="7428" width="13.140625" style="674" customWidth="1"/>
    <col min="7429" max="7429" width="13.85546875" style="674" bestFit="1" customWidth="1"/>
    <col min="7430" max="7430" width="13.85546875" style="674" customWidth="1"/>
    <col min="7431" max="7431" width="15.42578125" style="674" customWidth="1"/>
    <col min="7432" max="7450" width="11.5703125" style="674" customWidth="1"/>
    <col min="7451" max="7681" width="11.42578125" style="674"/>
    <col min="7682" max="7682" width="46" style="674" customWidth="1"/>
    <col min="7683" max="7684" width="13.140625" style="674" customWidth="1"/>
    <col min="7685" max="7685" width="13.85546875" style="674" bestFit="1" customWidth="1"/>
    <col min="7686" max="7686" width="13.85546875" style="674" customWidth="1"/>
    <col min="7687" max="7687" width="15.42578125" style="674" customWidth="1"/>
    <col min="7688" max="7706" width="11.5703125" style="674" customWidth="1"/>
    <col min="7707" max="7937" width="11.42578125" style="674"/>
    <col min="7938" max="7938" width="46" style="674" customWidth="1"/>
    <col min="7939" max="7940" width="13.140625" style="674" customWidth="1"/>
    <col min="7941" max="7941" width="13.85546875" style="674" bestFit="1" customWidth="1"/>
    <col min="7942" max="7942" width="13.85546875" style="674" customWidth="1"/>
    <col min="7943" max="7943" width="15.42578125" style="674" customWidth="1"/>
    <col min="7944" max="7962" width="11.5703125" style="674" customWidth="1"/>
    <col min="7963" max="8193" width="11.42578125" style="674"/>
    <col min="8194" max="8194" width="46" style="674" customWidth="1"/>
    <col min="8195" max="8196" width="13.140625" style="674" customWidth="1"/>
    <col min="8197" max="8197" width="13.85546875" style="674" bestFit="1" customWidth="1"/>
    <col min="8198" max="8198" width="13.85546875" style="674" customWidth="1"/>
    <col min="8199" max="8199" width="15.42578125" style="674" customWidth="1"/>
    <col min="8200" max="8218" width="11.5703125" style="674" customWidth="1"/>
    <col min="8219" max="8449" width="11.42578125" style="674"/>
    <col min="8450" max="8450" width="46" style="674" customWidth="1"/>
    <col min="8451" max="8452" width="13.140625" style="674" customWidth="1"/>
    <col min="8453" max="8453" width="13.85546875" style="674" bestFit="1" customWidth="1"/>
    <col min="8454" max="8454" width="13.85546875" style="674" customWidth="1"/>
    <col min="8455" max="8455" width="15.42578125" style="674" customWidth="1"/>
    <col min="8456" max="8474" width="11.5703125" style="674" customWidth="1"/>
    <col min="8475" max="8705" width="11.42578125" style="674"/>
    <col min="8706" max="8706" width="46" style="674" customWidth="1"/>
    <col min="8707" max="8708" width="13.140625" style="674" customWidth="1"/>
    <col min="8709" max="8709" width="13.85546875" style="674" bestFit="1" customWidth="1"/>
    <col min="8710" max="8710" width="13.85546875" style="674" customWidth="1"/>
    <col min="8711" max="8711" width="15.42578125" style="674" customWidth="1"/>
    <col min="8712" max="8730" width="11.5703125" style="674" customWidth="1"/>
    <col min="8731" max="8961" width="11.42578125" style="674"/>
    <col min="8962" max="8962" width="46" style="674" customWidth="1"/>
    <col min="8963" max="8964" width="13.140625" style="674" customWidth="1"/>
    <col min="8965" max="8965" width="13.85546875" style="674" bestFit="1" customWidth="1"/>
    <col min="8966" max="8966" width="13.85546875" style="674" customWidth="1"/>
    <col min="8967" max="8967" width="15.42578125" style="674" customWidth="1"/>
    <col min="8968" max="8986" width="11.5703125" style="674" customWidth="1"/>
    <col min="8987" max="9217" width="11.42578125" style="674"/>
    <col min="9218" max="9218" width="46" style="674" customWidth="1"/>
    <col min="9219" max="9220" width="13.140625" style="674" customWidth="1"/>
    <col min="9221" max="9221" width="13.85546875" style="674" bestFit="1" customWidth="1"/>
    <col min="9222" max="9222" width="13.85546875" style="674" customWidth="1"/>
    <col min="9223" max="9223" width="15.42578125" style="674" customWidth="1"/>
    <col min="9224" max="9242" width="11.5703125" style="674" customWidth="1"/>
    <col min="9243" max="9473" width="11.42578125" style="674"/>
    <col min="9474" max="9474" width="46" style="674" customWidth="1"/>
    <col min="9475" max="9476" width="13.140625" style="674" customWidth="1"/>
    <col min="9477" max="9477" width="13.85546875" style="674" bestFit="1" customWidth="1"/>
    <col min="9478" max="9478" width="13.85546875" style="674" customWidth="1"/>
    <col min="9479" max="9479" width="15.42578125" style="674" customWidth="1"/>
    <col min="9480" max="9498" width="11.5703125" style="674" customWidth="1"/>
    <col min="9499" max="9729" width="11.42578125" style="674"/>
    <col min="9730" max="9730" width="46" style="674" customWidth="1"/>
    <col min="9731" max="9732" width="13.140625" style="674" customWidth="1"/>
    <col min="9733" max="9733" width="13.85546875" style="674" bestFit="1" customWidth="1"/>
    <col min="9734" max="9734" width="13.85546875" style="674" customWidth="1"/>
    <col min="9735" max="9735" width="15.42578125" style="674" customWidth="1"/>
    <col min="9736" max="9754" width="11.5703125" style="674" customWidth="1"/>
    <col min="9755" max="9985" width="11.42578125" style="674"/>
    <col min="9986" max="9986" width="46" style="674" customWidth="1"/>
    <col min="9987" max="9988" width="13.140625" style="674" customWidth="1"/>
    <col min="9989" max="9989" width="13.85546875" style="674" bestFit="1" customWidth="1"/>
    <col min="9990" max="9990" width="13.85546875" style="674" customWidth="1"/>
    <col min="9991" max="9991" width="15.42578125" style="674" customWidth="1"/>
    <col min="9992" max="10010" width="11.5703125" style="674" customWidth="1"/>
    <col min="10011" max="10241" width="11.42578125" style="674"/>
    <col min="10242" max="10242" width="46" style="674" customWidth="1"/>
    <col min="10243" max="10244" width="13.140625" style="674" customWidth="1"/>
    <col min="10245" max="10245" width="13.85546875" style="674" bestFit="1" customWidth="1"/>
    <col min="10246" max="10246" width="13.85546875" style="674" customWidth="1"/>
    <col min="10247" max="10247" width="15.42578125" style="674" customWidth="1"/>
    <col min="10248" max="10266" width="11.5703125" style="674" customWidth="1"/>
    <col min="10267" max="10497" width="11.42578125" style="674"/>
    <col min="10498" max="10498" width="46" style="674" customWidth="1"/>
    <col min="10499" max="10500" width="13.140625" style="674" customWidth="1"/>
    <col min="10501" max="10501" width="13.85546875" style="674" bestFit="1" customWidth="1"/>
    <col min="10502" max="10502" width="13.85546875" style="674" customWidth="1"/>
    <col min="10503" max="10503" width="15.42578125" style="674" customWidth="1"/>
    <col min="10504" max="10522" width="11.5703125" style="674" customWidth="1"/>
    <col min="10523" max="10753" width="11.42578125" style="674"/>
    <col min="10754" max="10754" width="46" style="674" customWidth="1"/>
    <col min="10755" max="10756" width="13.140625" style="674" customWidth="1"/>
    <col min="10757" max="10757" width="13.85546875" style="674" bestFit="1" customWidth="1"/>
    <col min="10758" max="10758" width="13.85546875" style="674" customWidth="1"/>
    <col min="10759" max="10759" width="15.42578125" style="674" customWidth="1"/>
    <col min="10760" max="10778" width="11.5703125" style="674" customWidth="1"/>
    <col min="10779" max="11009" width="11.42578125" style="674"/>
    <col min="11010" max="11010" width="46" style="674" customWidth="1"/>
    <col min="11011" max="11012" width="13.140625" style="674" customWidth="1"/>
    <col min="11013" max="11013" width="13.85546875" style="674" bestFit="1" customWidth="1"/>
    <col min="11014" max="11014" width="13.85546875" style="674" customWidth="1"/>
    <col min="11015" max="11015" width="15.42578125" style="674" customWidth="1"/>
    <col min="11016" max="11034" width="11.5703125" style="674" customWidth="1"/>
    <col min="11035" max="11265" width="11.42578125" style="674"/>
    <col min="11266" max="11266" width="46" style="674" customWidth="1"/>
    <col min="11267" max="11268" width="13.140625" style="674" customWidth="1"/>
    <col min="11269" max="11269" width="13.85546875" style="674" bestFit="1" customWidth="1"/>
    <col min="11270" max="11270" width="13.85546875" style="674" customWidth="1"/>
    <col min="11271" max="11271" width="15.42578125" style="674" customWidth="1"/>
    <col min="11272" max="11290" width="11.5703125" style="674" customWidth="1"/>
    <col min="11291" max="11521" width="11.42578125" style="674"/>
    <col min="11522" max="11522" width="46" style="674" customWidth="1"/>
    <col min="11523" max="11524" width="13.140625" style="674" customWidth="1"/>
    <col min="11525" max="11525" width="13.85546875" style="674" bestFit="1" customWidth="1"/>
    <col min="11526" max="11526" width="13.85546875" style="674" customWidth="1"/>
    <col min="11527" max="11527" width="15.42578125" style="674" customWidth="1"/>
    <col min="11528" max="11546" width="11.5703125" style="674" customWidth="1"/>
    <col min="11547" max="11777" width="11.42578125" style="674"/>
    <col min="11778" max="11778" width="46" style="674" customWidth="1"/>
    <col min="11779" max="11780" width="13.140625" style="674" customWidth="1"/>
    <col min="11781" max="11781" width="13.85546875" style="674" bestFit="1" customWidth="1"/>
    <col min="11782" max="11782" width="13.85546875" style="674" customWidth="1"/>
    <col min="11783" max="11783" width="15.42578125" style="674" customWidth="1"/>
    <col min="11784" max="11802" width="11.5703125" style="674" customWidth="1"/>
    <col min="11803" max="12033" width="11.42578125" style="674"/>
    <col min="12034" max="12034" width="46" style="674" customWidth="1"/>
    <col min="12035" max="12036" width="13.140625" style="674" customWidth="1"/>
    <col min="12037" max="12037" width="13.85546875" style="674" bestFit="1" customWidth="1"/>
    <col min="12038" max="12038" width="13.85546875" style="674" customWidth="1"/>
    <col min="12039" max="12039" width="15.42578125" style="674" customWidth="1"/>
    <col min="12040" max="12058" width="11.5703125" style="674" customWidth="1"/>
    <col min="12059" max="12289" width="11.42578125" style="674"/>
    <col min="12290" max="12290" width="46" style="674" customWidth="1"/>
    <col min="12291" max="12292" width="13.140625" style="674" customWidth="1"/>
    <col min="12293" max="12293" width="13.85546875" style="674" bestFit="1" customWidth="1"/>
    <col min="12294" max="12294" width="13.85546875" style="674" customWidth="1"/>
    <col min="12295" max="12295" width="15.42578125" style="674" customWidth="1"/>
    <col min="12296" max="12314" width="11.5703125" style="674" customWidth="1"/>
    <col min="12315" max="12545" width="11.42578125" style="674"/>
    <col min="12546" max="12546" width="46" style="674" customWidth="1"/>
    <col min="12547" max="12548" width="13.140625" style="674" customWidth="1"/>
    <col min="12549" max="12549" width="13.85546875" style="674" bestFit="1" customWidth="1"/>
    <col min="12550" max="12550" width="13.85546875" style="674" customWidth="1"/>
    <col min="12551" max="12551" width="15.42578125" style="674" customWidth="1"/>
    <col min="12552" max="12570" width="11.5703125" style="674" customWidth="1"/>
    <col min="12571" max="12801" width="11.42578125" style="674"/>
    <col min="12802" max="12802" width="46" style="674" customWidth="1"/>
    <col min="12803" max="12804" width="13.140625" style="674" customWidth="1"/>
    <col min="12805" max="12805" width="13.85546875" style="674" bestFit="1" customWidth="1"/>
    <col min="12806" max="12806" width="13.85546875" style="674" customWidth="1"/>
    <col min="12807" max="12807" width="15.42578125" style="674" customWidth="1"/>
    <col min="12808" max="12826" width="11.5703125" style="674" customWidth="1"/>
    <col min="12827" max="13057" width="11.42578125" style="674"/>
    <col min="13058" max="13058" width="46" style="674" customWidth="1"/>
    <col min="13059" max="13060" width="13.140625" style="674" customWidth="1"/>
    <col min="13061" max="13061" width="13.85546875" style="674" bestFit="1" customWidth="1"/>
    <col min="13062" max="13062" width="13.85546875" style="674" customWidth="1"/>
    <col min="13063" max="13063" width="15.42578125" style="674" customWidth="1"/>
    <col min="13064" max="13082" width="11.5703125" style="674" customWidth="1"/>
    <col min="13083" max="13313" width="11.42578125" style="674"/>
    <col min="13314" max="13314" width="46" style="674" customWidth="1"/>
    <col min="13315" max="13316" width="13.140625" style="674" customWidth="1"/>
    <col min="13317" max="13317" width="13.85546875" style="674" bestFit="1" customWidth="1"/>
    <col min="13318" max="13318" width="13.85546875" style="674" customWidth="1"/>
    <col min="13319" max="13319" width="15.42578125" style="674" customWidth="1"/>
    <col min="13320" max="13338" width="11.5703125" style="674" customWidth="1"/>
    <col min="13339" max="13569" width="11.42578125" style="674"/>
    <col min="13570" max="13570" width="46" style="674" customWidth="1"/>
    <col min="13571" max="13572" width="13.140625" style="674" customWidth="1"/>
    <col min="13573" max="13573" width="13.85546875" style="674" bestFit="1" customWidth="1"/>
    <col min="13574" max="13574" width="13.85546875" style="674" customWidth="1"/>
    <col min="13575" max="13575" width="15.42578125" style="674" customWidth="1"/>
    <col min="13576" max="13594" width="11.5703125" style="674" customWidth="1"/>
    <col min="13595" max="13825" width="11.42578125" style="674"/>
    <col min="13826" max="13826" width="46" style="674" customWidth="1"/>
    <col min="13827" max="13828" width="13.140625" style="674" customWidth="1"/>
    <col min="13829" max="13829" width="13.85546875" style="674" bestFit="1" customWidth="1"/>
    <col min="13830" max="13830" width="13.85546875" style="674" customWidth="1"/>
    <col min="13831" max="13831" width="15.42578125" style="674" customWidth="1"/>
    <col min="13832" max="13850" width="11.5703125" style="674" customWidth="1"/>
    <col min="13851" max="14081" width="11.42578125" style="674"/>
    <col min="14082" max="14082" width="46" style="674" customWidth="1"/>
    <col min="14083" max="14084" width="13.140625" style="674" customWidth="1"/>
    <col min="14085" max="14085" width="13.85546875" style="674" bestFit="1" customWidth="1"/>
    <col min="14086" max="14086" width="13.85546875" style="674" customWidth="1"/>
    <col min="14087" max="14087" width="15.42578125" style="674" customWidth="1"/>
    <col min="14088" max="14106" width="11.5703125" style="674" customWidth="1"/>
    <col min="14107" max="14337" width="11.42578125" style="674"/>
    <col min="14338" max="14338" width="46" style="674" customWidth="1"/>
    <col min="14339" max="14340" width="13.140625" style="674" customWidth="1"/>
    <col min="14341" max="14341" width="13.85546875" style="674" bestFit="1" customWidth="1"/>
    <col min="14342" max="14342" width="13.85546875" style="674" customWidth="1"/>
    <col min="14343" max="14343" width="15.42578125" style="674" customWidth="1"/>
    <col min="14344" max="14362" width="11.5703125" style="674" customWidth="1"/>
    <col min="14363" max="14593" width="11.42578125" style="674"/>
    <col min="14594" max="14594" width="46" style="674" customWidth="1"/>
    <col min="14595" max="14596" width="13.140625" style="674" customWidth="1"/>
    <col min="14597" max="14597" width="13.85546875" style="674" bestFit="1" customWidth="1"/>
    <col min="14598" max="14598" width="13.85546875" style="674" customWidth="1"/>
    <col min="14599" max="14599" width="15.42578125" style="674" customWidth="1"/>
    <col min="14600" max="14618" width="11.5703125" style="674" customWidth="1"/>
    <col min="14619" max="14849" width="11.42578125" style="674"/>
    <col min="14850" max="14850" width="46" style="674" customWidth="1"/>
    <col min="14851" max="14852" width="13.140625" style="674" customWidth="1"/>
    <col min="14853" max="14853" width="13.85546875" style="674" bestFit="1" customWidth="1"/>
    <col min="14854" max="14854" width="13.85546875" style="674" customWidth="1"/>
    <col min="14855" max="14855" width="15.42578125" style="674" customWidth="1"/>
    <col min="14856" max="14874" width="11.5703125" style="674" customWidth="1"/>
    <col min="14875" max="15105" width="11.42578125" style="674"/>
    <col min="15106" max="15106" width="46" style="674" customWidth="1"/>
    <col min="15107" max="15108" width="13.140625" style="674" customWidth="1"/>
    <col min="15109" max="15109" width="13.85546875" style="674" bestFit="1" customWidth="1"/>
    <col min="15110" max="15110" width="13.85546875" style="674" customWidth="1"/>
    <col min="15111" max="15111" width="15.42578125" style="674" customWidth="1"/>
    <col min="15112" max="15130" width="11.5703125" style="674" customWidth="1"/>
    <col min="15131" max="15361" width="11.42578125" style="674"/>
    <col min="15362" max="15362" width="46" style="674" customWidth="1"/>
    <col min="15363" max="15364" width="13.140625" style="674" customWidth="1"/>
    <col min="15365" max="15365" width="13.85546875" style="674" bestFit="1" customWidth="1"/>
    <col min="15366" max="15366" width="13.85546875" style="674" customWidth="1"/>
    <col min="15367" max="15367" width="15.42578125" style="674" customWidth="1"/>
    <col min="15368" max="15386" width="11.5703125" style="674" customWidth="1"/>
    <col min="15387" max="15617" width="11.42578125" style="674"/>
    <col min="15618" max="15618" width="46" style="674" customWidth="1"/>
    <col min="15619" max="15620" width="13.140625" style="674" customWidth="1"/>
    <col min="15621" max="15621" width="13.85546875" style="674" bestFit="1" customWidth="1"/>
    <col min="15622" max="15622" width="13.85546875" style="674" customWidth="1"/>
    <col min="15623" max="15623" width="15.42578125" style="674" customWidth="1"/>
    <col min="15624" max="15642" width="11.5703125" style="674" customWidth="1"/>
    <col min="15643" max="15873" width="11.42578125" style="674"/>
    <col min="15874" max="15874" width="46" style="674" customWidth="1"/>
    <col min="15875" max="15876" width="13.140625" style="674" customWidth="1"/>
    <col min="15877" max="15877" width="13.85546875" style="674" bestFit="1" customWidth="1"/>
    <col min="15878" max="15878" width="13.85546875" style="674" customWidth="1"/>
    <col min="15879" max="15879" width="15.42578125" style="674" customWidth="1"/>
    <col min="15880" max="15898" width="11.5703125" style="674" customWidth="1"/>
    <col min="15899" max="16129" width="11.42578125" style="674"/>
    <col min="16130" max="16130" width="46" style="674" customWidth="1"/>
    <col min="16131" max="16132" width="13.140625" style="674" customWidth="1"/>
    <col min="16133" max="16133" width="13.85546875" style="674" bestFit="1" customWidth="1"/>
    <col min="16134" max="16134" width="13.85546875" style="674" customWidth="1"/>
    <col min="16135" max="16135" width="15.42578125" style="674" customWidth="1"/>
    <col min="16136" max="16154" width="11.5703125" style="674" customWidth="1"/>
    <col min="16155" max="16384" width="11.42578125" style="674"/>
  </cols>
  <sheetData>
    <row r="3" spans="2:26" s="815" customFormat="1" ht="20.25" customHeight="1" x14ac:dyDescent="0.2">
      <c r="B3" s="990" t="s">
        <v>569</v>
      </c>
      <c r="C3" s="990"/>
      <c r="D3" s="990"/>
      <c r="E3" s="990"/>
      <c r="F3" s="990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</row>
    <row r="4" spans="2:26" s="815" customFormat="1" ht="20.25" customHeight="1" x14ac:dyDescent="0.2">
      <c r="B4" s="990" t="s">
        <v>570</v>
      </c>
      <c r="C4" s="990"/>
      <c r="D4" s="990"/>
      <c r="E4" s="990"/>
      <c r="F4" s="990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</row>
    <row r="5" spans="2:26" ht="20.25" customHeight="1" thickBot="1" x14ac:dyDescent="0.25">
      <c r="B5" s="816"/>
      <c r="C5" s="816"/>
      <c r="D5" s="816"/>
      <c r="E5" s="816"/>
      <c r="F5" s="817" t="s">
        <v>2</v>
      </c>
    </row>
    <row r="6" spans="2:26" ht="15.75" customHeight="1" thickTop="1" x14ac:dyDescent="0.2">
      <c r="B6" s="993" t="s">
        <v>571</v>
      </c>
      <c r="C6" s="992" t="s">
        <v>572</v>
      </c>
      <c r="D6" s="992"/>
      <c r="E6" s="992"/>
      <c r="F6" s="995" t="s">
        <v>573</v>
      </c>
    </row>
    <row r="7" spans="2:26" ht="27.75" customHeight="1" x14ac:dyDescent="0.2">
      <c r="B7" s="994"/>
      <c r="C7" s="818" t="s">
        <v>574</v>
      </c>
      <c r="D7" s="818" t="s">
        <v>575</v>
      </c>
      <c r="E7" s="818" t="s">
        <v>576</v>
      </c>
      <c r="F7" s="996"/>
      <c r="G7" s="674"/>
    </row>
    <row r="8" spans="2:26" ht="15.75" customHeight="1" x14ac:dyDescent="0.2">
      <c r="B8" s="674" t="s">
        <v>577</v>
      </c>
      <c r="C8" s="674">
        <v>681099</v>
      </c>
      <c r="D8" s="674">
        <v>1444632</v>
      </c>
      <c r="E8" s="674">
        <v>2264475</v>
      </c>
      <c r="F8" s="674">
        <v>4390206</v>
      </c>
      <c r="G8" s="674"/>
    </row>
    <row r="9" spans="2:26" ht="15" customHeight="1" x14ac:dyDescent="0.2">
      <c r="B9" s="674" t="s">
        <v>578</v>
      </c>
      <c r="C9" s="674">
        <v>151277</v>
      </c>
      <c r="D9" s="674">
        <v>237186</v>
      </c>
      <c r="E9" s="674">
        <v>770760</v>
      </c>
      <c r="F9" s="674">
        <v>1159223</v>
      </c>
      <c r="G9" s="674"/>
    </row>
    <row r="10" spans="2:26" ht="15" customHeight="1" x14ac:dyDescent="0.2">
      <c r="B10" s="674" t="s">
        <v>579</v>
      </c>
      <c r="C10" s="674">
        <v>18026</v>
      </c>
      <c r="D10" s="674">
        <v>65010</v>
      </c>
      <c r="E10" s="674">
        <v>69420</v>
      </c>
      <c r="F10" s="674">
        <v>152456</v>
      </c>
      <c r="G10" s="674"/>
    </row>
    <row r="11" spans="2:26" ht="15" customHeight="1" x14ac:dyDescent="0.2">
      <c r="B11" s="674" t="s">
        <v>123</v>
      </c>
      <c r="C11" s="674">
        <v>18032</v>
      </c>
      <c r="D11" s="674">
        <v>34113</v>
      </c>
      <c r="E11" s="674">
        <v>60213</v>
      </c>
      <c r="F11" s="674">
        <v>112358</v>
      </c>
      <c r="G11" s="674"/>
    </row>
    <row r="12" spans="2:26" ht="15" customHeight="1" x14ac:dyDescent="0.2">
      <c r="B12" s="674" t="s">
        <v>580</v>
      </c>
      <c r="C12" s="674">
        <v>3467</v>
      </c>
      <c r="D12" s="674">
        <v>7559</v>
      </c>
      <c r="E12" s="674">
        <v>-1433</v>
      </c>
      <c r="F12" s="674">
        <v>9593</v>
      </c>
      <c r="G12" s="674"/>
    </row>
    <row r="13" spans="2:26" ht="15" customHeight="1" x14ac:dyDescent="0.2">
      <c r="B13" s="755" t="s">
        <v>581</v>
      </c>
      <c r="C13" s="674">
        <v>4515</v>
      </c>
      <c r="D13" s="674">
        <v>9328</v>
      </c>
      <c r="E13" s="674">
        <v>14374</v>
      </c>
      <c r="F13" s="674">
        <v>28217</v>
      </c>
      <c r="G13" s="674"/>
    </row>
    <row r="14" spans="2:26" ht="15" customHeight="1" x14ac:dyDescent="0.2">
      <c r="B14" s="755" t="s">
        <v>582</v>
      </c>
      <c r="C14" s="674">
        <v>1493</v>
      </c>
      <c r="D14" s="674">
        <v>4626</v>
      </c>
      <c r="E14" s="674">
        <v>6180</v>
      </c>
      <c r="F14" s="674">
        <v>12299</v>
      </c>
      <c r="G14" s="674"/>
    </row>
    <row r="15" spans="2:26" ht="15" customHeight="1" x14ac:dyDescent="0.2">
      <c r="B15" s="674" t="s">
        <v>386</v>
      </c>
      <c r="C15" s="674">
        <v>0</v>
      </c>
      <c r="D15" s="674">
        <v>0</v>
      </c>
      <c r="E15" s="674">
        <v>0</v>
      </c>
      <c r="F15" s="674">
        <v>0</v>
      </c>
      <c r="G15" s="674"/>
    </row>
    <row r="16" spans="2:26" ht="20.25" customHeight="1" x14ac:dyDescent="0.2">
      <c r="B16" s="819" t="s">
        <v>583</v>
      </c>
      <c r="C16" s="820">
        <v>877909</v>
      </c>
      <c r="D16" s="820">
        <v>1802454</v>
      </c>
      <c r="E16" s="820">
        <v>3183989</v>
      </c>
      <c r="F16" s="820">
        <v>5864352</v>
      </c>
      <c r="G16" s="674"/>
    </row>
    <row r="17" spans="2:10" ht="15.75" customHeight="1" x14ac:dyDescent="0.2">
      <c r="B17" s="674" t="s">
        <v>584</v>
      </c>
      <c r="C17" s="821">
        <v>10293</v>
      </c>
      <c r="D17" s="821">
        <v>32059</v>
      </c>
      <c r="E17" s="821">
        <v>47881</v>
      </c>
      <c r="F17" s="674">
        <v>90233</v>
      </c>
      <c r="G17" s="674"/>
    </row>
    <row r="18" spans="2:10" ht="15" customHeight="1" x14ac:dyDescent="0.2">
      <c r="B18" s="674" t="s">
        <v>585</v>
      </c>
      <c r="C18" s="821">
        <v>5612</v>
      </c>
      <c r="D18" s="821">
        <v>13292</v>
      </c>
      <c r="E18" s="821">
        <v>17695</v>
      </c>
      <c r="F18" s="674">
        <v>36599</v>
      </c>
      <c r="G18" s="674"/>
    </row>
    <row r="19" spans="2:10" ht="15" customHeight="1" x14ac:dyDescent="0.2">
      <c r="B19" s="674" t="s">
        <v>130</v>
      </c>
      <c r="C19" s="674">
        <v>766667</v>
      </c>
      <c r="D19" s="674">
        <v>1584127</v>
      </c>
      <c r="E19" s="674">
        <v>2440877</v>
      </c>
      <c r="F19" s="674">
        <v>4896068.7966299998</v>
      </c>
      <c r="G19" s="674"/>
    </row>
    <row r="20" spans="2:10" ht="15" customHeight="1" x14ac:dyDescent="0.2">
      <c r="B20" s="674" t="s">
        <v>586</v>
      </c>
      <c r="C20" s="821">
        <v>2595</v>
      </c>
      <c r="D20" s="821">
        <v>4952</v>
      </c>
      <c r="E20" s="821">
        <v>7366</v>
      </c>
      <c r="F20" s="674">
        <v>14913</v>
      </c>
      <c r="G20" s="674"/>
    </row>
    <row r="21" spans="2:10" ht="15" customHeight="1" x14ac:dyDescent="0.2">
      <c r="B21" s="822" t="s">
        <v>587</v>
      </c>
      <c r="G21" s="674"/>
    </row>
    <row r="22" spans="2:10" ht="15" customHeight="1" x14ac:dyDescent="0.2">
      <c r="B22" s="822" t="s">
        <v>588</v>
      </c>
      <c r="C22" s="674">
        <v>7814</v>
      </c>
      <c r="D22" s="674">
        <v>16146</v>
      </c>
      <c r="E22" s="674">
        <v>24878</v>
      </c>
      <c r="F22" s="674">
        <v>48838</v>
      </c>
      <c r="G22" s="674"/>
      <c r="H22" s="674"/>
      <c r="I22" s="674"/>
      <c r="J22" s="823"/>
    </row>
    <row r="23" spans="2:10" ht="15" customHeight="1" x14ac:dyDescent="0.2">
      <c r="B23" s="822" t="s">
        <v>589</v>
      </c>
      <c r="C23" s="674">
        <v>2381</v>
      </c>
      <c r="D23" s="674">
        <v>4921</v>
      </c>
      <c r="E23" s="674">
        <v>7581</v>
      </c>
      <c r="F23" s="674">
        <v>14883</v>
      </c>
      <c r="G23" s="674"/>
      <c r="H23" s="674"/>
      <c r="I23" s="674"/>
      <c r="J23" s="823"/>
    </row>
    <row r="24" spans="2:10" ht="15" customHeight="1" x14ac:dyDescent="0.2">
      <c r="B24" s="674" t="s">
        <v>590</v>
      </c>
      <c r="C24" s="674">
        <v>125386</v>
      </c>
      <c r="D24" s="674">
        <v>259078</v>
      </c>
      <c r="E24" s="674">
        <v>399191</v>
      </c>
      <c r="F24" s="674">
        <v>783655</v>
      </c>
      <c r="G24" s="674"/>
      <c r="H24" s="674"/>
      <c r="I24" s="674"/>
      <c r="J24" s="823"/>
    </row>
    <row r="25" spans="2:10" ht="15" customHeight="1" x14ac:dyDescent="0.2">
      <c r="B25" s="674" t="s">
        <v>591</v>
      </c>
      <c r="C25" s="674">
        <v>66976</v>
      </c>
      <c r="D25" s="674">
        <v>138388</v>
      </c>
      <c r="E25" s="674">
        <v>213240</v>
      </c>
      <c r="F25" s="674">
        <v>418604</v>
      </c>
      <c r="G25" s="674"/>
      <c r="H25" s="674"/>
      <c r="I25" s="674"/>
      <c r="J25" s="823"/>
    </row>
    <row r="26" spans="2:10" ht="15" customHeight="1" x14ac:dyDescent="0.2">
      <c r="B26" s="674" t="s">
        <v>592</v>
      </c>
      <c r="C26" s="674">
        <v>11686</v>
      </c>
      <c r="D26" s="674">
        <v>24146</v>
      </c>
      <c r="E26" s="674">
        <v>37205</v>
      </c>
      <c r="F26" s="674">
        <v>73037</v>
      </c>
      <c r="G26" s="674"/>
      <c r="H26" s="674"/>
      <c r="I26" s="674"/>
      <c r="J26" s="824"/>
    </row>
    <row r="27" spans="2:10" ht="15" customHeight="1" x14ac:dyDescent="0.2">
      <c r="B27" s="777" t="s">
        <v>593</v>
      </c>
      <c r="C27" s="821">
        <v>32</v>
      </c>
      <c r="D27" s="821">
        <v>67</v>
      </c>
      <c r="E27" s="821">
        <v>103</v>
      </c>
      <c r="F27" s="674">
        <v>202</v>
      </c>
      <c r="G27" s="674"/>
    </row>
    <row r="28" spans="2:10" ht="15" customHeight="1" x14ac:dyDescent="0.2">
      <c r="B28" s="674" t="s">
        <v>594</v>
      </c>
      <c r="C28" s="821">
        <v>9801</v>
      </c>
      <c r="D28" s="821">
        <v>22792</v>
      </c>
      <c r="E28" s="821">
        <v>37622</v>
      </c>
      <c r="F28" s="674">
        <v>70215</v>
      </c>
    </row>
    <row r="29" spans="2:10" ht="15" customHeight="1" x14ac:dyDescent="0.2">
      <c r="B29" s="674" t="s">
        <v>595</v>
      </c>
      <c r="C29" s="821">
        <v>1692</v>
      </c>
      <c r="D29" s="821">
        <v>2717</v>
      </c>
      <c r="E29" s="821">
        <v>3265</v>
      </c>
      <c r="F29" s="674">
        <v>7674</v>
      </c>
    </row>
    <row r="30" spans="2:10" ht="15" customHeight="1" x14ac:dyDescent="0.2">
      <c r="B30" s="674" t="s">
        <v>596</v>
      </c>
      <c r="C30" s="821">
        <v>63</v>
      </c>
      <c r="D30" s="821">
        <v>428</v>
      </c>
      <c r="E30" s="821">
        <v>330</v>
      </c>
      <c r="F30" s="674">
        <v>821</v>
      </c>
    </row>
    <row r="31" spans="2:10" ht="15" customHeight="1" x14ac:dyDescent="0.2">
      <c r="B31" s="674" t="s">
        <v>386</v>
      </c>
      <c r="C31" s="674">
        <v>0</v>
      </c>
      <c r="D31" s="674">
        <v>0</v>
      </c>
      <c r="E31" s="674">
        <v>96</v>
      </c>
      <c r="F31" s="674">
        <v>96</v>
      </c>
    </row>
    <row r="32" spans="2:10" ht="20.25" customHeight="1" x14ac:dyDescent="0.2">
      <c r="B32" s="819" t="s">
        <v>597</v>
      </c>
      <c r="C32" s="820">
        <v>1010998</v>
      </c>
      <c r="D32" s="820">
        <v>2103113</v>
      </c>
      <c r="E32" s="820">
        <v>3237330</v>
      </c>
      <c r="F32" s="820">
        <v>6455838.7966299998</v>
      </c>
    </row>
    <row r="33" spans="2:6" ht="15" customHeight="1" x14ac:dyDescent="0.2">
      <c r="B33" s="674" t="s">
        <v>598</v>
      </c>
      <c r="C33" s="821">
        <v>6067</v>
      </c>
      <c r="D33" s="821">
        <v>13084</v>
      </c>
      <c r="E33" s="821">
        <v>27503</v>
      </c>
      <c r="F33" s="674">
        <v>46654</v>
      </c>
    </row>
    <row r="34" spans="2:6" ht="15" customHeight="1" x14ac:dyDescent="0.2">
      <c r="B34" s="674" t="s">
        <v>599</v>
      </c>
      <c r="C34" s="821">
        <v>5476</v>
      </c>
      <c r="D34" s="821">
        <v>17010</v>
      </c>
      <c r="E34" s="821">
        <v>34828</v>
      </c>
      <c r="F34" s="674">
        <v>57314</v>
      </c>
    </row>
    <row r="35" spans="2:6" ht="21" customHeight="1" x14ac:dyDescent="0.2">
      <c r="B35" s="819" t="s">
        <v>600</v>
      </c>
      <c r="C35" s="820">
        <v>11543</v>
      </c>
      <c r="D35" s="820">
        <v>30094</v>
      </c>
      <c r="E35" s="820">
        <v>62331</v>
      </c>
      <c r="F35" s="820">
        <v>103968</v>
      </c>
    </row>
    <row r="36" spans="2:6" ht="27" customHeight="1" x14ac:dyDescent="0.2">
      <c r="B36" s="818" t="s">
        <v>601</v>
      </c>
      <c r="C36" s="825">
        <v>1900450</v>
      </c>
      <c r="D36" s="825">
        <v>3935661</v>
      </c>
      <c r="E36" s="825">
        <v>6483650</v>
      </c>
      <c r="F36" s="825">
        <v>12424158.796629999</v>
      </c>
    </row>
    <row r="37" spans="2:6" ht="43.5" customHeight="1" x14ac:dyDescent="0.2">
      <c r="B37" s="991" t="s">
        <v>602</v>
      </c>
      <c r="C37" s="991"/>
      <c r="D37" s="991"/>
      <c r="E37" s="991"/>
      <c r="F37" s="991"/>
    </row>
    <row r="38" spans="2:6" ht="28.35" customHeight="1" x14ac:dyDescent="0.2">
      <c r="B38" s="826"/>
      <c r="C38" s="821"/>
      <c r="D38" s="821"/>
      <c r="E38" s="821"/>
      <c r="F38" s="826"/>
    </row>
    <row r="39" spans="2:6" ht="28.35" customHeight="1" x14ac:dyDescent="0.2">
      <c r="B39" s="826"/>
      <c r="C39" s="821"/>
      <c r="D39" s="821"/>
      <c r="E39" s="821"/>
      <c r="F39" s="826"/>
    </row>
    <row r="40" spans="2:6" ht="28.35" customHeight="1" x14ac:dyDescent="0.2">
      <c r="B40" s="826"/>
      <c r="C40" s="826"/>
      <c r="D40" s="826"/>
      <c r="E40" s="826"/>
      <c r="F40" s="826"/>
    </row>
    <row r="41" spans="2:6" ht="28.35" customHeight="1" x14ac:dyDescent="0.2">
      <c r="B41" s="826"/>
      <c r="C41" s="826"/>
      <c r="D41" s="826"/>
      <c r="E41" s="826"/>
      <c r="F41" s="826"/>
    </row>
    <row r="42" spans="2:6" ht="28.35" customHeight="1" x14ac:dyDescent="0.2">
      <c r="B42" s="826"/>
      <c r="C42" s="826"/>
      <c r="D42" s="826"/>
      <c r="E42" s="826"/>
      <c r="F42" s="826"/>
    </row>
    <row r="43" spans="2:6" ht="28.35" customHeight="1" x14ac:dyDescent="0.2">
      <c r="B43" s="826"/>
      <c r="C43" s="826"/>
      <c r="D43" s="826"/>
      <c r="E43" s="826"/>
      <c r="F43" s="826"/>
    </row>
    <row r="44" spans="2:6" ht="28.35" customHeight="1" x14ac:dyDescent="0.2">
      <c r="B44" s="826"/>
      <c r="C44" s="826"/>
      <c r="D44" s="826"/>
      <c r="E44" s="826"/>
      <c r="F44" s="826"/>
    </row>
    <row r="45" spans="2:6" ht="28.35" customHeight="1" x14ac:dyDescent="0.2">
      <c r="B45" s="826"/>
      <c r="C45" s="826"/>
      <c r="D45" s="826"/>
      <c r="E45" s="826"/>
      <c r="F45" s="826"/>
    </row>
    <row r="46" spans="2:6" ht="28.35" customHeight="1" x14ac:dyDescent="0.2">
      <c r="B46" s="826"/>
      <c r="C46" s="826"/>
      <c r="D46" s="826"/>
      <c r="E46" s="826"/>
      <c r="F46" s="826"/>
    </row>
    <row r="47" spans="2:6" ht="28.35" customHeight="1" x14ac:dyDescent="0.2">
      <c r="B47" s="826"/>
      <c r="C47" s="826"/>
      <c r="D47" s="826"/>
      <c r="E47" s="826"/>
      <c r="F47" s="826"/>
    </row>
    <row r="48" spans="2:6" ht="28.35" customHeight="1" x14ac:dyDescent="0.2">
      <c r="B48" s="826"/>
      <c r="C48" s="826"/>
      <c r="D48" s="826"/>
      <c r="E48" s="826"/>
      <c r="F48" s="826"/>
    </row>
    <row r="49" spans="2:6" ht="28.35" customHeight="1" x14ac:dyDescent="0.2">
      <c r="B49" s="826"/>
      <c r="C49" s="826"/>
      <c r="D49" s="826"/>
      <c r="E49" s="826"/>
      <c r="F49" s="826"/>
    </row>
    <row r="50" spans="2:6" ht="28.35" customHeight="1" x14ac:dyDescent="0.2">
      <c r="B50" s="826"/>
      <c r="C50" s="826"/>
      <c r="D50" s="826"/>
      <c r="E50" s="826"/>
      <c r="F50" s="826"/>
    </row>
    <row r="51" spans="2:6" ht="28.35" customHeight="1" x14ac:dyDescent="0.2">
      <c r="B51" s="826"/>
      <c r="C51" s="826"/>
      <c r="D51" s="826"/>
      <c r="E51" s="826"/>
      <c r="F51" s="826"/>
    </row>
    <row r="52" spans="2:6" ht="28.35" customHeight="1" x14ac:dyDescent="0.2">
      <c r="B52" s="826"/>
      <c r="C52" s="826"/>
      <c r="D52" s="826"/>
      <c r="E52" s="826"/>
      <c r="F52" s="826"/>
    </row>
    <row r="53" spans="2:6" ht="15" customHeight="1" x14ac:dyDescent="0.2"/>
    <row r="56" spans="2:6" x14ac:dyDescent="0.2">
      <c r="B56" s="827"/>
      <c r="C56" s="827"/>
      <c r="D56" s="827"/>
      <c r="E56" s="827"/>
      <c r="F56" s="673"/>
    </row>
    <row r="57" spans="2:6" x14ac:dyDescent="0.2">
      <c r="F57" s="673"/>
    </row>
    <row r="58" spans="2:6" x14ac:dyDescent="0.2">
      <c r="F58" s="673"/>
    </row>
    <row r="59" spans="2:6" x14ac:dyDescent="0.2">
      <c r="B59" s="828"/>
      <c r="F59" s="673"/>
    </row>
    <row r="60" spans="2:6" x14ac:dyDescent="0.2">
      <c r="B60" s="828"/>
      <c r="F60" s="673"/>
    </row>
    <row r="61" spans="2:6" x14ac:dyDescent="0.2">
      <c r="C61" s="829"/>
      <c r="D61" s="829"/>
      <c r="E61" s="829"/>
      <c r="F61" s="673"/>
    </row>
    <row r="62" spans="2:6" x14ac:dyDescent="0.2">
      <c r="F62" s="673"/>
    </row>
    <row r="63" spans="2:6" x14ac:dyDescent="0.2">
      <c r="F63" s="673"/>
    </row>
    <row r="64" spans="2:6" x14ac:dyDescent="0.2">
      <c r="B64" s="828"/>
      <c r="F64" s="673"/>
    </row>
    <row r="65" spans="2:6" x14ac:dyDescent="0.2">
      <c r="B65" s="828"/>
      <c r="F65" s="673"/>
    </row>
    <row r="66" spans="2:6" x14ac:dyDescent="0.2">
      <c r="C66" s="829"/>
      <c r="D66" s="829"/>
      <c r="E66" s="829"/>
      <c r="F66" s="673"/>
    </row>
    <row r="67" spans="2:6" x14ac:dyDescent="0.2">
      <c r="F67" s="673"/>
    </row>
    <row r="68" spans="2:6" x14ac:dyDescent="0.2">
      <c r="B68" s="828"/>
      <c r="E68" s="830"/>
      <c r="F68" s="673"/>
    </row>
    <row r="69" spans="2:6" x14ac:dyDescent="0.2">
      <c r="B69" s="828"/>
      <c r="F69" s="673"/>
    </row>
    <row r="70" spans="2:6" x14ac:dyDescent="0.2">
      <c r="C70" s="829"/>
      <c r="D70" s="829"/>
      <c r="E70" s="829"/>
      <c r="F70" s="673"/>
    </row>
    <row r="71" spans="2:6" x14ac:dyDescent="0.2">
      <c r="F71" s="673"/>
    </row>
    <row r="72" spans="2:6" x14ac:dyDescent="0.2">
      <c r="B72" s="828"/>
      <c r="F72" s="673"/>
    </row>
    <row r="73" spans="2:6" x14ac:dyDescent="0.2">
      <c r="B73" s="828"/>
      <c r="F73" s="673"/>
    </row>
    <row r="74" spans="2:6" x14ac:dyDescent="0.2">
      <c r="C74" s="829"/>
      <c r="D74" s="829"/>
      <c r="E74" s="829"/>
      <c r="F74" s="673"/>
    </row>
    <row r="75" spans="2:6" x14ac:dyDescent="0.2">
      <c r="F75" s="673"/>
    </row>
    <row r="76" spans="2:6" x14ac:dyDescent="0.2">
      <c r="F76" s="673"/>
    </row>
    <row r="77" spans="2:6" x14ac:dyDescent="0.2">
      <c r="F77" s="673"/>
    </row>
    <row r="78" spans="2:6" x14ac:dyDescent="0.2">
      <c r="F78" s="673"/>
    </row>
    <row r="79" spans="2:6" x14ac:dyDescent="0.2">
      <c r="C79" s="829"/>
      <c r="D79" s="829"/>
      <c r="E79" s="829"/>
      <c r="F79" s="673"/>
    </row>
    <row r="80" spans="2:6" x14ac:dyDescent="0.2">
      <c r="F80" s="673"/>
    </row>
    <row r="81" spans="2:6" x14ac:dyDescent="0.2">
      <c r="F81" s="673"/>
    </row>
    <row r="82" spans="2:6" x14ac:dyDescent="0.2">
      <c r="F82" s="673"/>
    </row>
    <row r="83" spans="2:6" x14ac:dyDescent="0.2">
      <c r="F83" s="673"/>
    </row>
    <row r="84" spans="2:6" x14ac:dyDescent="0.2">
      <c r="F84" s="673"/>
    </row>
    <row r="85" spans="2:6" x14ac:dyDescent="0.2">
      <c r="F85" s="673"/>
    </row>
    <row r="86" spans="2:6" x14ac:dyDescent="0.2">
      <c r="C86" s="830"/>
      <c r="D86" s="830"/>
      <c r="E86" s="830"/>
      <c r="F86" s="673"/>
    </row>
    <row r="87" spans="2:6" x14ac:dyDescent="0.2">
      <c r="F87" s="673"/>
    </row>
    <row r="88" spans="2:6" x14ac:dyDescent="0.2">
      <c r="B88" s="819"/>
      <c r="F88" s="673"/>
    </row>
    <row r="89" spans="2:6" x14ac:dyDescent="0.2">
      <c r="F89" s="673"/>
    </row>
    <row r="90" spans="2:6" x14ac:dyDescent="0.2">
      <c r="C90" s="829"/>
      <c r="D90" s="829"/>
      <c r="E90" s="829"/>
      <c r="F90" s="673"/>
    </row>
    <row r="91" spans="2:6" x14ac:dyDescent="0.2">
      <c r="C91" s="829"/>
      <c r="D91" s="829"/>
      <c r="E91" s="829"/>
      <c r="F91" s="673"/>
    </row>
    <row r="92" spans="2:6" x14ac:dyDescent="0.2">
      <c r="C92" s="829"/>
      <c r="D92" s="829"/>
      <c r="E92" s="829"/>
      <c r="F92" s="673"/>
    </row>
    <row r="93" spans="2:6" x14ac:dyDescent="0.2">
      <c r="C93" s="829"/>
      <c r="D93" s="829"/>
      <c r="E93" s="829"/>
      <c r="F93" s="673"/>
    </row>
    <row r="94" spans="2:6" x14ac:dyDescent="0.2">
      <c r="C94" s="829"/>
      <c r="D94" s="829"/>
      <c r="E94" s="829"/>
      <c r="F94" s="673"/>
    </row>
    <row r="95" spans="2:6" x14ac:dyDescent="0.2">
      <c r="C95" s="829"/>
      <c r="D95" s="829"/>
      <c r="E95" s="829"/>
      <c r="F95" s="673"/>
    </row>
    <row r="96" spans="2:6" x14ac:dyDescent="0.2">
      <c r="C96" s="829"/>
      <c r="D96" s="829"/>
      <c r="E96" s="829"/>
      <c r="F96" s="673"/>
    </row>
    <row r="97" spans="3:6" x14ac:dyDescent="0.2">
      <c r="C97" s="829"/>
      <c r="D97" s="829"/>
      <c r="E97" s="829"/>
      <c r="F97" s="673"/>
    </row>
    <row r="98" spans="3:6" x14ac:dyDescent="0.2">
      <c r="C98" s="829"/>
      <c r="D98" s="829"/>
      <c r="E98" s="829"/>
      <c r="F98" s="673"/>
    </row>
    <row r="99" spans="3:6" x14ac:dyDescent="0.2">
      <c r="C99" s="829"/>
      <c r="D99" s="829"/>
      <c r="E99" s="829"/>
      <c r="F99" s="673"/>
    </row>
    <row r="100" spans="3:6" x14ac:dyDescent="0.2">
      <c r="C100" s="829"/>
      <c r="D100" s="829"/>
      <c r="E100" s="829"/>
      <c r="F100" s="673"/>
    </row>
    <row r="101" spans="3:6" x14ac:dyDescent="0.2">
      <c r="C101" s="829"/>
      <c r="D101" s="829"/>
      <c r="E101" s="829"/>
      <c r="F101" s="673"/>
    </row>
    <row r="102" spans="3:6" x14ac:dyDescent="0.2">
      <c r="C102" s="829"/>
      <c r="D102" s="829"/>
      <c r="E102" s="829"/>
      <c r="F102" s="673"/>
    </row>
    <row r="103" spans="3:6" x14ac:dyDescent="0.2">
      <c r="C103" s="829"/>
      <c r="D103" s="829"/>
      <c r="E103" s="829"/>
      <c r="F103" s="673"/>
    </row>
    <row r="104" spans="3:6" x14ac:dyDescent="0.2">
      <c r="C104" s="829"/>
      <c r="D104" s="829"/>
      <c r="E104" s="829"/>
      <c r="F104" s="673"/>
    </row>
    <row r="105" spans="3:6" x14ac:dyDescent="0.2">
      <c r="C105" s="829"/>
      <c r="D105" s="829"/>
      <c r="E105" s="829"/>
      <c r="F105" s="673"/>
    </row>
    <row r="106" spans="3:6" x14ac:dyDescent="0.2">
      <c r="C106" s="829"/>
      <c r="D106" s="829"/>
      <c r="E106" s="829"/>
      <c r="F106" s="673"/>
    </row>
    <row r="107" spans="3:6" x14ac:dyDescent="0.2">
      <c r="C107" s="829"/>
      <c r="D107" s="829"/>
      <c r="E107" s="829"/>
      <c r="F107" s="673"/>
    </row>
    <row r="108" spans="3:6" x14ac:dyDescent="0.2">
      <c r="C108" s="829"/>
      <c r="D108" s="829"/>
      <c r="E108" s="829"/>
      <c r="F108" s="673"/>
    </row>
    <row r="109" spans="3:6" x14ac:dyDescent="0.2">
      <c r="C109" s="829"/>
      <c r="D109" s="829"/>
      <c r="E109" s="829"/>
      <c r="F109" s="673"/>
    </row>
    <row r="110" spans="3:6" x14ac:dyDescent="0.2">
      <c r="F110" s="673"/>
    </row>
    <row r="111" spans="3:6" x14ac:dyDescent="0.2">
      <c r="F111" s="673"/>
    </row>
    <row r="112" spans="3:6" x14ac:dyDescent="0.2">
      <c r="F112" s="673"/>
    </row>
    <row r="113" spans="4:6" x14ac:dyDescent="0.2">
      <c r="D113" s="829"/>
      <c r="F113" s="673"/>
    </row>
    <row r="114" spans="4:6" x14ac:dyDescent="0.2">
      <c r="F114" s="673"/>
    </row>
    <row r="115" spans="4:6" x14ac:dyDescent="0.2">
      <c r="F115" s="673"/>
    </row>
    <row r="116" spans="4:6" x14ac:dyDescent="0.2">
      <c r="F116" s="673"/>
    </row>
    <row r="117" spans="4:6" x14ac:dyDescent="0.2">
      <c r="F117" s="673"/>
    </row>
    <row r="118" spans="4:6" x14ac:dyDescent="0.2">
      <c r="F118" s="673"/>
    </row>
    <row r="119" spans="4:6" x14ac:dyDescent="0.2">
      <c r="F119" s="673"/>
    </row>
    <row r="120" spans="4:6" x14ac:dyDescent="0.2">
      <c r="F120" s="673"/>
    </row>
    <row r="121" spans="4:6" x14ac:dyDescent="0.2">
      <c r="F121" s="673"/>
    </row>
    <row r="122" spans="4:6" x14ac:dyDescent="0.2">
      <c r="F122" s="673"/>
    </row>
    <row r="123" spans="4:6" x14ac:dyDescent="0.2">
      <c r="F123" s="673"/>
    </row>
    <row r="124" spans="4:6" x14ac:dyDescent="0.2">
      <c r="F124" s="673"/>
    </row>
    <row r="125" spans="4:6" x14ac:dyDescent="0.2">
      <c r="F125" s="673"/>
    </row>
    <row r="126" spans="4:6" x14ac:dyDescent="0.2">
      <c r="F126" s="673"/>
    </row>
    <row r="127" spans="4:6" x14ac:dyDescent="0.2">
      <c r="F127" s="673"/>
    </row>
    <row r="128" spans="4:6" x14ac:dyDescent="0.2">
      <c r="D128" s="829"/>
      <c r="F128" s="673"/>
    </row>
    <row r="129" spans="4:6" x14ac:dyDescent="0.2">
      <c r="F129" s="673"/>
    </row>
    <row r="130" spans="4:6" x14ac:dyDescent="0.2">
      <c r="F130" s="673"/>
    </row>
    <row r="131" spans="4:6" x14ac:dyDescent="0.2">
      <c r="F131" s="673"/>
    </row>
    <row r="132" spans="4:6" x14ac:dyDescent="0.2">
      <c r="F132" s="673"/>
    </row>
    <row r="133" spans="4:6" x14ac:dyDescent="0.2">
      <c r="D133" s="829"/>
      <c r="F133" s="673"/>
    </row>
    <row r="134" spans="4:6" x14ac:dyDescent="0.2">
      <c r="F134" s="673"/>
    </row>
    <row r="135" spans="4:6" x14ac:dyDescent="0.2">
      <c r="F135" s="673"/>
    </row>
    <row r="136" spans="4:6" x14ac:dyDescent="0.2">
      <c r="F136" s="673"/>
    </row>
    <row r="145" spans="4:4" x14ac:dyDescent="0.2">
      <c r="D145" s="831"/>
    </row>
  </sheetData>
  <sheetProtection password="CA7F" sheet="1" objects="1" scenarios="1"/>
  <mergeCells count="6">
    <mergeCell ref="B3:F3"/>
    <mergeCell ref="B4:F4"/>
    <mergeCell ref="B37:F37"/>
    <mergeCell ref="C6:E6"/>
    <mergeCell ref="B6:B7"/>
    <mergeCell ref="F6:F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22"/>
  <sheetViews>
    <sheetView workbookViewId="0">
      <selection activeCell="E26" sqref="E26"/>
    </sheetView>
  </sheetViews>
  <sheetFormatPr baseColWidth="10" defaultRowHeight="11.25" x14ac:dyDescent="0.2"/>
  <cols>
    <col min="1" max="1" width="4.85546875" style="797" customWidth="1"/>
    <col min="2" max="3" width="25.85546875" style="797" customWidth="1"/>
    <col min="4" max="5" width="15.42578125" style="797" customWidth="1"/>
    <col min="6" max="6" width="23.85546875" style="797" customWidth="1"/>
    <col min="7" max="18" width="15.42578125" style="797" customWidth="1"/>
    <col min="19" max="257" width="11.42578125" style="797"/>
    <col min="258" max="259" width="25.85546875" style="797" customWidth="1"/>
    <col min="260" max="261" width="15.42578125" style="797" customWidth="1"/>
    <col min="262" max="262" width="23.85546875" style="797" customWidth="1"/>
    <col min="263" max="274" width="15.42578125" style="797" customWidth="1"/>
    <col min="275" max="513" width="11.42578125" style="797"/>
    <col min="514" max="515" width="25.85546875" style="797" customWidth="1"/>
    <col min="516" max="517" width="15.42578125" style="797" customWidth="1"/>
    <col min="518" max="518" width="23.85546875" style="797" customWidth="1"/>
    <col min="519" max="530" width="15.42578125" style="797" customWidth="1"/>
    <col min="531" max="769" width="11.42578125" style="797"/>
    <col min="770" max="771" width="25.85546875" style="797" customWidth="1"/>
    <col min="772" max="773" width="15.42578125" style="797" customWidth="1"/>
    <col min="774" max="774" width="23.85546875" style="797" customWidth="1"/>
    <col min="775" max="786" width="15.42578125" style="797" customWidth="1"/>
    <col min="787" max="1025" width="11.42578125" style="797"/>
    <col min="1026" max="1027" width="25.85546875" style="797" customWidth="1"/>
    <col min="1028" max="1029" width="15.42578125" style="797" customWidth="1"/>
    <col min="1030" max="1030" width="23.85546875" style="797" customWidth="1"/>
    <col min="1031" max="1042" width="15.42578125" style="797" customWidth="1"/>
    <col min="1043" max="1281" width="11.42578125" style="797"/>
    <col min="1282" max="1283" width="25.85546875" style="797" customWidth="1"/>
    <col min="1284" max="1285" width="15.42578125" style="797" customWidth="1"/>
    <col min="1286" max="1286" width="23.85546875" style="797" customWidth="1"/>
    <col min="1287" max="1298" width="15.42578125" style="797" customWidth="1"/>
    <col min="1299" max="1537" width="11.42578125" style="797"/>
    <col min="1538" max="1539" width="25.85546875" style="797" customWidth="1"/>
    <col min="1540" max="1541" width="15.42578125" style="797" customWidth="1"/>
    <col min="1542" max="1542" width="23.85546875" style="797" customWidth="1"/>
    <col min="1543" max="1554" width="15.42578125" style="797" customWidth="1"/>
    <col min="1555" max="1793" width="11.42578125" style="797"/>
    <col min="1794" max="1795" width="25.85546875" style="797" customWidth="1"/>
    <col min="1796" max="1797" width="15.42578125" style="797" customWidth="1"/>
    <col min="1798" max="1798" width="23.85546875" style="797" customWidth="1"/>
    <col min="1799" max="1810" width="15.42578125" style="797" customWidth="1"/>
    <col min="1811" max="2049" width="11.42578125" style="797"/>
    <col min="2050" max="2051" width="25.85546875" style="797" customWidth="1"/>
    <col min="2052" max="2053" width="15.42578125" style="797" customWidth="1"/>
    <col min="2054" max="2054" width="23.85546875" style="797" customWidth="1"/>
    <col min="2055" max="2066" width="15.42578125" style="797" customWidth="1"/>
    <col min="2067" max="2305" width="11.42578125" style="797"/>
    <col min="2306" max="2307" width="25.85546875" style="797" customWidth="1"/>
    <col min="2308" max="2309" width="15.42578125" style="797" customWidth="1"/>
    <col min="2310" max="2310" width="23.85546875" style="797" customWidth="1"/>
    <col min="2311" max="2322" width="15.42578125" style="797" customWidth="1"/>
    <col min="2323" max="2561" width="11.42578125" style="797"/>
    <col min="2562" max="2563" width="25.85546875" style="797" customWidth="1"/>
    <col min="2564" max="2565" width="15.42578125" style="797" customWidth="1"/>
    <col min="2566" max="2566" width="23.85546875" style="797" customWidth="1"/>
    <col min="2567" max="2578" width="15.42578125" style="797" customWidth="1"/>
    <col min="2579" max="2817" width="11.42578125" style="797"/>
    <col min="2818" max="2819" width="25.85546875" style="797" customWidth="1"/>
    <col min="2820" max="2821" width="15.42578125" style="797" customWidth="1"/>
    <col min="2822" max="2822" width="23.85546875" style="797" customWidth="1"/>
    <col min="2823" max="2834" width="15.42578125" style="797" customWidth="1"/>
    <col min="2835" max="3073" width="11.42578125" style="797"/>
    <col min="3074" max="3075" width="25.85546875" style="797" customWidth="1"/>
    <col min="3076" max="3077" width="15.42578125" style="797" customWidth="1"/>
    <col min="3078" max="3078" width="23.85546875" style="797" customWidth="1"/>
    <col min="3079" max="3090" width="15.42578125" style="797" customWidth="1"/>
    <col min="3091" max="3329" width="11.42578125" style="797"/>
    <col min="3330" max="3331" width="25.85546875" style="797" customWidth="1"/>
    <col min="3332" max="3333" width="15.42578125" style="797" customWidth="1"/>
    <col min="3334" max="3334" width="23.85546875" style="797" customWidth="1"/>
    <col min="3335" max="3346" width="15.42578125" style="797" customWidth="1"/>
    <col min="3347" max="3585" width="11.42578125" style="797"/>
    <col min="3586" max="3587" width="25.85546875" style="797" customWidth="1"/>
    <col min="3588" max="3589" width="15.42578125" style="797" customWidth="1"/>
    <col min="3590" max="3590" width="23.85546875" style="797" customWidth="1"/>
    <col min="3591" max="3602" width="15.42578125" style="797" customWidth="1"/>
    <col min="3603" max="3841" width="11.42578125" style="797"/>
    <col min="3842" max="3843" width="25.85546875" style="797" customWidth="1"/>
    <col min="3844" max="3845" width="15.42578125" style="797" customWidth="1"/>
    <col min="3846" max="3846" width="23.85546875" style="797" customWidth="1"/>
    <col min="3847" max="3858" width="15.42578125" style="797" customWidth="1"/>
    <col min="3859" max="4097" width="11.42578125" style="797"/>
    <col min="4098" max="4099" width="25.85546875" style="797" customWidth="1"/>
    <col min="4100" max="4101" width="15.42578125" style="797" customWidth="1"/>
    <col min="4102" max="4102" width="23.85546875" style="797" customWidth="1"/>
    <col min="4103" max="4114" width="15.42578125" style="797" customWidth="1"/>
    <col min="4115" max="4353" width="11.42578125" style="797"/>
    <col min="4354" max="4355" width="25.85546875" style="797" customWidth="1"/>
    <col min="4356" max="4357" width="15.42578125" style="797" customWidth="1"/>
    <col min="4358" max="4358" width="23.85546875" style="797" customWidth="1"/>
    <col min="4359" max="4370" width="15.42578125" style="797" customWidth="1"/>
    <col min="4371" max="4609" width="11.42578125" style="797"/>
    <col min="4610" max="4611" width="25.85546875" style="797" customWidth="1"/>
    <col min="4612" max="4613" width="15.42578125" style="797" customWidth="1"/>
    <col min="4614" max="4614" width="23.85546875" style="797" customWidth="1"/>
    <col min="4615" max="4626" width="15.42578125" style="797" customWidth="1"/>
    <col min="4627" max="4865" width="11.42578125" style="797"/>
    <col min="4866" max="4867" width="25.85546875" style="797" customWidth="1"/>
    <col min="4868" max="4869" width="15.42578125" style="797" customWidth="1"/>
    <col min="4870" max="4870" width="23.85546875" style="797" customWidth="1"/>
    <col min="4871" max="4882" width="15.42578125" style="797" customWidth="1"/>
    <col min="4883" max="5121" width="11.42578125" style="797"/>
    <col min="5122" max="5123" width="25.85546875" style="797" customWidth="1"/>
    <col min="5124" max="5125" width="15.42578125" style="797" customWidth="1"/>
    <col min="5126" max="5126" width="23.85546875" style="797" customWidth="1"/>
    <col min="5127" max="5138" width="15.42578125" style="797" customWidth="1"/>
    <col min="5139" max="5377" width="11.42578125" style="797"/>
    <col min="5378" max="5379" width="25.85546875" style="797" customWidth="1"/>
    <col min="5380" max="5381" width="15.42578125" style="797" customWidth="1"/>
    <col min="5382" max="5382" width="23.85546875" style="797" customWidth="1"/>
    <col min="5383" max="5394" width="15.42578125" style="797" customWidth="1"/>
    <col min="5395" max="5633" width="11.42578125" style="797"/>
    <col min="5634" max="5635" width="25.85546875" style="797" customWidth="1"/>
    <col min="5636" max="5637" width="15.42578125" style="797" customWidth="1"/>
    <col min="5638" max="5638" width="23.85546875" style="797" customWidth="1"/>
    <col min="5639" max="5650" width="15.42578125" style="797" customWidth="1"/>
    <col min="5651" max="5889" width="11.42578125" style="797"/>
    <col min="5890" max="5891" width="25.85546875" style="797" customWidth="1"/>
    <col min="5892" max="5893" width="15.42578125" style="797" customWidth="1"/>
    <col min="5894" max="5894" width="23.85546875" style="797" customWidth="1"/>
    <col min="5895" max="5906" width="15.42578125" style="797" customWidth="1"/>
    <col min="5907" max="6145" width="11.42578125" style="797"/>
    <col min="6146" max="6147" width="25.85546875" style="797" customWidth="1"/>
    <col min="6148" max="6149" width="15.42578125" style="797" customWidth="1"/>
    <col min="6150" max="6150" width="23.85546875" style="797" customWidth="1"/>
    <col min="6151" max="6162" width="15.42578125" style="797" customWidth="1"/>
    <col min="6163" max="6401" width="11.42578125" style="797"/>
    <col min="6402" max="6403" width="25.85546875" style="797" customWidth="1"/>
    <col min="6404" max="6405" width="15.42578125" style="797" customWidth="1"/>
    <col min="6406" max="6406" width="23.85546875" style="797" customWidth="1"/>
    <col min="6407" max="6418" width="15.42578125" style="797" customWidth="1"/>
    <col min="6419" max="6657" width="11.42578125" style="797"/>
    <col min="6658" max="6659" width="25.85546875" style="797" customWidth="1"/>
    <col min="6660" max="6661" width="15.42578125" style="797" customWidth="1"/>
    <col min="6662" max="6662" width="23.85546875" style="797" customWidth="1"/>
    <col min="6663" max="6674" width="15.42578125" style="797" customWidth="1"/>
    <col min="6675" max="6913" width="11.42578125" style="797"/>
    <col min="6914" max="6915" width="25.85546875" style="797" customWidth="1"/>
    <col min="6916" max="6917" width="15.42578125" style="797" customWidth="1"/>
    <col min="6918" max="6918" width="23.85546875" style="797" customWidth="1"/>
    <col min="6919" max="6930" width="15.42578125" style="797" customWidth="1"/>
    <col min="6931" max="7169" width="11.42578125" style="797"/>
    <col min="7170" max="7171" width="25.85546875" style="797" customWidth="1"/>
    <col min="7172" max="7173" width="15.42578125" style="797" customWidth="1"/>
    <col min="7174" max="7174" width="23.85546875" style="797" customWidth="1"/>
    <col min="7175" max="7186" width="15.42578125" style="797" customWidth="1"/>
    <col min="7187" max="7425" width="11.42578125" style="797"/>
    <col min="7426" max="7427" width="25.85546875" style="797" customWidth="1"/>
    <col min="7428" max="7429" width="15.42578125" style="797" customWidth="1"/>
    <col min="7430" max="7430" width="23.85546875" style="797" customWidth="1"/>
    <col min="7431" max="7442" width="15.42578125" style="797" customWidth="1"/>
    <col min="7443" max="7681" width="11.42578125" style="797"/>
    <col min="7682" max="7683" width="25.85546875" style="797" customWidth="1"/>
    <col min="7684" max="7685" width="15.42578125" style="797" customWidth="1"/>
    <col min="7686" max="7686" width="23.85546875" style="797" customWidth="1"/>
    <col min="7687" max="7698" width="15.42578125" style="797" customWidth="1"/>
    <col min="7699" max="7937" width="11.42578125" style="797"/>
    <col min="7938" max="7939" width="25.85546875" style="797" customWidth="1"/>
    <col min="7940" max="7941" width="15.42578125" style="797" customWidth="1"/>
    <col min="7942" max="7942" width="23.85546875" style="797" customWidth="1"/>
    <col min="7943" max="7954" width="15.42578125" style="797" customWidth="1"/>
    <col min="7955" max="8193" width="11.42578125" style="797"/>
    <col min="8194" max="8195" width="25.85546875" style="797" customWidth="1"/>
    <col min="8196" max="8197" width="15.42578125" style="797" customWidth="1"/>
    <col min="8198" max="8198" width="23.85546875" style="797" customWidth="1"/>
    <col min="8199" max="8210" width="15.42578125" style="797" customWidth="1"/>
    <col min="8211" max="8449" width="11.42578125" style="797"/>
    <col min="8450" max="8451" width="25.85546875" style="797" customWidth="1"/>
    <col min="8452" max="8453" width="15.42578125" style="797" customWidth="1"/>
    <col min="8454" max="8454" width="23.85546875" style="797" customWidth="1"/>
    <col min="8455" max="8466" width="15.42578125" style="797" customWidth="1"/>
    <col min="8467" max="8705" width="11.42578125" style="797"/>
    <col min="8706" max="8707" width="25.85546875" style="797" customWidth="1"/>
    <col min="8708" max="8709" width="15.42578125" style="797" customWidth="1"/>
    <col min="8710" max="8710" width="23.85546875" style="797" customWidth="1"/>
    <col min="8711" max="8722" width="15.42578125" style="797" customWidth="1"/>
    <col min="8723" max="8961" width="11.42578125" style="797"/>
    <col min="8962" max="8963" width="25.85546875" style="797" customWidth="1"/>
    <col min="8964" max="8965" width="15.42578125" style="797" customWidth="1"/>
    <col min="8966" max="8966" width="23.85546875" style="797" customWidth="1"/>
    <col min="8967" max="8978" width="15.42578125" style="797" customWidth="1"/>
    <col min="8979" max="9217" width="11.42578125" style="797"/>
    <col min="9218" max="9219" width="25.85546875" style="797" customWidth="1"/>
    <col min="9220" max="9221" width="15.42578125" style="797" customWidth="1"/>
    <col min="9222" max="9222" width="23.85546875" style="797" customWidth="1"/>
    <col min="9223" max="9234" width="15.42578125" style="797" customWidth="1"/>
    <col min="9235" max="9473" width="11.42578125" style="797"/>
    <col min="9474" max="9475" width="25.85546875" style="797" customWidth="1"/>
    <col min="9476" max="9477" width="15.42578125" style="797" customWidth="1"/>
    <col min="9478" max="9478" width="23.85546875" style="797" customWidth="1"/>
    <col min="9479" max="9490" width="15.42578125" style="797" customWidth="1"/>
    <col min="9491" max="9729" width="11.42578125" style="797"/>
    <col min="9730" max="9731" width="25.85546875" style="797" customWidth="1"/>
    <col min="9732" max="9733" width="15.42578125" style="797" customWidth="1"/>
    <col min="9734" max="9734" width="23.85546875" style="797" customWidth="1"/>
    <col min="9735" max="9746" width="15.42578125" style="797" customWidth="1"/>
    <col min="9747" max="9985" width="11.42578125" style="797"/>
    <col min="9986" max="9987" width="25.85546875" style="797" customWidth="1"/>
    <col min="9988" max="9989" width="15.42578125" style="797" customWidth="1"/>
    <col min="9990" max="9990" width="23.85546875" style="797" customWidth="1"/>
    <col min="9991" max="10002" width="15.42578125" style="797" customWidth="1"/>
    <col min="10003" max="10241" width="11.42578125" style="797"/>
    <col min="10242" max="10243" width="25.85546875" style="797" customWidth="1"/>
    <col min="10244" max="10245" width="15.42578125" style="797" customWidth="1"/>
    <col min="10246" max="10246" width="23.85546875" style="797" customWidth="1"/>
    <col min="10247" max="10258" width="15.42578125" style="797" customWidth="1"/>
    <col min="10259" max="10497" width="11.42578125" style="797"/>
    <col min="10498" max="10499" width="25.85546875" style="797" customWidth="1"/>
    <col min="10500" max="10501" width="15.42578125" style="797" customWidth="1"/>
    <col min="10502" max="10502" width="23.85546875" style="797" customWidth="1"/>
    <col min="10503" max="10514" width="15.42578125" style="797" customWidth="1"/>
    <col min="10515" max="10753" width="11.42578125" style="797"/>
    <col min="10754" max="10755" width="25.85546875" style="797" customWidth="1"/>
    <col min="10756" max="10757" width="15.42578125" style="797" customWidth="1"/>
    <col min="10758" max="10758" width="23.85546875" style="797" customWidth="1"/>
    <col min="10759" max="10770" width="15.42578125" style="797" customWidth="1"/>
    <col min="10771" max="11009" width="11.42578125" style="797"/>
    <col min="11010" max="11011" width="25.85546875" style="797" customWidth="1"/>
    <col min="11012" max="11013" width="15.42578125" style="797" customWidth="1"/>
    <col min="11014" max="11014" width="23.85546875" style="797" customWidth="1"/>
    <col min="11015" max="11026" width="15.42578125" style="797" customWidth="1"/>
    <col min="11027" max="11265" width="11.42578125" style="797"/>
    <col min="11266" max="11267" width="25.85546875" style="797" customWidth="1"/>
    <col min="11268" max="11269" width="15.42578125" style="797" customWidth="1"/>
    <col min="11270" max="11270" width="23.85546875" style="797" customWidth="1"/>
    <col min="11271" max="11282" width="15.42578125" style="797" customWidth="1"/>
    <col min="11283" max="11521" width="11.42578125" style="797"/>
    <col min="11522" max="11523" width="25.85546875" style="797" customWidth="1"/>
    <col min="11524" max="11525" width="15.42578125" style="797" customWidth="1"/>
    <col min="11526" max="11526" width="23.85546875" style="797" customWidth="1"/>
    <col min="11527" max="11538" width="15.42578125" style="797" customWidth="1"/>
    <col min="11539" max="11777" width="11.42578125" style="797"/>
    <col min="11778" max="11779" width="25.85546875" style="797" customWidth="1"/>
    <col min="11780" max="11781" width="15.42578125" style="797" customWidth="1"/>
    <col min="11782" max="11782" width="23.85546875" style="797" customWidth="1"/>
    <col min="11783" max="11794" width="15.42578125" style="797" customWidth="1"/>
    <col min="11795" max="12033" width="11.42578125" style="797"/>
    <col min="12034" max="12035" width="25.85546875" style="797" customWidth="1"/>
    <col min="12036" max="12037" width="15.42578125" style="797" customWidth="1"/>
    <col min="12038" max="12038" width="23.85546875" style="797" customWidth="1"/>
    <col min="12039" max="12050" width="15.42578125" style="797" customWidth="1"/>
    <col min="12051" max="12289" width="11.42578125" style="797"/>
    <col min="12290" max="12291" width="25.85546875" style="797" customWidth="1"/>
    <col min="12292" max="12293" width="15.42578125" style="797" customWidth="1"/>
    <col min="12294" max="12294" width="23.85546875" style="797" customWidth="1"/>
    <col min="12295" max="12306" width="15.42578125" style="797" customWidth="1"/>
    <col min="12307" max="12545" width="11.42578125" style="797"/>
    <col min="12546" max="12547" width="25.85546875" style="797" customWidth="1"/>
    <col min="12548" max="12549" width="15.42578125" style="797" customWidth="1"/>
    <col min="12550" max="12550" width="23.85546875" style="797" customWidth="1"/>
    <col min="12551" max="12562" width="15.42578125" style="797" customWidth="1"/>
    <col min="12563" max="12801" width="11.42578125" style="797"/>
    <col min="12802" max="12803" width="25.85546875" style="797" customWidth="1"/>
    <col min="12804" max="12805" width="15.42578125" style="797" customWidth="1"/>
    <col min="12806" max="12806" width="23.85546875" style="797" customWidth="1"/>
    <col min="12807" max="12818" width="15.42578125" style="797" customWidth="1"/>
    <col min="12819" max="13057" width="11.42578125" style="797"/>
    <col min="13058" max="13059" width="25.85546875" style="797" customWidth="1"/>
    <col min="13060" max="13061" width="15.42578125" style="797" customWidth="1"/>
    <col min="13062" max="13062" width="23.85546875" style="797" customWidth="1"/>
    <col min="13063" max="13074" width="15.42578125" style="797" customWidth="1"/>
    <col min="13075" max="13313" width="11.42578125" style="797"/>
    <col min="13314" max="13315" width="25.85546875" style="797" customWidth="1"/>
    <col min="13316" max="13317" width="15.42578125" style="797" customWidth="1"/>
    <col min="13318" max="13318" width="23.85546875" style="797" customWidth="1"/>
    <col min="13319" max="13330" width="15.42578125" style="797" customWidth="1"/>
    <col min="13331" max="13569" width="11.42578125" style="797"/>
    <col min="13570" max="13571" width="25.85546875" style="797" customWidth="1"/>
    <col min="13572" max="13573" width="15.42578125" style="797" customWidth="1"/>
    <col min="13574" max="13574" width="23.85546875" style="797" customWidth="1"/>
    <col min="13575" max="13586" width="15.42578125" style="797" customWidth="1"/>
    <col min="13587" max="13825" width="11.42578125" style="797"/>
    <col min="13826" max="13827" width="25.85546875" style="797" customWidth="1"/>
    <col min="13828" max="13829" width="15.42578125" style="797" customWidth="1"/>
    <col min="13830" max="13830" width="23.85546875" style="797" customWidth="1"/>
    <col min="13831" max="13842" width="15.42578125" style="797" customWidth="1"/>
    <col min="13843" max="14081" width="11.42578125" style="797"/>
    <col min="14082" max="14083" width="25.85546875" style="797" customWidth="1"/>
    <col min="14084" max="14085" width="15.42578125" style="797" customWidth="1"/>
    <col min="14086" max="14086" width="23.85546875" style="797" customWidth="1"/>
    <col min="14087" max="14098" width="15.42578125" style="797" customWidth="1"/>
    <col min="14099" max="14337" width="11.42578125" style="797"/>
    <col min="14338" max="14339" width="25.85546875" style="797" customWidth="1"/>
    <col min="14340" max="14341" width="15.42578125" style="797" customWidth="1"/>
    <col min="14342" max="14342" width="23.85546875" style="797" customWidth="1"/>
    <col min="14343" max="14354" width="15.42578125" style="797" customWidth="1"/>
    <col min="14355" max="14593" width="11.42578125" style="797"/>
    <col min="14594" max="14595" width="25.85546875" style="797" customWidth="1"/>
    <col min="14596" max="14597" width="15.42578125" style="797" customWidth="1"/>
    <col min="14598" max="14598" width="23.85546875" style="797" customWidth="1"/>
    <col min="14599" max="14610" width="15.42578125" style="797" customWidth="1"/>
    <col min="14611" max="14849" width="11.42578125" style="797"/>
    <col min="14850" max="14851" width="25.85546875" style="797" customWidth="1"/>
    <col min="14852" max="14853" width="15.42578125" style="797" customWidth="1"/>
    <col min="14854" max="14854" width="23.85546875" style="797" customWidth="1"/>
    <col min="14855" max="14866" width="15.42578125" style="797" customWidth="1"/>
    <col min="14867" max="15105" width="11.42578125" style="797"/>
    <col min="15106" max="15107" width="25.85546875" style="797" customWidth="1"/>
    <col min="15108" max="15109" width="15.42578125" style="797" customWidth="1"/>
    <col min="15110" max="15110" width="23.85546875" style="797" customWidth="1"/>
    <col min="15111" max="15122" width="15.42578125" style="797" customWidth="1"/>
    <col min="15123" max="15361" width="11.42578125" style="797"/>
    <col min="15362" max="15363" width="25.85546875" style="797" customWidth="1"/>
    <col min="15364" max="15365" width="15.42578125" style="797" customWidth="1"/>
    <col min="15366" max="15366" width="23.85546875" style="797" customWidth="1"/>
    <col min="15367" max="15378" width="15.42578125" style="797" customWidth="1"/>
    <col min="15379" max="15617" width="11.42578125" style="797"/>
    <col min="15618" max="15619" width="25.85546875" style="797" customWidth="1"/>
    <col min="15620" max="15621" width="15.42578125" style="797" customWidth="1"/>
    <col min="15622" max="15622" width="23.85546875" style="797" customWidth="1"/>
    <col min="15623" max="15634" width="15.42578125" style="797" customWidth="1"/>
    <col min="15635" max="15873" width="11.42578125" style="797"/>
    <col min="15874" max="15875" width="25.85546875" style="797" customWidth="1"/>
    <col min="15876" max="15877" width="15.42578125" style="797" customWidth="1"/>
    <col min="15878" max="15878" width="23.85546875" style="797" customWidth="1"/>
    <col min="15879" max="15890" width="15.42578125" style="797" customWidth="1"/>
    <col min="15891" max="16129" width="11.42578125" style="797"/>
    <col min="16130" max="16131" width="25.85546875" style="797" customWidth="1"/>
    <col min="16132" max="16133" width="15.42578125" style="797" customWidth="1"/>
    <col min="16134" max="16134" width="23.85546875" style="797" customWidth="1"/>
    <col min="16135" max="16146" width="15.42578125" style="797" customWidth="1"/>
    <col min="16147" max="16384" width="11.42578125" style="797"/>
  </cols>
  <sheetData>
    <row r="3" spans="2:8" ht="12" x14ac:dyDescent="0.2">
      <c r="B3" s="707" t="s">
        <v>603</v>
      </c>
      <c r="C3" s="708"/>
      <c r="D3" s="796"/>
      <c r="E3" s="796"/>
      <c r="F3" s="796"/>
      <c r="G3" s="796"/>
      <c r="H3" s="796"/>
    </row>
    <row r="4" spans="2:8" s="799" customFormat="1" ht="37.5" customHeight="1" x14ac:dyDescent="0.2">
      <c r="B4" s="997" t="s">
        <v>604</v>
      </c>
      <c r="C4" s="997"/>
      <c r="D4" s="798"/>
      <c r="E4" s="998"/>
      <c r="F4" s="998"/>
      <c r="G4" s="798"/>
      <c r="H4" s="798"/>
    </row>
    <row r="5" spans="2:8" ht="12.75" thickBot="1" x14ac:dyDescent="0.25">
      <c r="B5" s="800"/>
      <c r="C5" s="801" t="s">
        <v>2</v>
      </c>
      <c r="D5" s="796"/>
      <c r="E5" s="998"/>
      <c r="F5" s="998"/>
      <c r="G5" s="796"/>
      <c r="H5" s="796"/>
    </row>
    <row r="6" spans="2:8" ht="24.75" thickTop="1" x14ac:dyDescent="0.2">
      <c r="B6" s="802" t="s">
        <v>605</v>
      </c>
      <c r="C6" s="803" t="s">
        <v>606</v>
      </c>
      <c r="D6" s="796"/>
      <c r="E6" s="998"/>
      <c r="F6" s="998"/>
      <c r="G6" s="796"/>
      <c r="H6" s="796"/>
    </row>
    <row r="7" spans="2:8" s="799" customFormat="1" ht="12" x14ac:dyDescent="0.2">
      <c r="B7" s="804" t="s">
        <v>607</v>
      </c>
      <c r="C7" s="805">
        <v>1321829</v>
      </c>
      <c r="F7" s="805"/>
    </row>
    <row r="8" spans="2:8" s="799" customFormat="1" ht="12" x14ac:dyDescent="0.2">
      <c r="B8" s="804" t="s">
        <v>575</v>
      </c>
      <c r="C8" s="805">
        <v>2731230</v>
      </c>
      <c r="F8" s="805"/>
    </row>
    <row r="9" spans="2:8" s="799" customFormat="1" ht="12" x14ac:dyDescent="0.2">
      <c r="B9" s="804" t="s">
        <v>576</v>
      </c>
      <c r="C9" s="805">
        <v>4208374</v>
      </c>
      <c r="D9" s="805"/>
      <c r="E9" s="806"/>
      <c r="F9" s="806"/>
    </row>
    <row r="10" spans="2:8" s="809" customFormat="1" ht="12.75" thickBot="1" x14ac:dyDescent="0.25">
      <c r="B10" s="807" t="s">
        <v>6</v>
      </c>
      <c r="C10" s="808">
        <f>SUM(C7:C9)</f>
        <v>8261433</v>
      </c>
    </row>
    <row r="11" spans="2:8" ht="12.75" thickTop="1" x14ac:dyDescent="0.2">
      <c r="B11" s="999" t="s">
        <v>608</v>
      </c>
      <c r="C11" s="999"/>
      <c r="E11" s="805"/>
      <c r="F11" s="805"/>
      <c r="G11" s="810"/>
    </row>
    <row r="12" spans="2:8" ht="12" x14ac:dyDescent="0.2">
      <c r="C12" s="811"/>
      <c r="E12" s="805"/>
      <c r="F12" s="805"/>
      <c r="G12" s="812"/>
    </row>
    <row r="13" spans="2:8" ht="12" x14ac:dyDescent="0.2">
      <c r="E13" s="805"/>
      <c r="F13" s="805"/>
      <c r="G13" s="812"/>
    </row>
    <row r="14" spans="2:8" ht="12" x14ac:dyDescent="0.2">
      <c r="E14" s="805"/>
      <c r="F14" s="805"/>
      <c r="G14" s="812"/>
    </row>
    <row r="15" spans="2:8" ht="12" x14ac:dyDescent="0.2">
      <c r="E15" s="805"/>
      <c r="F15" s="805"/>
      <c r="G15" s="812"/>
    </row>
    <row r="16" spans="2:8" ht="12" x14ac:dyDescent="0.2">
      <c r="E16" s="805"/>
      <c r="F16" s="805"/>
      <c r="G16" s="812"/>
    </row>
    <row r="17" spans="5:7" ht="12" x14ac:dyDescent="0.2">
      <c r="E17" s="805"/>
      <c r="F17" s="805"/>
      <c r="G17" s="812"/>
    </row>
    <row r="18" spans="5:7" ht="12" x14ac:dyDescent="0.2">
      <c r="E18" s="805"/>
      <c r="F18" s="805"/>
      <c r="G18" s="812"/>
    </row>
    <row r="19" spans="5:7" ht="12" x14ac:dyDescent="0.2">
      <c r="E19" s="813"/>
      <c r="F19" s="813"/>
      <c r="G19" s="812"/>
    </row>
    <row r="20" spans="5:7" ht="12" x14ac:dyDescent="0.2">
      <c r="E20" s="810"/>
    </row>
    <row r="21" spans="5:7" ht="12" x14ac:dyDescent="0.2">
      <c r="E21" s="805"/>
    </row>
    <row r="22" spans="5:7" ht="12" x14ac:dyDescent="0.2">
      <c r="E22" s="805"/>
    </row>
  </sheetData>
  <sheetProtection password="CABF" sheet="1" objects="1" scenarios="1"/>
  <mergeCells count="3">
    <mergeCell ref="B4:C4"/>
    <mergeCell ref="E4:F6"/>
    <mergeCell ref="B11:C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E25"/>
  <sheetViews>
    <sheetView workbookViewId="0">
      <selection activeCell="J16" sqref="J16"/>
    </sheetView>
  </sheetViews>
  <sheetFormatPr baseColWidth="10" defaultRowHeight="12" x14ac:dyDescent="0.2"/>
  <cols>
    <col min="1" max="1" width="4.140625" style="751" customWidth="1"/>
    <col min="2" max="2" width="24.85546875" style="751" customWidth="1"/>
    <col min="3" max="3" width="33.5703125" style="751" customWidth="1"/>
    <col min="4" max="4" width="12.140625" style="751" customWidth="1"/>
    <col min="5" max="5" width="14.85546875" style="751" customWidth="1"/>
    <col min="6" max="257" width="11.42578125" style="751"/>
    <col min="258" max="258" width="24.85546875" style="751" customWidth="1"/>
    <col min="259" max="259" width="33.5703125" style="751" customWidth="1"/>
    <col min="260" max="260" width="12.140625" style="751" customWidth="1"/>
    <col min="261" max="261" width="14.85546875" style="751" customWidth="1"/>
    <col min="262" max="513" width="11.42578125" style="751"/>
    <col min="514" max="514" width="24.85546875" style="751" customWidth="1"/>
    <col min="515" max="515" width="33.5703125" style="751" customWidth="1"/>
    <col min="516" max="516" width="12.140625" style="751" customWidth="1"/>
    <col min="517" max="517" width="14.85546875" style="751" customWidth="1"/>
    <col min="518" max="769" width="11.42578125" style="751"/>
    <col min="770" max="770" width="24.85546875" style="751" customWidth="1"/>
    <col min="771" max="771" width="33.5703125" style="751" customWidth="1"/>
    <col min="772" max="772" width="12.140625" style="751" customWidth="1"/>
    <col min="773" max="773" width="14.85546875" style="751" customWidth="1"/>
    <col min="774" max="1025" width="11.42578125" style="751"/>
    <col min="1026" max="1026" width="24.85546875" style="751" customWidth="1"/>
    <col min="1027" max="1027" width="33.5703125" style="751" customWidth="1"/>
    <col min="1028" max="1028" width="12.140625" style="751" customWidth="1"/>
    <col min="1029" max="1029" width="14.85546875" style="751" customWidth="1"/>
    <col min="1030" max="1281" width="11.42578125" style="751"/>
    <col min="1282" max="1282" width="24.85546875" style="751" customWidth="1"/>
    <col min="1283" max="1283" width="33.5703125" style="751" customWidth="1"/>
    <col min="1284" max="1284" width="12.140625" style="751" customWidth="1"/>
    <col min="1285" max="1285" width="14.85546875" style="751" customWidth="1"/>
    <col min="1286" max="1537" width="11.42578125" style="751"/>
    <col min="1538" max="1538" width="24.85546875" style="751" customWidth="1"/>
    <col min="1539" max="1539" width="33.5703125" style="751" customWidth="1"/>
    <col min="1540" max="1540" width="12.140625" style="751" customWidth="1"/>
    <col min="1541" max="1541" width="14.85546875" style="751" customWidth="1"/>
    <col min="1542" max="1793" width="11.42578125" style="751"/>
    <col min="1794" max="1794" width="24.85546875" style="751" customWidth="1"/>
    <col min="1795" max="1795" width="33.5703125" style="751" customWidth="1"/>
    <col min="1796" max="1796" width="12.140625" style="751" customWidth="1"/>
    <col min="1797" max="1797" width="14.85546875" style="751" customWidth="1"/>
    <col min="1798" max="2049" width="11.42578125" style="751"/>
    <col min="2050" max="2050" width="24.85546875" style="751" customWidth="1"/>
    <col min="2051" max="2051" width="33.5703125" style="751" customWidth="1"/>
    <col min="2052" max="2052" width="12.140625" style="751" customWidth="1"/>
    <col min="2053" max="2053" width="14.85546875" style="751" customWidth="1"/>
    <col min="2054" max="2305" width="11.42578125" style="751"/>
    <col min="2306" max="2306" width="24.85546875" style="751" customWidth="1"/>
    <col min="2307" max="2307" width="33.5703125" style="751" customWidth="1"/>
    <col min="2308" max="2308" width="12.140625" style="751" customWidth="1"/>
    <col min="2309" max="2309" width="14.85546875" style="751" customWidth="1"/>
    <col min="2310" max="2561" width="11.42578125" style="751"/>
    <col min="2562" max="2562" width="24.85546875" style="751" customWidth="1"/>
    <col min="2563" max="2563" width="33.5703125" style="751" customWidth="1"/>
    <col min="2564" max="2564" width="12.140625" style="751" customWidth="1"/>
    <col min="2565" max="2565" width="14.85546875" style="751" customWidth="1"/>
    <col min="2566" max="2817" width="11.42578125" style="751"/>
    <col min="2818" max="2818" width="24.85546875" style="751" customWidth="1"/>
    <col min="2819" max="2819" width="33.5703125" style="751" customWidth="1"/>
    <col min="2820" max="2820" width="12.140625" style="751" customWidth="1"/>
    <col min="2821" max="2821" width="14.85546875" style="751" customWidth="1"/>
    <col min="2822" max="3073" width="11.42578125" style="751"/>
    <col min="3074" max="3074" width="24.85546875" style="751" customWidth="1"/>
    <col min="3075" max="3075" width="33.5703125" style="751" customWidth="1"/>
    <col min="3076" max="3076" width="12.140625" style="751" customWidth="1"/>
    <col min="3077" max="3077" width="14.85546875" style="751" customWidth="1"/>
    <col min="3078" max="3329" width="11.42578125" style="751"/>
    <col min="3330" max="3330" width="24.85546875" style="751" customWidth="1"/>
    <col min="3331" max="3331" width="33.5703125" style="751" customWidth="1"/>
    <col min="3332" max="3332" width="12.140625" style="751" customWidth="1"/>
    <col min="3333" max="3333" width="14.85546875" style="751" customWidth="1"/>
    <col min="3334" max="3585" width="11.42578125" style="751"/>
    <col min="3586" max="3586" width="24.85546875" style="751" customWidth="1"/>
    <col min="3587" max="3587" width="33.5703125" style="751" customWidth="1"/>
    <col min="3588" max="3588" width="12.140625" style="751" customWidth="1"/>
    <col min="3589" max="3589" width="14.85546875" style="751" customWidth="1"/>
    <col min="3590" max="3841" width="11.42578125" style="751"/>
    <col min="3842" max="3842" width="24.85546875" style="751" customWidth="1"/>
    <col min="3843" max="3843" width="33.5703125" style="751" customWidth="1"/>
    <col min="3844" max="3844" width="12.140625" style="751" customWidth="1"/>
    <col min="3845" max="3845" width="14.85546875" style="751" customWidth="1"/>
    <col min="3846" max="4097" width="11.42578125" style="751"/>
    <col min="4098" max="4098" width="24.85546875" style="751" customWidth="1"/>
    <col min="4099" max="4099" width="33.5703125" style="751" customWidth="1"/>
    <col min="4100" max="4100" width="12.140625" style="751" customWidth="1"/>
    <col min="4101" max="4101" width="14.85546875" style="751" customWidth="1"/>
    <col min="4102" max="4353" width="11.42578125" style="751"/>
    <col min="4354" max="4354" width="24.85546875" style="751" customWidth="1"/>
    <col min="4355" max="4355" width="33.5703125" style="751" customWidth="1"/>
    <col min="4356" max="4356" width="12.140625" style="751" customWidth="1"/>
    <col min="4357" max="4357" width="14.85546875" style="751" customWidth="1"/>
    <col min="4358" max="4609" width="11.42578125" style="751"/>
    <col min="4610" max="4610" width="24.85546875" style="751" customWidth="1"/>
    <col min="4611" max="4611" width="33.5703125" style="751" customWidth="1"/>
    <col min="4612" max="4612" width="12.140625" style="751" customWidth="1"/>
    <col min="4613" max="4613" width="14.85546875" style="751" customWidth="1"/>
    <col min="4614" max="4865" width="11.42578125" style="751"/>
    <col min="4866" max="4866" width="24.85546875" style="751" customWidth="1"/>
    <col min="4867" max="4867" width="33.5703125" style="751" customWidth="1"/>
    <col min="4868" max="4868" width="12.140625" style="751" customWidth="1"/>
    <col min="4869" max="4869" width="14.85546875" style="751" customWidth="1"/>
    <col min="4870" max="5121" width="11.42578125" style="751"/>
    <col min="5122" max="5122" width="24.85546875" style="751" customWidth="1"/>
    <col min="5123" max="5123" width="33.5703125" style="751" customWidth="1"/>
    <col min="5124" max="5124" width="12.140625" style="751" customWidth="1"/>
    <col min="5125" max="5125" width="14.85546875" style="751" customWidth="1"/>
    <col min="5126" max="5377" width="11.42578125" style="751"/>
    <col min="5378" max="5378" width="24.85546875" style="751" customWidth="1"/>
    <col min="5379" max="5379" width="33.5703125" style="751" customWidth="1"/>
    <col min="5380" max="5380" width="12.140625" style="751" customWidth="1"/>
    <col min="5381" max="5381" width="14.85546875" style="751" customWidth="1"/>
    <col min="5382" max="5633" width="11.42578125" style="751"/>
    <col min="5634" max="5634" width="24.85546875" style="751" customWidth="1"/>
    <col min="5635" max="5635" width="33.5703125" style="751" customWidth="1"/>
    <col min="5636" max="5636" width="12.140625" style="751" customWidth="1"/>
    <col min="5637" max="5637" width="14.85546875" style="751" customWidth="1"/>
    <col min="5638" max="5889" width="11.42578125" style="751"/>
    <col min="5890" max="5890" width="24.85546875" style="751" customWidth="1"/>
    <col min="5891" max="5891" width="33.5703125" style="751" customWidth="1"/>
    <col min="5892" max="5892" width="12.140625" style="751" customWidth="1"/>
    <col min="5893" max="5893" width="14.85546875" style="751" customWidth="1"/>
    <col min="5894" max="6145" width="11.42578125" style="751"/>
    <col min="6146" max="6146" width="24.85546875" style="751" customWidth="1"/>
    <col min="6147" max="6147" width="33.5703125" style="751" customWidth="1"/>
    <col min="6148" max="6148" width="12.140625" style="751" customWidth="1"/>
    <col min="6149" max="6149" width="14.85546875" style="751" customWidth="1"/>
    <col min="6150" max="6401" width="11.42578125" style="751"/>
    <col min="6402" max="6402" width="24.85546875" style="751" customWidth="1"/>
    <col min="6403" max="6403" width="33.5703125" style="751" customWidth="1"/>
    <col min="6404" max="6404" width="12.140625" style="751" customWidth="1"/>
    <col min="6405" max="6405" width="14.85546875" style="751" customWidth="1"/>
    <col min="6406" max="6657" width="11.42578125" style="751"/>
    <col min="6658" max="6658" width="24.85546875" style="751" customWidth="1"/>
    <col min="6659" max="6659" width="33.5703125" style="751" customWidth="1"/>
    <col min="6660" max="6660" width="12.140625" style="751" customWidth="1"/>
    <col min="6661" max="6661" width="14.85546875" style="751" customWidth="1"/>
    <col min="6662" max="6913" width="11.42578125" style="751"/>
    <col min="6914" max="6914" width="24.85546875" style="751" customWidth="1"/>
    <col min="6915" max="6915" width="33.5703125" style="751" customWidth="1"/>
    <col min="6916" max="6916" width="12.140625" style="751" customWidth="1"/>
    <col min="6917" max="6917" width="14.85546875" style="751" customWidth="1"/>
    <col min="6918" max="7169" width="11.42578125" style="751"/>
    <col min="7170" max="7170" width="24.85546875" style="751" customWidth="1"/>
    <col min="7171" max="7171" width="33.5703125" style="751" customWidth="1"/>
    <col min="7172" max="7172" width="12.140625" style="751" customWidth="1"/>
    <col min="7173" max="7173" width="14.85546875" style="751" customWidth="1"/>
    <col min="7174" max="7425" width="11.42578125" style="751"/>
    <col min="7426" max="7426" width="24.85546875" style="751" customWidth="1"/>
    <col min="7427" max="7427" width="33.5703125" style="751" customWidth="1"/>
    <col min="7428" max="7428" width="12.140625" style="751" customWidth="1"/>
    <col min="7429" max="7429" width="14.85546875" style="751" customWidth="1"/>
    <col min="7430" max="7681" width="11.42578125" style="751"/>
    <col min="7682" max="7682" width="24.85546875" style="751" customWidth="1"/>
    <col min="7683" max="7683" width="33.5703125" style="751" customWidth="1"/>
    <col min="7684" max="7684" width="12.140625" style="751" customWidth="1"/>
    <col min="7685" max="7685" width="14.85546875" style="751" customWidth="1"/>
    <col min="7686" max="7937" width="11.42578125" style="751"/>
    <col min="7938" max="7938" width="24.85546875" style="751" customWidth="1"/>
    <col min="7939" max="7939" width="33.5703125" style="751" customWidth="1"/>
    <col min="7940" max="7940" width="12.140625" style="751" customWidth="1"/>
    <col min="7941" max="7941" width="14.85546875" style="751" customWidth="1"/>
    <col min="7942" max="8193" width="11.42578125" style="751"/>
    <col min="8194" max="8194" width="24.85546875" style="751" customWidth="1"/>
    <col min="8195" max="8195" width="33.5703125" style="751" customWidth="1"/>
    <col min="8196" max="8196" width="12.140625" style="751" customWidth="1"/>
    <col min="8197" max="8197" width="14.85546875" style="751" customWidth="1"/>
    <col min="8198" max="8449" width="11.42578125" style="751"/>
    <col min="8450" max="8450" width="24.85546875" style="751" customWidth="1"/>
    <col min="8451" max="8451" width="33.5703125" style="751" customWidth="1"/>
    <col min="8452" max="8452" width="12.140625" style="751" customWidth="1"/>
    <col min="8453" max="8453" width="14.85546875" style="751" customWidth="1"/>
    <col min="8454" max="8705" width="11.42578125" style="751"/>
    <col min="8706" max="8706" width="24.85546875" style="751" customWidth="1"/>
    <col min="8707" max="8707" width="33.5703125" style="751" customWidth="1"/>
    <col min="8708" max="8708" width="12.140625" style="751" customWidth="1"/>
    <col min="8709" max="8709" width="14.85546875" style="751" customWidth="1"/>
    <col min="8710" max="8961" width="11.42578125" style="751"/>
    <col min="8962" max="8962" width="24.85546875" style="751" customWidth="1"/>
    <col min="8963" max="8963" width="33.5703125" style="751" customWidth="1"/>
    <col min="8964" max="8964" width="12.140625" style="751" customWidth="1"/>
    <col min="8965" max="8965" width="14.85546875" style="751" customWidth="1"/>
    <col min="8966" max="9217" width="11.42578125" style="751"/>
    <col min="9218" max="9218" width="24.85546875" style="751" customWidth="1"/>
    <col min="9219" max="9219" width="33.5703125" style="751" customWidth="1"/>
    <col min="9220" max="9220" width="12.140625" style="751" customWidth="1"/>
    <col min="9221" max="9221" width="14.85546875" style="751" customWidth="1"/>
    <col min="9222" max="9473" width="11.42578125" style="751"/>
    <col min="9474" max="9474" width="24.85546875" style="751" customWidth="1"/>
    <col min="9475" max="9475" width="33.5703125" style="751" customWidth="1"/>
    <col min="9476" max="9476" width="12.140625" style="751" customWidth="1"/>
    <col min="9477" max="9477" width="14.85546875" style="751" customWidth="1"/>
    <col min="9478" max="9729" width="11.42578125" style="751"/>
    <col min="9730" max="9730" width="24.85546875" style="751" customWidth="1"/>
    <col min="9731" max="9731" width="33.5703125" style="751" customWidth="1"/>
    <col min="9732" max="9732" width="12.140625" style="751" customWidth="1"/>
    <col min="9733" max="9733" width="14.85546875" style="751" customWidth="1"/>
    <col min="9734" max="9985" width="11.42578125" style="751"/>
    <col min="9986" max="9986" width="24.85546875" style="751" customWidth="1"/>
    <col min="9987" max="9987" width="33.5703125" style="751" customWidth="1"/>
    <col min="9988" max="9988" width="12.140625" style="751" customWidth="1"/>
    <col min="9989" max="9989" width="14.85546875" style="751" customWidth="1"/>
    <col min="9990" max="10241" width="11.42578125" style="751"/>
    <col min="10242" max="10242" width="24.85546875" style="751" customWidth="1"/>
    <col min="10243" max="10243" width="33.5703125" style="751" customWidth="1"/>
    <col min="10244" max="10244" width="12.140625" style="751" customWidth="1"/>
    <col min="10245" max="10245" width="14.85546875" style="751" customWidth="1"/>
    <col min="10246" max="10497" width="11.42578125" style="751"/>
    <col min="10498" max="10498" width="24.85546875" style="751" customWidth="1"/>
    <col min="10499" max="10499" width="33.5703125" style="751" customWidth="1"/>
    <col min="10500" max="10500" width="12.140625" style="751" customWidth="1"/>
    <col min="10501" max="10501" width="14.85546875" style="751" customWidth="1"/>
    <col min="10502" max="10753" width="11.42578125" style="751"/>
    <col min="10754" max="10754" width="24.85546875" style="751" customWidth="1"/>
    <col min="10755" max="10755" width="33.5703125" style="751" customWidth="1"/>
    <col min="10756" max="10756" width="12.140625" style="751" customWidth="1"/>
    <col min="10757" max="10757" width="14.85546875" style="751" customWidth="1"/>
    <col min="10758" max="11009" width="11.42578125" style="751"/>
    <col min="11010" max="11010" width="24.85546875" style="751" customWidth="1"/>
    <col min="11011" max="11011" width="33.5703125" style="751" customWidth="1"/>
    <col min="11012" max="11012" width="12.140625" style="751" customWidth="1"/>
    <col min="11013" max="11013" width="14.85546875" style="751" customWidth="1"/>
    <col min="11014" max="11265" width="11.42578125" style="751"/>
    <col min="11266" max="11266" width="24.85546875" style="751" customWidth="1"/>
    <col min="11267" max="11267" width="33.5703125" style="751" customWidth="1"/>
    <col min="11268" max="11268" width="12.140625" style="751" customWidth="1"/>
    <col min="11269" max="11269" width="14.85546875" style="751" customWidth="1"/>
    <col min="11270" max="11521" width="11.42578125" style="751"/>
    <col min="11522" max="11522" width="24.85546875" style="751" customWidth="1"/>
    <col min="11523" max="11523" width="33.5703125" style="751" customWidth="1"/>
    <col min="11524" max="11524" width="12.140625" style="751" customWidth="1"/>
    <col min="11525" max="11525" width="14.85546875" style="751" customWidth="1"/>
    <col min="11526" max="11777" width="11.42578125" style="751"/>
    <col min="11778" max="11778" width="24.85546875" style="751" customWidth="1"/>
    <col min="11779" max="11779" width="33.5703125" style="751" customWidth="1"/>
    <col min="11780" max="11780" width="12.140625" style="751" customWidth="1"/>
    <col min="11781" max="11781" width="14.85546875" style="751" customWidth="1"/>
    <col min="11782" max="12033" width="11.42578125" style="751"/>
    <col min="12034" max="12034" width="24.85546875" style="751" customWidth="1"/>
    <col min="12035" max="12035" width="33.5703125" style="751" customWidth="1"/>
    <col min="12036" max="12036" width="12.140625" style="751" customWidth="1"/>
    <col min="12037" max="12037" width="14.85546875" style="751" customWidth="1"/>
    <col min="12038" max="12289" width="11.42578125" style="751"/>
    <col min="12290" max="12290" width="24.85546875" style="751" customWidth="1"/>
    <col min="12291" max="12291" width="33.5703125" style="751" customWidth="1"/>
    <col min="12292" max="12292" width="12.140625" style="751" customWidth="1"/>
    <col min="12293" max="12293" width="14.85546875" style="751" customWidth="1"/>
    <col min="12294" max="12545" width="11.42578125" style="751"/>
    <col min="12546" max="12546" width="24.85546875" style="751" customWidth="1"/>
    <col min="12547" max="12547" width="33.5703125" style="751" customWidth="1"/>
    <col min="12548" max="12548" width="12.140625" style="751" customWidth="1"/>
    <col min="12549" max="12549" width="14.85546875" style="751" customWidth="1"/>
    <col min="12550" max="12801" width="11.42578125" style="751"/>
    <col min="12802" max="12802" width="24.85546875" style="751" customWidth="1"/>
    <col min="12803" max="12803" width="33.5703125" style="751" customWidth="1"/>
    <col min="12804" max="12804" width="12.140625" style="751" customWidth="1"/>
    <col min="12805" max="12805" width="14.85546875" style="751" customWidth="1"/>
    <col min="12806" max="13057" width="11.42578125" style="751"/>
    <col min="13058" max="13058" width="24.85546875" style="751" customWidth="1"/>
    <col min="13059" max="13059" width="33.5703125" style="751" customWidth="1"/>
    <col min="13060" max="13060" width="12.140625" style="751" customWidth="1"/>
    <col min="13061" max="13061" width="14.85546875" style="751" customWidth="1"/>
    <col min="13062" max="13313" width="11.42578125" style="751"/>
    <col min="13314" max="13314" width="24.85546875" style="751" customWidth="1"/>
    <col min="13315" max="13315" width="33.5703125" style="751" customWidth="1"/>
    <col min="13316" max="13316" width="12.140625" style="751" customWidth="1"/>
    <col min="13317" max="13317" width="14.85546875" style="751" customWidth="1"/>
    <col min="13318" max="13569" width="11.42578125" style="751"/>
    <col min="13570" max="13570" width="24.85546875" style="751" customWidth="1"/>
    <col min="13571" max="13571" width="33.5703125" style="751" customWidth="1"/>
    <col min="13572" max="13572" width="12.140625" style="751" customWidth="1"/>
    <col min="13573" max="13573" width="14.85546875" style="751" customWidth="1"/>
    <col min="13574" max="13825" width="11.42578125" style="751"/>
    <col min="13826" max="13826" width="24.85546875" style="751" customWidth="1"/>
    <col min="13827" max="13827" width="33.5703125" style="751" customWidth="1"/>
    <col min="13828" max="13828" width="12.140625" style="751" customWidth="1"/>
    <col min="13829" max="13829" width="14.85546875" style="751" customWidth="1"/>
    <col min="13830" max="14081" width="11.42578125" style="751"/>
    <col min="14082" max="14082" width="24.85546875" style="751" customWidth="1"/>
    <col min="14083" max="14083" width="33.5703125" style="751" customWidth="1"/>
    <col min="14084" max="14084" width="12.140625" style="751" customWidth="1"/>
    <col min="14085" max="14085" width="14.85546875" style="751" customWidth="1"/>
    <col min="14086" max="14337" width="11.42578125" style="751"/>
    <col min="14338" max="14338" width="24.85546875" style="751" customWidth="1"/>
    <col min="14339" max="14339" width="33.5703125" style="751" customWidth="1"/>
    <col min="14340" max="14340" width="12.140625" style="751" customWidth="1"/>
    <col min="14341" max="14341" width="14.85546875" style="751" customWidth="1"/>
    <col min="14342" max="14593" width="11.42578125" style="751"/>
    <col min="14594" max="14594" width="24.85546875" style="751" customWidth="1"/>
    <col min="14595" max="14595" width="33.5703125" style="751" customWidth="1"/>
    <col min="14596" max="14596" width="12.140625" style="751" customWidth="1"/>
    <col min="14597" max="14597" width="14.85546875" style="751" customWidth="1"/>
    <col min="14598" max="14849" width="11.42578125" style="751"/>
    <col min="14850" max="14850" width="24.85546875" style="751" customWidth="1"/>
    <col min="14851" max="14851" width="33.5703125" style="751" customWidth="1"/>
    <col min="14852" max="14852" width="12.140625" style="751" customWidth="1"/>
    <col min="14853" max="14853" width="14.85546875" style="751" customWidth="1"/>
    <col min="14854" max="15105" width="11.42578125" style="751"/>
    <col min="15106" max="15106" width="24.85546875" style="751" customWidth="1"/>
    <col min="15107" max="15107" width="33.5703125" style="751" customWidth="1"/>
    <col min="15108" max="15108" width="12.140625" style="751" customWidth="1"/>
    <col min="15109" max="15109" width="14.85546875" style="751" customWidth="1"/>
    <col min="15110" max="15361" width="11.42578125" style="751"/>
    <col min="15362" max="15362" width="24.85546875" style="751" customWidth="1"/>
    <col min="15363" max="15363" width="33.5703125" style="751" customWidth="1"/>
    <col min="15364" max="15364" width="12.140625" style="751" customWidth="1"/>
    <col min="15365" max="15365" width="14.85546875" style="751" customWidth="1"/>
    <col min="15366" max="15617" width="11.42578125" style="751"/>
    <col min="15618" max="15618" width="24.85546875" style="751" customWidth="1"/>
    <col min="15619" max="15619" width="33.5703125" style="751" customWidth="1"/>
    <col min="15620" max="15620" width="12.140625" style="751" customWidth="1"/>
    <col min="15621" max="15621" width="14.85546875" style="751" customWidth="1"/>
    <col min="15622" max="15873" width="11.42578125" style="751"/>
    <col min="15874" max="15874" width="24.85546875" style="751" customWidth="1"/>
    <col min="15875" max="15875" width="33.5703125" style="751" customWidth="1"/>
    <col min="15876" max="15876" width="12.140625" style="751" customWidth="1"/>
    <col min="15877" max="15877" width="14.85546875" style="751" customWidth="1"/>
    <col min="15878" max="16129" width="11.42578125" style="751"/>
    <col min="16130" max="16130" width="24.85546875" style="751" customWidth="1"/>
    <col min="16131" max="16131" width="33.5703125" style="751" customWidth="1"/>
    <col min="16132" max="16132" width="12.140625" style="751" customWidth="1"/>
    <col min="16133" max="16133" width="14.85546875" style="751" customWidth="1"/>
    <col min="16134" max="16384" width="11.42578125" style="751"/>
  </cols>
  <sheetData>
    <row r="3" spans="2:5" s="745" customFormat="1" x14ac:dyDescent="0.2">
      <c r="B3" s="709" t="s">
        <v>55</v>
      </c>
      <c r="C3" s="709"/>
      <c r="D3" s="709"/>
      <c r="E3" s="709"/>
    </row>
    <row r="4" spans="2:5" s="745" customFormat="1" ht="19.5" customHeight="1" x14ac:dyDescent="0.2">
      <c r="B4" s="1001" t="s">
        <v>652</v>
      </c>
      <c r="C4" s="1001"/>
      <c r="D4" s="1001"/>
      <c r="E4" s="1001"/>
    </row>
    <row r="5" spans="2:5" ht="12.75" thickBot="1" x14ac:dyDescent="0.25">
      <c r="B5" s="781"/>
      <c r="C5" s="782"/>
      <c r="D5" s="781"/>
      <c r="E5" s="783" t="s">
        <v>2</v>
      </c>
    </row>
    <row r="6" spans="2:5" ht="24.75" thickTop="1" x14ac:dyDescent="0.2">
      <c r="B6" s="1002" t="s">
        <v>538</v>
      </c>
      <c r="C6" s="1002"/>
      <c r="D6" s="784" t="s">
        <v>625</v>
      </c>
      <c r="E6" s="785" t="s">
        <v>626</v>
      </c>
    </row>
    <row r="7" spans="2:5" ht="24" x14ac:dyDescent="0.2">
      <c r="B7" s="1003" t="s">
        <v>627</v>
      </c>
      <c r="C7" s="786" t="s">
        <v>653</v>
      </c>
      <c r="D7" s="787">
        <v>1864.491</v>
      </c>
      <c r="E7" s="788"/>
    </row>
    <row r="8" spans="2:5" ht="24" x14ac:dyDescent="0.2">
      <c r="B8" s="1004"/>
      <c r="C8" s="789" t="s">
        <v>654</v>
      </c>
      <c r="D8" s="790">
        <v>3835.4679999999998</v>
      </c>
      <c r="E8" s="759"/>
    </row>
    <row r="9" spans="2:5" x14ac:dyDescent="0.2">
      <c r="B9" s="1004"/>
      <c r="C9" s="789" t="s">
        <v>655</v>
      </c>
      <c r="D9" s="790">
        <v>2809.52</v>
      </c>
      <c r="E9" s="759"/>
    </row>
    <row r="10" spans="2:5" x14ac:dyDescent="0.2">
      <c r="B10" s="1005"/>
      <c r="C10" s="791" t="s">
        <v>656</v>
      </c>
      <c r="D10" s="792">
        <v>213372</v>
      </c>
      <c r="E10" s="792">
        <v>221881.47899999999</v>
      </c>
    </row>
    <row r="11" spans="2:5" x14ac:dyDescent="0.2">
      <c r="B11" s="1006" t="s">
        <v>657</v>
      </c>
      <c r="C11" s="793" t="s">
        <v>547</v>
      </c>
      <c r="D11" s="759">
        <v>63285.27</v>
      </c>
      <c r="E11" s="788"/>
    </row>
    <row r="12" spans="2:5" x14ac:dyDescent="0.2">
      <c r="B12" s="1004"/>
      <c r="C12" s="789" t="s">
        <v>549</v>
      </c>
      <c r="D12" s="759">
        <v>7510</v>
      </c>
      <c r="E12" s="759"/>
    </row>
    <row r="13" spans="2:5" x14ac:dyDescent="0.2">
      <c r="B13" s="1004"/>
      <c r="C13" s="789" t="s">
        <v>631</v>
      </c>
      <c r="D13" s="759">
        <v>10115.34</v>
      </c>
      <c r="E13" s="759"/>
    </row>
    <row r="14" spans="2:5" x14ac:dyDescent="0.2">
      <c r="B14" s="1004"/>
      <c r="C14" s="789" t="s">
        <v>658</v>
      </c>
      <c r="D14" s="759">
        <v>54308.1</v>
      </c>
      <c r="E14" s="759"/>
    </row>
    <row r="15" spans="2:5" x14ac:dyDescent="0.2">
      <c r="B15" s="1004"/>
      <c r="C15" s="789" t="s">
        <v>659</v>
      </c>
      <c r="D15" s="759">
        <v>5740.49</v>
      </c>
      <c r="E15" s="759"/>
    </row>
    <row r="16" spans="2:5" x14ac:dyDescent="0.2">
      <c r="B16" s="1007"/>
      <c r="C16" s="791" t="s">
        <v>660</v>
      </c>
      <c r="D16" s="759">
        <v>770.05500000000006</v>
      </c>
      <c r="E16" s="792">
        <v>141729.25499999998</v>
      </c>
    </row>
    <row r="17" spans="2:5" x14ac:dyDescent="0.2">
      <c r="B17" s="794" t="s">
        <v>661</v>
      </c>
      <c r="C17" s="793" t="s">
        <v>662</v>
      </c>
      <c r="D17" s="787"/>
      <c r="E17" s="788">
        <v>104097.26092</v>
      </c>
    </row>
    <row r="18" spans="2:5" x14ac:dyDescent="0.2">
      <c r="B18" s="1008" t="s">
        <v>637</v>
      </c>
      <c r="C18" s="1008"/>
      <c r="D18" s="1008"/>
      <c r="E18" s="795">
        <f>+E17+E16+E10</f>
        <v>467707.99491999997</v>
      </c>
    </row>
    <row r="19" spans="2:5" x14ac:dyDescent="0.2">
      <c r="B19" s="1000" t="s">
        <v>663</v>
      </c>
      <c r="C19" s="1000"/>
      <c r="D19" s="1000"/>
      <c r="E19" s="1000"/>
    </row>
    <row r="20" spans="2:5" x14ac:dyDescent="0.2">
      <c r="B20" s="750" t="s">
        <v>664</v>
      </c>
    </row>
    <row r="21" spans="2:5" x14ac:dyDescent="0.2">
      <c r="B21" s="750" t="s">
        <v>513</v>
      </c>
    </row>
    <row r="22" spans="2:5" x14ac:dyDescent="0.2">
      <c r="B22" s="750" t="s">
        <v>665</v>
      </c>
    </row>
    <row r="23" spans="2:5" x14ac:dyDescent="0.2">
      <c r="B23" s="750" t="s">
        <v>666</v>
      </c>
    </row>
    <row r="24" spans="2:5" x14ac:dyDescent="0.2">
      <c r="B24" s="751" t="s">
        <v>667</v>
      </c>
    </row>
    <row r="25" spans="2:5" x14ac:dyDescent="0.2">
      <c r="B25" s="751" t="s">
        <v>668</v>
      </c>
    </row>
  </sheetData>
  <sheetProtection password="CAFF" sheet="1" objects="1" scenarios="1"/>
  <mergeCells count="6">
    <mergeCell ref="B19:E19"/>
    <mergeCell ref="B4:E4"/>
    <mergeCell ref="B6:C6"/>
    <mergeCell ref="B7:B10"/>
    <mergeCell ref="B11:B16"/>
    <mergeCell ref="B18:D1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D151"/>
  <sheetViews>
    <sheetView workbookViewId="0">
      <selection activeCell="F14" sqref="F14"/>
    </sheetView>
  </sheetViews>
  <sheetFormatPr baseColWidth="10" defaultRowHeight="12" x14ac:dyDescent="0.2"/>
  <cols>
    <col min="1" max="1" width="5.85546875" style="755" customWidth="1"/>
    <col min="2" max="2" width="57.42578125" style="755" customWidth="1"/>
    <col min="3" max="3" width="17.5703125" style="755" customWidth="1"/>
    <col min="4" max="4" width="13.42578125" style="755" customWidth="1"/>
    <col min="5" max="257" width="11.42578125" style="755"/>
    <col min="258" max="258" width="57.42578125" style="755" customWidth="1"/>
    <col min="259" max="259" width="17.5703125" style="755" customWidth="1"/>
    <col min="260" max="260" width="13.42578125" style="755" customWidth="1"/>
    <col min="261" max="513" width="11.42578125" style="755"/>
    <col min="514" max="514" width="57.42578125" style="755" customWidth="1"/>
    <col min="515" max="515" width="17.5703125" style="755" customWidth="1"/>
    <col min="516" max="516" width="13.42578125" style="755" customWidth="1"/>
    <col min="517" max="769" width="11.42578125" style="755"/>
    <col min="770" max="770" width="57.42578125" style="755" customWidth="1"/>
    <col min="771" max="771" width="17.5703125" style="755" customWidth="1"/>
    <col min="772" max="772" width="13.42578125" style="755" customWidth="1"/>
    <col min="773" max="1025" width="11.42578125" style="755"/>
    <col min="1026" max="1026" width="57.42578125" style="755" customWidth="1"/>
    <col min="1027" max="1027" width="17.5703125" style="755" customWidth="1"/>
    <col min="1028" max="1028" width="13.42578125" style="755" customWidth="1"/>
    <col min="1029" max="1281" width="11.42578125" style="755"/>
    <col min="1282" max="1282" width="57.42578125" style="755" customWidth="1"/>
    <col min="1283" max="1283" width="17.5703125" style="755" customWidth="1"/>
    <col min="1284" max="1284" width="13.42578125" style="755" customWidth="1"/>
    <col min="1285" max="1537" width="11.42578125" style="755"/>
    <col min="1538" max="1538" width="57.42578125" style="755" customWidth="1"/>
    <col min="1539" max="1539" width="17.5703125" style="755" customWidth="1"/>
    <col min="1540" max="1540" width="13.42578125" style="755" customWidth="1"/>
    <col min="1541" max="1793" width="11.42578125" style="755"/>
    <col min="1794" max="1794" width="57.42578125" style="755" customWidth="1"/>
    <col min="1795" max="1795" width="17.5703125" style="755" customWidth="1"/>
    <col min="1796" max="1796" width="13.42578125" style="755" customWidth="1"/>
    <col min="1797" max="2049" width="11.42578125" style="755"/>
    <col min="2050" max="2050" width="57.42578125" style="755" customWidth="1"/>
    <col min="2051" max="2051" width="17.5703125" style="755" customWidth="1"/>
    <col min="2052" max="2052" width="13.42578125" style="755" customWidth="1"/>
    <col min="2053" max="2305" width="11.42578125" style="755"/>
    <col min="2306" max="2306" width="57.42578125" style="755" customWidth="1"/>
    <col min="2307" max="2307" width="17.5703125" style="755" customWidth="1"/>
    <col min="2308" max="2308" width="13.42578125" style="755" customWidth="1"/>
    <col min="2309" max="2561" width="11.42578125" style="755"/>
    <col min="2562" max="2562" width="57.42578125" style="755" customWidth="1"/>
    <col min="2563" max="2563" width="17.5703125" style="755" customWidth="1"/>
    <col min="2564" max="2564" width="13.42578125" style="755" customWidth="1"/>
    <col min="2565" max="2817" width="11.42578125" style="755"/>
    <col min="2818" max="2818" width="57.42578125" style="755" customWidth="1"/>
    <col min="2819" max="2819" width="17.5703125" style="755" customWidth="1"/>
    <col min="2820" max="2820" width="13.42578125" style="755" customWidth="1"/>
    <col min="2821" max="3073" width="11.42578125" style="755"/>
    <col min="3074" max="3074" width="57.42578125" style="755" customWidth="1"/>
    <col min="3075" max="3075" width="17.5703125" style="755" customWidth="1"/>
    <col min="3076" max="3076" width="13.42578125" style="755" customWidth="1"/>
    <col min="3077" max="3329" width="11.42578125" style="755"/>
    <col min="3330" max="3330" width="57.42578125" style="755" customWidth="1"/>
    <col min="3331" max="3331" width="17.5703125" style="755" customWidth="1"/>
    <col min="3332" max="3332" width="13.42578125" style="755" customWidth="1"/>
    <col min="3333" max="3585" width="11.42578125" style="755"/>
    <col min="3586" max="3586" width="57.42578125" style="755" customWidth="1"/>
    <col min="3587" max="3587" width="17.5703125" style="755" customWidth="1"/>
    <col min="3588" max="3588" width="13.42578125" style="755" customWidth="1"/>
    <col min="3589" max="3841" width="11.42578125" style="755"/>
    <col min="3842" max="3842" width="57.42578125" style="755" customWidth="1"/>
    <col min="3843" max="3843" width="17.5703125" style="755" customWidth="1"/>
    <col min="3844" max="3844" width="13.42578125" style="755" customWidth="1"/>
    <col min="3845" max="4097" width="11.42578125" style="755"/>
    <col min="4098" max="4098" width="57.42578125" style="755" customWidth="1"/>
    <col min="4099" max="4099" width="17.5703125" style="755" customWidth="1"/>
    <col min="4100" max="4100" width="13.42578125" style="755" customWidth="1"/>
    <col min="4101" max="4353" width="11.42578125" style="755"/>
    <col min="4354" max="4354" width="57.42578125" style="755" customWidth="1"/>
    <col min="4355" max="4355" width="17.5703125" style="755" customWidth="1"/>
    <col min="4356" max="4356" width="13.42578125" style="755" customWidth="1"/>
    <col min="4357" max="4609" width="11.42578125" style="755"/>
    <col min="4610" max="4610" width="57.42578125" style="755" customWidth="1"/>
    <col min="4611" max="4611" width="17.5703125" style="755" customWidth="1"/>
    <col min="4612" max="4612" width="13.42578125" style="755" customWidth="1"/>
    <col min="4613" max="4865" width="11.42578125" style="755"/>
    <col min="4866" max="4866" width="57.42578125" style="755" customWidth="1"/>
    <col min="4867" max="4867" width="17.5703125" style="755" customWidth="1"/>
    <col min="4868" max="4868" width="13.42578125" style="755" customWidth="1"/>
    <col min="4869" max="5121" width="11.42578125" style="755"/>
    <col min="5122" max="5122" width="57.42578125" style="755" customWidth="1"/>
    <col min="5123" max="5123" width="17.5703125" style="755" customWidth="1"/>
    <col min="5124" max="5124" width="13.42578125" style="755" customWidth="1"/>
    <col min="5125" max="5377" width="11.42578125" style="755"/>
    <col min="5378" max="5378" width="57.42578125" style="755" customWidth="1"/>
    <col min="5379" max="5379" width="17.5703125" style="755" customWidth="1"/>
    <col min="5380" max="5380" width="13.42578125" style="755" customWidth="1"/>
    <col min="5381" max="5633" width="11.42578125" style="755"/>
    <col min="5634" max="5634" width="57.42578125" style="755" customWidth="1"/>
    <col min="5635" max="5635" width="17.5703125" style="755" customWidth="1"/>
    <col min="5636" max="5636" width="13.42578125" style="755" customWidth="1"/>
    <col min="5637" max="5889" width="11.42578125" style="755"/>
    <col min="5890" max="5890" width="57.42578125" style="755" customWidth="1"/>
    <col min="5891" max="5891" width="17.5703125" style="755" customWidth="1"/>
    <col min="5892" max="5892" width="13.42578125" style="755" customWidth="1"/>
    <col min="5893" max="6145" width="11.42578125" style="755"/>
    <col min="6146" max="6146" width="57.42578125" style="755" customWidth="1"/>
    <col min="6147" max="6147" width="17.5703125" style="755" customWidth="1"/>
    <col min="6148" max="6148" width="13.42578125" style="755" customWidth="1"/>
    <col min="6149" max="6401" width="11.42578125" style="755"/>
    <col min="6402" max="6402" width="57.42578125" style="755" customWidth="1"/>
    <col min="6403" max="6403" width="17.5703125" style="755" customWidth="1"/>
    <col min="6404" max="6404" width="13.42578125" style="755" customWidth="1"/>
    <col min="6405" max="6657" width="11.42578125" style="755"/>
    <col min="6658" max="6658" width="57.42578125" style="755" customWidth="1"/>
    <col min="6659" max="6659" width="17.5703125" style="755" customWidth="1"/>
    <col min="6660" max="6660" width="13.42578125" style="755" customWidth="1"/>
    <col min="6661" max="6913" width="11.42578125" style="755"/>
    <col min="6914" max="6914" width="57.42578125" style="755" customWidth="1"/>
    <col min="6915" max="6915" width="17.5703125" style="755" customWidth="1"/>
    <col min="6916" max="6916" width="13.42578125" style="755" customWidth="1"/>
    <col min="6917" max="7169" width="11.42578125" style="755"/>
    <col min="7170" max="7170" width="57.42578125" style="755" customWidth="1"/>
    <col min="7171" max="7171" width="17.5703125" style="755" customWidth="1"/>
    <col min="7172" max="7172" width="13.42578125" style="755" customWidth="1"/>
    <col min="7173" max="7425" width="11.42578125" style="755"/>
    <col min="7426" max="7426" width="57.42578125" style="755" customWidth="1"/>
    <col min="7427" max="7427" width="17.5703125" style="755" customWidth="1"/>
    <col min="7428" max="7428" width="13.42578125" style="755" customWidth="1"/>
    <col min="7429" max="7681" width="11.42578125" style="755"/>
    <col min="7682" max="7682" width="57.42578125" style="755" customWidth="1"/>
    <col min="7683" max="7683" width="17.5703125" style="755" customWidth="1"/>
    <col min="7684" max="7684" width="13.42578125" style="755" customWidth="1"/>
    <col min="7685" max="7937" width="11.42578125" style="755"/>
    <col min="7938" max="7938" width="57.42578125" style="755" customWidth="1"/>
    <col min="7939" max="7939" width="17.5703125" style="755" customWidth="1"/>
    <col min="7940" max="7940" width="13.42578125" style="755" customWidth="1"/>
    <col min="7941" max="8193" width="11.42578125" style="755"/>
    <col min="8194" max="8194" width="57.42578125" style="755" customWidth="1"/>
    <col min="8195" max="8195" width="17.5703125" style="755" customWidth="1"/>
    <col min="8196" max="8196" width="13.42578125" style="755" customWidth="1"/>
    <col min="8197" max="8449" width="11.42578125" style="755"/>
    <col min="8450" max="8450" width="57.42578125" style="755" customWidth="1"/>
    <col min="8451" max="8451" width="17.5703125" style="755" customWidth="1"/>
    <col min="8452" max="8452" width="13.42578125" style="755" customWidth="1"/>
    <col min="8453" max="8705" width="11.42578125" style="755"/>
    <col min="8706" max="8706" width="57.42578125" style="755" customWidth="1"/>
    <col min="8707" max="8707" width="17.5703125" style="755" customWidth="1"/>
    <col min="8708" max="8708" width="13.42578125" style="755" customWidth="1"/>
    <col min="8709" max="8961" width="11.42578125" style="755"/>
    <col min="8962" max="8962" width="57.42578125" style="755" customWidth="1"/>
    <col min="8963" max="8963" width="17.5703125" style="755" customWidth="1"/>
    <col min="8964" max="8964" width="13.42578125" style="755" customWidth="1"/>
    <col min="8965" max="9217" width="11.42578125" style="755"/>
    <col min="9218" max="9218" width="57.42578125" style="755" customWidth="1"/>
    <col min="9219" max="9219" width="17.5703125" style="755" customWidth="1"/>
    <col min="9220" max="9220" width="13.42578125" style="755" customWidth="1"/>
    <col min="9221" max="9473" width="11.42578125" style="755"/>
    <col min="9474" max="9474" width="57.42578125" style="755" customWidth="1"/>
    <col min="9475" max="9475" width="17.5703125" style="755" customWidth="1"/>
    <col min="9476" max="9476" width="13.42578125" style="755" customWidth="1"/>
    <col min="9477" max="9729" width="11.42578125" style="755"/>
    <col min="9730" max="9730" width="57.42578125" style="755" customWidth="1"/>
    <col min="9731" max="9731" width="17.5703125" style="755" customWidth="1"/>
    <col min="9732" max="9732" width="13.42578125" style="755" customWidth="1"/>
    <col min="9733" max="9985" width="11.42578125" style="755"/>
    <col min="9986" max="9986" width="57.42578125" style="755" customWidth="1"/>
    <col min="9987" max="9987" width="17.5703125" style="755" customWidth="1"/>
    <col min="9988" max="9988" width="13.42578125" style="755" customWidth="1"/>
    <col min="9989" max="10241" width="11.42578125" style="755"/>
    <col min="10242" max="10242" width="57.42578125" style="755" customWidth="1"/>
    <col min="10243" max="10243" width="17.5703125" style="755" customWidth="1"/>
    <col min="10244" max="10244" width="13.42578125" style="755" customWidth="1"/>
    <col min="10245" max="10497" width="11.42578125" style="755"/>
    <col min="10498" max="10498" width="57.42578125" style="755" customWidth="1"/>
    <col min="10499" max="10499" width="17.5703125" style="755" customWidth="1"/>
    <col min="10500" max="10500" width="13.42578125" style="755" customWidth="1"/>
    <col min="10501" max="10753" width="11.42578125" style="755"/>
    <col min="10754" max="10754" width="57.42578125" style="755" customWidth="1"/>
    <col min="10755" max="10755" width="17.5703125" style="755" customWidth="1"/>
    <col min="10756" max="10756" width="13.42578125" style="755" customWidth="1"/>
    <col min="10757" max="11009" width="11.42578125" style="755"/>
    <col min="11010" max="11010" width="57.42578125" style="755" customWidth="1"/>
    <col min="11011" max="11011" width="17.5703125" style="755" customWidth="1"/>
    <col min="11012" max="11012" width="13.42578125" style="755" customWidth="1"/>
    <col min="11013" max="11265" width="11.42578125" style="755"/>
    <col min="11266" max="11266" width="57.42578125" style="755" customWidth="1"/>
    <col min="11267" max="11267" width="17.5703125" style="755" customWidth="1"/>
    <col min="11268" max="11268" width="13.42578125" style="755" customWidth="1"/>
    <col min="11269" max="11521" width="11.42578125" style="755"/>
    <col min="11522" max="11522" width="57.42578125" style="755" customWidth="1"/>
    <col min="11523" max="11523" width="17.5703125" style="755" customWidth="1"/>
    <col min="11524" max="11524" width="13.42578125" style="755" customWidth="1"/>
    <col min="11525" max="11777" width="11.42578125" style="755"/>
    <col min="11778" max="11778" width="57.42578125" style="755" customWidth="1"/>
    <col min="11779" max="11779" width="17.5703125" style="755" customWidth="1"/>
    <col min="11780" max="11780" width="13.42578125" style="755" customWidth="1"/>
    <col min="11781" max="12033" width="11.42578125" style="755"/>
    <col min="12034" max="12034" width="57.42578125" style="755" customWidth="1"/>
    <col min="12035" max="12035" width="17.5703125" style="755" customWidth="1"/>
    <col min="12036" max="12036" width="13.42578125" style="755" customWidth="1"/>
    <col min="12037" max="12289" width="11.42578125" style="755"/>
    <col min="12290" max="12290" width="57.42578125" style="755" customWidth="1"/>
    <col min="12291" max="12291" width="17.5703125" style="755" customWidth="1"/>
    <col min="12292" max="12292" width="13.42578125" style="755" customWidth="1"/>
    <col min="12293" max="12545" width="11.42578125" style="755"/>
    <col min="12546" max="12546" width="57.42578125" style="755" customWidth="1"/>
    <col min="12547" max="12547" width="17.5703125" style="755" customWidth="1"/>
    <col min="12548" max="12548" width="13.42578125" style="755" customWidth="1"/>
    <col min="12549" max="12801" width="11.42578125" style="755"/>
    <col min="12802" max="12802" width="57.42578125" style="755" customWidth="1"/>
    <col min="12803" max="12803" width="17.5703125" style="755" customWidth="1"/>
    <col min="12804" max="12804" width="13.42578125" style="755" customWidth="1"/>
    <col min="12805" max="13057" width="11.42578125" style="755"/>
    <col min="13058" max="13058" width="57.42578125" style="755" customWidth="1"/>
    <col min="13059" max="13059" width="17.5703125" style="755" customWidth="1"/>
    <col min="13060" max="13060" width="13.42578125" style="755" customWidth="1"/>
    <col min="13061" max="13313" width="11.42578125" style="755"/>
    <col min="13314" max="13314" width="57.42578125" style="755" customWidth="1"/>
    <col min="13315" max="13315" width="17.5703125" style="755" customWidth="1"/>
    <col min="13316" max="13316" width="13.42578125" style="755" customWidth="1"/>
    <col min="13317" max="13569" width="11.42578125" style="755"/>
    <col min="13570" max="13570" width="57.42578125" style="755" customWidth="1"/>
    <col min="13571" max="13571" width="17.5703125" style="755" customWidth="1"/>
    <col min="13572" max="13572" width="13.42578125" style="755" customWidth="1"/>
    <col min="13573" max="13825" width="11.42578125" style="755"/>
    <col min="13826" max="13826" width="57.42578125" style="755" customWidth="1"/>
    <col min="13827" max="13827" width="17.5703125" style="755" customWidth="1"/>
    <col min="13828" max="13828" width="13.42578125" style="755" customWidth="1"/>
    <col min="13829" max="14081" width="11.42578125" style="755"/>
    <col min="14082" max="14082" width="57.42578125" style="755" customWidth="1"/>
    <col min="14083" max="14083" width="17.5703125" style="755" customWidth="1"/>
    <col min="14084" max="14084" width="13.42578125" style="755" customWidth="1"/>
    <col min="14085" max="14337" width="11.42578125" style="755"/>
    <col min="14338" max="14338" width="57.42578125" style="755" customWidth="1"/>
    <col min="14339" max="14339" width="17.5703125" style="755" customWidth="1"/>
    <col min="14340" max="14340" width="13.42578125" style="755" customWidth="1"/>
    <col min="14341" max="14593" width="11.42578125" style="755"/>
    <col min="14594" max="14594" width="57.42578125" style="755" customWidth="1"/>
    <col min="14595" max="14595" width="17.5703125" style="755" customWidth="1"/>
    <col min="14596" max="14596" width="13.42578125" style="755" customWidth="1"/>
    <col min="14597" max="14849" width="11.42578125" style="755"/>
    <col min="14850" max="14850" width="57.42578125" style="755" customWidth="1"/>
    <col min="14851" max="14851" width="17.5703125" style="755" customWidth="1"/>
    <col min="14852" max="14852" width="13.42578125" style="755" customWidth="1"/>
    <col min="14853" max="15105" width="11.42578125" style="755"/>
    <col min="15106" max="15106" width="57.42578125" style="755" customWidth="1"/>
    <col min="15107" max="15107" width="17.5703125" style="755" customWidth="1"/>
    <col min="15108" max="15108" width="13.42578125" style="755" customWidth="1"/>
    <col min="15109" max="15361" width="11.42578125" style="755"/>
    <col min="15362" max="15362" width="57.42578125" style="755" customWidth="1"/>
    <col min="15363" max="15363" width="17.5703125" style="755" customWidth="1"/>
    <col min="15364" max="15364" width="13.42578125" style="755" customWidth="1"/>
    <col min="15365" max="15617" width="11.42578125" style="755"/>
    <col min="15618" max="15618" width="57.42578125" style="755" customWidth="1"/>
    <col min="15619" max="15619" width="17.5703125" style="755" customWidth="1"/>
    <col min="15620" max="15620" width="13.42578125" style="755" customWidth="1"/>
    <col min="15621" max="15873" width="11.42578125" style="755"/>
    <col min="15874" max="15874" width="57.42578125" style="755" customWidth="1"/>
    <col min="15875" max="15875" width="17.5703125" style="755" customWidth="1"/>
    <col min="15876" max="15876" width="13.42578125" style="755" customWidth="1"/>
    <col min="15877" max="16129" width="11.42578125" style="755"/>
    <col min="16130" max="16130" width="57.42578125" style="755" customWidth="1"/>
    <col min="16131" max="16131" width="17.5703125" style="755" customWidth="1"/>
    <col min="16132" max="16132" width="13.42578125" style="755" customWidth="1"/>
    <col min="16133" max="16384" width="11.42578125" style="755"/>
  </cols>
  <sheetData>
    <row r="3" spans="2:3" s="766" customFormat="1" ht="20.25" customHeight="1" x14ac:dyDescent="0.2">
      <c r="B3" s="710" t="s">
        <v>65</v>
      </c>
      <c r="C3" s="710"/>
    </row>
    <row r="4" spans="2:3" s="766" customFormat="1" ht="20.25" customHeight="1" x14ac:dyDescent="0.2">
      <c r="B4" s="1009" t="s">
        <v>643</v>
      </c>
      <c r="C4" s="1009"/>
    </row>
    <row r="5" spans="2:3" ht="20.25" customHeight="1" thickBot="1" x14ac:dyDescent="0.25">
      <c r="B5" s="767"/>
      <c r="C5" s="768" t="s">
        <v>2</v>
      </c>
    </row>
    <row r="6" spans="2:3" ht="39" customHeight="1" thickTop="1" x14ac:dyDescent="0.2">
      <c r="B6" s="769" t="s">
        <v>571</v>
      </c>
      <c r="C6" s="770" t="s">
        <v>573</v>
      </c>
    </row>
    <row r="7" spans="2:3" ht="14.1" customHeight="1" x14ac:dyDescent="0.2">
      <c r="B7" s="755" t="s">
        <v>577</v>
      </c>
      <c r="C7" s="771">
        <v>1079183</v>
      </c>
    </row>
    <row r="8" spans="2:3" ht="14.1" customHeight="1" x14ac:dyDescent="0.2">
      <c r="B8" s="755" t="s">
        <v>578</v>
      </c>
      <c r="C8" s="771">
        <v>205435</v>
      </c>
    </row>
    <row r="9" spans="2:3" ht="14.1" customHeight="1" x14ac:dyDescent="0.2">
      <c r="B9" s="755" t="s">
        <v>644</v>
      </c>
      <c r="C9" s="771">
        <v>47851</v>
      </c>
    </row>
    <row r="10" spans="2:3" ht="14.1" customHeight="1" x14ac:dyDescent="0.2">
      <c r="B10" s="755" t="s">
        <v>123</v>
      </c>
      <c r="C10" s="771">
        <v>51763</v>
      </c>
    </row>
    <row r="11" spans="2:3" ht="14.1" customHeight="1" x14ac:dyDescent="0.2">
      <c r="B11" s="755" t="s">
        <v>580</v>
      </c>
      <c r="C11" s="771">
        <v>5739</v>
      </c>
    </row>
    <row r="12" spans="2:3" ht="14.1" customHeight="1" x14ac:dyDescent="0.2">
      <c r="B12" s="755" t="s">
        <v>645</v>
      </c>
      <c r="C12" s="771">
        <v>973</v>
      </c>
    </row>
    <row r="13" spans="2:3" ht="14.1" customHeight="1" x14ac:dyDescent="0.2">
      <c r="B13" s="755" t="s">
        <v>386</v>
      </c>
      <c r="C13" s="771">
        <v>12941</v>
      </c>
    </row>
    <row r="14" spans="2:3" ht="20.25" customHeight="1" x14ac:dyDescent="0.2">
      <c r="B14" s="772" t="s">
        <v>583</v>
      </c>
      <c r="C14" s="773">
        <v>1403885</v>
      </c>
    </row>
    <row r="15" spans="2:3" ht="14.1" customHeight="1" x14ac:dyDescent="0.2">
      <c r="B15" s="755" t="s">
        <v>584</v>
      </c>
      <c r="C15" s="771">
        <v>31621</v>
      </c>
    </row>
    <row r="16" spans="2:3" ht="14.1" customHeight="1" x14ac:dyDescent="0.2">
      <c r="B16" s="755" t="s">
        <v>585</v>
      </c>
      <c r="C16" s="771">
        <v>10033</v>
      </c>
    </row>
    <row r="17" spans="2:4" ht="14.1" customHeight="1" x14ac:dyDescent="0.2">
      <c r="B17" s="755" t="s">
        <v>130</v>
      </c>
      <c r="C17" s="771">
        <v>1096283</v>
      </c>
      <c r="D17" s="774"/>
    </row>
    <row r="18" spans="2:4" ht="14.1" customHeight="1" x14ac:dyDescent="0.2">
      <c r="B18" s="755" t="s">
        <v>646</v>
      </c>
      <c r="C18" s="771">
        <v>3887</v>
      </c>
      <c r="D18" s="774"/>
    </row>
    <row r="19" spans="2:4" ht="14.1" customHeight="1" x14ac:dyDescent="0.2">
      <c r="B19" s="775" t="s">
        <v>647</v>
      </c>
      <c r="C19" s="771"/>
      <c r="D19" s="774"/>
    </row>
    <row r="20" spans="2:4" ht="14.1" customHeight="1" x14ac:dyDescent="0.2">
      <c r="B20" s="776" t="s">
        <v>588</v>
      </c>
      <c r="C20" s="771">
        <v>14182</v>
      </c>
      <c r="D20" s="774"/>
    </row>
    <row r="21" spans="2:4" ht="14.1" customHeight="1" x14ac:dyDescent="0.2">
      <c r="B21" s="776" t="s">
        <v>589</v>
      </c>
      <c r="C21" s="771">
        <v>4356</v>
      </c>
      <c r="D21" s="774"/>
    </row>
    <row r="22" spans="2:4" ht="14.1" customHeight="1" x14ac:dyDescent="0.2">
      <c r="B22" s="777" t="s">
        <v>590</v>
      </c>
      <c r="C22" s="771">
        <v>195846.33000000002</v>
      </c>
      <c r="D22" s="774"/>
    </row>
    <row r="23" spans="2:4" ht="14.1" customHeight="1" x14ac:dyDescent="0.2">
      <c r="B23" s="777" t="s">
        <v>648</v>
      </c>
      <c r="C23" s="771">
        <v>154109</v>
      </c>
      <c r="D23" s="778"/>
    </row>
    <row r="24" spans="2:4" ht="14.1" customHeight="1" x14ac:dyDescent="0.2">
      <c r="B24" s="777" t="s">
        <v>592</v>
      </c>
      <c r="C24" s="771">
        <v>23555</v>
      </c>
      <c r="D24" s="774"/>
    </row>
    <row r="25" spans="2:4" ht="14.1" customHeight="1" x14ac:dyDescent="0.2">
      <c r="B25" s="777" t="s">
        <v>593</v>
      </c>
      <c r="C25" s="771">
        <v>-1562</v>
      </c>
      <c r="D25" s="774"/>
    </row>
    <row r="26" spans="2:4" ht="14.1" customHeight="1" x14ac:dyDescent="0.2">
      <c r="B26" s="755" t="s">
        <v>594</v>
      </c>
      <c r="C26" s="771">
        <v>19696</v>
      </c>
      <c r="D26" s="774"/>
    </row>
    <row r="27" spans="2:4" ht="14.1" customHeight="1" x14ac:dyDescent="0.2">
      <c r="B27" s="755" t="s">
        <v>386</v>
      </c>
      <c r="C27" s="771">
        <v>0</v>
      </c>
      <c r="D27" s="774"/>
    </row>
    <row r="28" spans="2:4" ht="20.25" customHeight="1" x14ac:dyDescent="0.2">
      <c r="B28" s="772" t="s">
        <v>597</v>
      </c>
      <c r="C28" s="773">
        <v>1552006.33</v>
      </c>
    </row>
    <row r="29" spans="2:4" ht="14.1" customHeight="1" x14ac:dyDescent="0.2">
      <c r="B29" s="755" t="s">
        <v>598</v>
      </c>
      <c r="C29" s="771">
        <v>9272</v>
      </c>
      <c r="D29" s="774"/>
    </row>
    <row r="30" spans="2:4" ht="14.1" customHeight="1" x14ac:dyDescent="0.2">
      <c r="B30" s="755" t="s">
        <v>649</v>
      </c>
      <c r="C30" s="771">
        <v>11494</v>
      </c>
      <c r="D30" s="774"/>
    </row>
    <row r="31" spans="2:4" ht="14.1" customHeight="1" x14ac:dyDescent="0.2">
      <c r="B31" s="755" t="s">
        <v>650</v>
      </c>
      <c r="C31" s="771">
        <v>9065</v>
      </c>
      <c r="D31" s="774"/>
    </row>
    <row r="32" spans="2:4" ht="21" customHeight="1" x14ac:dyDescent="0.2">
      <c r="B32" s="772" t="s">
        <v>600</v>
      </c>
      <c r="C32" s="773">
        <v>29831</v>
      </c>
      <c r="D32" s="774"/>
    </row>
    <row r="33" spans="2:4" ht="27" customHeight="1" x14ac:dyDescent="0.2">
      <c r="B33" s="769" t="s">
        <v>601</v>
      </c>
      <c r="C33" s="779">
        <v>2985722.33</v>
      </c>
      <c r="D33" s="774"/>
    </row>
    <row r="34" spans="2:4" ht="53.25" customHeight="1" x14ac:dyDescent="0.2">
      <c r="B34" s="1010" t="s">
        <v>651</v>
      </c>
      <c r="C34" s="1010"/>
      <c r="D34" s="774"/>
    </row>
    <row r="35" spans="2:4" ht="15" customHeight="1" x14ac:dyDescent="0.2">
      <c r="B35" s="1011"/>
      <c r="C35" s="1011"/>
      <c r="D35" s="774"/>
    </row>
    <row r="36" spans="2:4" ht="17.25" customHeight="1" x14ac:dyDescent="0.2">
      <c r="B36" s="1012"/>
      <c r="C36" s="1012"/>
      <c r="D36" s="774"/>
    </row>
    <row r="37" spans="2:4" x14ac:dyDescent="0.2">
      <c r="C37" s="780"/>
    </row>
    <row r="38" spans="2:4" x14ac:dyDescent="0.2">
      <c r="C38" s="780"/>
    </row>
    <row r="39" spans="2:4" x14ac:dyDescent="0.2">
      <c r="C39" s="780"/>
    </row>
    <row r="40" spans="2:4" x14ac:dyDescent="0.2">
      <c r="C40" s="780"/>
    </row>
    <row r="41" spans="2:4" x14ac:dyDescent="0.2">
      <c r="C41" s="780"/>
    </row>
    <row r="42" spans="2:4" x14ac:dyDescent="0.2">
      <c r="C42" s="780"/>
    </row>
    <row r="43" spans="2:4" x14ac:dyDescent="0.2">
      <c r="C43" s="780"/>
    </row>
    <row r="44" spans="2:4" x14ac:dyDescent="0.2">
      <c r="C44" s="780"/>
    </row>
    <row r="45" spans="2:4" x14ac:dyDescent="0.2">
      <c r="C45" s="780"/>
    </row>
    <row r="46" spans="2:4" x14ac:dyDescent="0.2">
      <c r="C46" s="780"/>
    </row>
    <row r="47" spans="2:4" x14ac:dyDescent="0.2">
      <c r="C47" s="780"/>
    </row>
    <row r="48" spans="2:4" x14ac:dyDescent="0.2">
      <c r="C48" s="780"/>
    </row>
    <row r="49" spans="3:3" x14ac:dyDescent="0.2">
      <c r="C49" s="780"/>
    </row>
    <row r="50" spans="3:3" x14ac:dyDescent="0.2">
      <c r="C50" s="780"/>
    </row>
    <row r="51" spans="3:3" x14ac:dyDescent="0.2">
      <c r="C51" s="780"/>
    </row>
    <row r="52" spans="3:3" x14ac:dyDescent="0.2">
      <c r="C52" s="780"/>
    </row>
    <row r="53" spans="3:3" x14ac:dyDescent="0.2">
      <c r="C53" s="780"/>
    </row>
    <row r="54" spans="3:3" x14ac:dyDescent="0.2">
      <c r="C54" s="780"/>
    </row>
    <row r="55" spans="3:3" x14ac:dyDescent="0.2">
      <c r="C55" s="780"/>
    </row>
    <row r="56" spans="3:3" x14ac:dyDescent="0.2">
      <c r="C56" s="780"/>
    </row>
    <row r="57" spans="3:3" x14ac:dyDescent="0.2">
      <c r="C57" s="780"/>
    </row>
    <row r="58" spans="3:3" x14ac:dyDescent="0.2">
      <c r="C58" s="780"/>
    </row>
    <row r="59" spans="3:3" x14ac:dyDescent="0.2">
      <c r="C59" s="780"/>
    </row>
    <row r="60" spans="3:3" x14ac:dyDescent="0.2">
      <c r="C60" s="780"/>
    </row>
    <row r="61" spans="3:3" x14ac:dyDescent="0.2">
      <c r="C61" s="780"/>
    </row>
    <row r="62" spans="3:3" x14ac:dyDescent="0.2">
      <c r="C62" s="780"/>
    </row>
    <row r="63" spans="3:3" x14ac:dyDescent="0.2">
      <c r="C63" s="780"/>
    </row>
    <row r="64" spans="3:3" x14ac:dyDescent="0.2">
      <c r="C64" s="780"/>
    </row>
    <row r="65" spans="3:3" x14ac:dyDescent="0.2">
      <c r="C65" s="780"/>
    </row>
    <row r="66" spans="3:3" x14ac:dyDescent="0.2">
      <c r="C66" s="780"/>
    </row>
    <row r="67" spans="3:3" x14ac:dyDescent="0.2">
      <c r="C67" s="780"/>
    </row>
    <row r="68" spans="3:3" x14ac:dyDescent="0.2">
      <c r="C68" s="780"/>
    </row>
    <row r="69" spans="3:3" x14ac:dyDescent="0.2">
      <c r="C69" s="780"/>
    </row>
    <row r="70" spans="3:3" x14ac:dyDescent="0.2">
      <c r="C70" s="780"/>
    </row>
    <row r="71" spans="3:3" x14ac:dyDescent="0.2">
      <c r="C71" s="780"/>
    </row>
    <row r="72" spans="3:3" x14ac:dyDescent="0.2">
      <c r="C72" s="780"/>
    </row>
    <row r="73" spans="3:3" x14ac:dyDescent="0.2">
      <c r="C73" s="780"/>
    </row>
    <row r="74" spans="3:3" x14ac:dyDescent="0.2">
      <c r="C74" s="780"/>
    </row>
    <row r="75" spans="3:3" x14ac:dyDescent="0.2">
      <c r="C75" s="780"/>
    </row>
    <row r="76" spans="3:3" x14ac:dyDescent="0.2">
      <c r="C76" s="780"/>
    </row>
    <row r="77" spans="3:3" x14ac:dyDescent="0.2">
      <c r="C77" s="780"/>
    </row>
    <row r="78" spans="3:3" x14ac:dyDescent="0.2">
      <c r="C78" s="780"/>
    </row>
    <row r="79" spans="3:3" x14ac:dyDescent="0.2">
      <c r="C79" s="780"/>
    </row>
    <row r="80" spans="3:3" x14ac:dyDescent="0.2">
      <c r="C80" s="780"/>
    </row>
    <row r="81" spans="3:3" x14ac:dyDescent="0.2">
      <c r="C81" s="780"/>
    </row>
    <row r="82" spans="3:3" x14ac:dyDescent="0.2">
      <c r="C82" s="780"/>
    </row>
    <row r="83" spans="3:3" x14ac:dyDescent="0.2">
      <c r="C83" s="780"/>
    </row>
    <row r="84" spans="3:3" x14ac:dyDescent="0.2">
      <c r="C84" s="780"/>
    </row>
    <row r="85" spans="3:3" x14ac:dyDescent="0.2">
      <c r="C85" s="780"/>
    </row>
    <row r="86" spans="3:3" x14ac:dyDescent="0.2">
      <c r="C86" s="780"/>
    </row>
    <row r="87" spans="3:3" x14ac:dyDescent="0.2">
      <c r="C87" s="780"/>
    </row>
    <row r="88" spans="3:3" x14ac:dyDescent="0.2">
      <c r="C88" s="780"/>
    </row>
    <row r="89" spans="3:3" x14ac:dyDescent="0.2">
      <c r="C89" s="780"/>
    </row>
    <row r="90" spans="3:3" x14ac:dyDescent="0.2">
      <c r="C90" s="780"/>
    </row>
    <row r="91" spans="3:3" x14ac:dyDescent="0.2">
      <c r="C91" s="780"/>
    </row>
    <row r="92" spans="3:3" x14ac:dyDescent="0.2">
      <c r="C92" s="780"/>
    </row>
    <row r="93" spans="3:3" x14ac:dyDescent="0.2">
      <c r="C93" s="780"/>
    </row>
    <row r="94" spans="3:3" x14ac:dyDescent="0.2">
      <c r="C94" s="780"/>
    </row>
    <row r="95" spans="3:3" x14ac:dyDescent="0.2">
      <c r="C95" s="780"/>
    </row>
    <row r="96" spans="3:3" x14ac:dyDescent="0.2">
      <c r="C96" s="780"/>
    </row>
    <row r="97" spans="3:3" x14ac:dyDescent="0.2">
      <c r="C97" s="780"/>
    </row>
    <row r="98" spans="3:3" x14ac:dyDescent="0.2">
      <c r="C98" s="780"/>
    </row>
    <row r="99" spans="3:3" x14ac:dyDescent="0.2">
      <c r="C99" s="780"/>
    </row>
    <row r="100" spans="3:3" x14ac:dyDescent="0.2">
      <c r="C100" s="780"/>
    </row>
    <row r="101" spans="3:3" x14ac:dyDescent="0.2">
      <c r="C101" s="780"/>
    </row>
    <row r="102" spans="3:3" x14ac:dyDescent="0.2">
      <c r="C102" s="780"/>
    </row>
    <row r="103" spans="3:3" x14ac:dyDescent="0.2">
      <c r="C103" s="780"/>
    </row>
    <row r="104" spans="3:3" x14ac:dyDescent="0.2">
      <c r="C104" s="780"/>
    </row>
    <row r="105" spans="3:3" x14ac:dyDescent="0.2">
      <c r="C105" s="780"/>
    </row>
    <row r="106" spans="3:3" x14ac:dyDescent="0.2">
      <c r="C106" s="780"/>
    </row>
    <row r="107" spans="3:3" x14ac:dyDescent="0.2">
      <c r="C107" s="780"/>
    </row>
    <row r="108" spans="3:3" x14ac:dyDescent="0.2">
      <c r="C108" s="780"/>
    </row>
    <row r="109" spans="3:3" x14ac:dyDescent="0.2">
      <c r="C109" s="780"/>
    </row>
    <row r="110" spans="3:3" x14ac:dyDescent="0.2">
      <c r="C110" s="780"/>
    </row>
    <row r="111" spans="3:3" x14ac:dyDescent="0.2">
      <c r="C111" s="780"/>
    </row>
    <row r="112" spans="3:3" x14ac:dyDescent="0.2">
      <c r="C112" s="780"/>
    </row>
    <row r="113" spans="3:3" x14ac:dyDescent="0.2">
      <c r="C113" s="780"/>
    </row>
    <row r="114" spans="3:3" x14ac:dyDescent="0.2">
      <c r="C114" s="780"/>
    </row>
    <row r="115" spans="3:3" x14ac:dyDescent="0.2">
      <c r="C115" s="780"/>
    </row>
    <row r="116" spans="3:3" x14ac:dyDescent="0.2">
      <c r="C116" s="780"/>
    </row>
    <row r="117" spans="3:3" x14ac:dyDescent="0.2">
      <c r="C117" s="780"/>
    </row>
    <row r="118" spans="3:3" x14ac:dyDescent="0.2">
      <c r="C118" s="780"/>
    </row>
    <row r="119" spans="3:3" x14ac:dyDescent="0.2">
      <c r="C119" s="780"/>
    </row>
    <row r="120" spans="3:3" x14ac:dyDescent="0.2">
      <c r="C120" s="780"/>
    </row>
    <row r="121" spans="3:3" x14ac:dyDescent="0.2">
      <c r="C121" s="780"/>
    </row>
    <row r="122" spans="3:3" x14ac:dyDescent="0.2">
      <c r="C122" s="780"/>
    </row>
    <row r="123" spans="3:3" x14ac:dyDescent="0.2">
      <c r="C123" s="780"/>
    </row>
    <row r="124" spans="3:3" x14ac:dyDescent="0.2">
      <c r="C124" s="780"/>
    </row>
    <row r="125" spans="3:3" x14ac:dyDescent="0.2">
      <c r="C125" s="780"/>
    </row>
    <row r="126" spans="3:3" x14ac:dyDescent="0.2">
      <c r="C126" s="780"/>
    </row>
    <row r="127" spans="3:3" x14ac:dyDescent="0.2">
      <c r="C127" s="780"/>
    </row>
    <row r="128" spans="3:3" x14ac:dyDescent="0.2">
      <c r="C128" s="780"/>
    </row>
    <row r="129" spans="3:3" x14ac:dyDescent="0.2">
      <c r="C129" s="780"/>
    </row>
    <row r="130" spans="3:3" x14ac:dyDescent="0.2">
      <c r="C130" s="780"/>
    </row>
    <row r="131" spans="3:3" x14ac:dyDescent="0.2">
      <c r="C131" s="780"/>
    </row>
    <row r="132" spans="3:3" x14ac:dyDescent="0.2">
      <c r="C132" s="780"/>
    </row>
    <row r="133" spans="3:3" x14ac:dyDescent="0.2">
      <c r="C133" s="780"/>
    </row>
    <row r="134" spans="3:3" x14ac:dyDescent="0.2">
      <c r="C134" s="780"/>
    </row>
    <row r="135" spans="3:3" x14ac:dyDescent="0.2">
      <c r="C135" s="780"/>
    </row>
    <row r="136" spans="3:3" x14ac:dyDescent="0.2">
      <c r="C136" s="780"/>
    </row>
    <row r="137" spans="3:3" x14ac:dyDescent="0.2">
      <c r="C137" s="780"/>
    </row>
    <row r="138" spans="3:3" x14ac:dyDescent="0.2">
      <c r="C138" s="780"/>
    </row>
    <row r="139" spans="3:3" x14ac:dyDescent="0.2">
      <c r="C139" s="780"/>
    </row>
    <row r="140" spans="3:3" x14ac:dyDescent="0.2">
      <c r="C140" s="780"/>
    </row>
    <row r="141" spans="3:3" x14ac:dyDescent="0.2">
      <c r="C141" s="780"/>
    </row>
    <row r="142" spans="3:3" x14ac:dyDescent="0.2">
      <c r="C142" s="780"/>
    </row>
    <row r="143" spans="3:3" x14ac:dyDescent="0.2">
      <c r="C143" s="780"/>
    </row>
    <row r="144" spans="3:3" x14ac:dyDescent="0.2">
      <c r="C144" s="780"/>
    </row>
    <row r="145" spans="3:3" x14ac:dyDescent="0.2">
      <c r="C145" s="780"/>
    </row>
    <row r="146" spans="3:3" x14ac:dyDescent="0.2">
      <c r="C146" s="780"/>
    </row>
    <row r="147" spans="3:3" x14ac:dyDescent="0.2">
      <c r="C147" s="780"/>
    </row>
    <row r="148" spans="3:3" x14ac:dyDescent="0.2">
      <c r="C148" s="780"/>
    </row>
    <row r="149" spans="3:3" x14ac:dyDescent="0.2">
      <c r="C149" s="780"/>
    </row>
    <row r="150" spans="3:3" x14ac:dyDescent="0.2">
      <c r="C150" s="780"/>
    </row>
    <row r="151" spans="3:3" x14ac:dyDescent="0.2">
      <c r="C151" s="780"/>
    </row>
  </sheetData>
  <sheetProtection password="CB3F" sheet="1" objects="1" scenarios="1"/>
  <mergeCells count="4">
    <mergeCell ref="B4:C4"/>
    <mergeCell ref="B34:C34"/>
    <mergeCell ref="B35:C35"/>
    <mergeCell ref="B36:C3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K22"/>
  <sheetViews>
    <sheetView workbookViewId="0">
      <selection activeCell="H15" sqref="H15"/>
    </sheetView>
  </sheetViews>
  <sheetFormatPr baseColWidth="10" defaultRowHeight="11.25" x14ac:dyDescent="0.2"/>
  <cols>
    <col min="1" max="1" width="4" style="752" customWidth="1"/>
    <col min="2" max="2" width="25.42578125" style="752" customWidth="1"/>
    <col min="3" max="3" width="34.140625" style="752" customWidth="1"/>
    <col min="4" max="4" width="12.5703125" style="752" customWidth="1"/>
    <col min="5" max="5" width="12.85546875" style="752" customWidth="1"/>
    <col min="6" max="11" width="11.42578125" style="765"/>
    <col min="12" max="257" width="11.42578125" style="752"/>
    <col min="258" max="258" width="25.42578125" style="752" customWidth="1"/>
    <col min="259" max="259" width="34.140625" style="752" customWidth="1"/>
    <col min="260" max="260" width="12.5703125" style="752" customWidth="1"/>
    <col min="261" max="261" width="12.85546875" style="752" customWidth="1"/>
    <col min="262" max="513" width="11.42578125" style="752"/>
    <col min="514" max="514" width="25.42578125" style="752" customWidth="1"/>
    <col min="515" max="515" width="34.140625" style="752" customWidth="1"/>
    <col min="516" max="516" width="12.5703125" style="752" customWidth="1"/>
    <col min="517" max="517" width="12.85546875" style="752" customWidth="1"/>
    <col min="518" max="769" width="11.42578125" style="752"/>
    <col min="770" max="770" width="25.42578125" style="752" customWidth="1"/>
    <col min="771" max="771" width="34.140625" style="752" customWidth="1"/>
    <col min="772" max="772" width="12.5703125" style="752" customWidth="1"/>
    <col min="773" max="773" width="12.85546875" style="752" customWidth="1"/>
    <col min="774" max="1025" width="11.42578125" style="752"/>
    <col min="1026" max="1026" width="25.42578125" style="752" customWidth="1"/>
    <col min="1027" max="1027" width="34.140625" style="752" customWidth="1"/>
    <col min="1028" max="1028" width="12.5703125" style="752" customWidth="1"/>
    <col min="1029" max="1029" width="12.85546875" style="752" customWidth="1"/>
    <col min="1030" max="1281" width="11.42578125" style="752"/>
    <col min="1282" max="1282" width="25.42578125" style="752" customWidth="1"/>
    <col min="1283" max="1283" width="34.140625" style="752" customWidth="1"/>
    <col min="1284" max="1284" width="12.5703125" style="752" customWidth="1"/>
    <col min="1285" max="1285" width="12.85546875" style="752" customWidth="1"/>
    <col min="1286" max="1537" width="11.42578125" style="752"/>
    <col min="1538" max="1538" width="25.42578125" style="752" customWidth="1"/>
    <col min="1539" max="1539" width="34.140625" style="752" customWidth="1"/>
    <col min="1540" max="1540" width="12.5703125" style="752" customWidth="1"/>
    <col min="1541" max="1541" width="12.85546875" style="752" customWidth="1"/>
    <col min="1542" max="1793" width="11.42578125" style="752"/>
    <col min="1794" max="1794" width="25.42578125" style="752" customWidth="1"/>
    <col min="1795" max="1795" width="34.140625" style="752" customWidth="1"/>
    <col min="1796" max="1796" width="12.5703125" style="752" customWidth="1"/>
    <col min="1797" max="1797" width="12.85546875" style="752" customWidth="1"/>
    <col min="1798" max="2049" width="11.42578125" style="752"/>
    <col min="2050" max="2050" width="25.42578125" style="752" customWidth="1"/>
    <col min="2051" max="2051" width="34.140625" style="752" customWidth="1"/>
    <col min="2052" max="2052" width="12.5703125" style="752" customWidth="1"/>
    <col min="2053" max="2053" width="12.85546875" style="752" customWidth="1"/>
    <col min="2054" max="2305" width="11.42578125" style="752"/>
    <col min="2306" max="2306" width="25.42578125" style="752" customWidth="1"/>
    <col min="2307" max="2307" width="34.140625" style="752" customWidth="1"/>
    <col min="2308" max="2308" width="12.5703125" style="752" customWidth="1"/>
    <col min="2309" max="2309" width="12.85546875" style="752" customWidth="1"/>
    <col min="2310" max="2561" width="11.42578125" style="752"/>
    <col min="2562" max="2562" width="25.42578125" style="752" customWidth="1"/>
    <col min="2563" max="2563" width="34.140625" style="752" customWidth="1"/>
    <col min="2564" max="2564" width="12.5703125" style="752" customWidth="1"/>
    <col min="2565" max="2565" width="12.85546875" style="752" customWidth="1"/>
    <col min="2566" max="2817" width="11.42578125" style="752"/>
    <col min="2818" max="2818" width="25.42578125" style="752" customWidth="1"/>
    <col min="2819" max="2819" width="34.140625" style="752" customWidth="1"/>
    <col min="2820" max="2820" width="12.5703125" style="752" customWidth="1"/>
    <col min="2821" max="2821" width="12.85546875" style="752" customWidth="1"/>
    <col min="2822" max="3073" width="11.42578125" style="752"/>
    <col min="3074" max="3074" width="25.42578125" style="752" customWidth="1"/>
    <col min="3075" max="3075" width="34.140625" style="752" customWidth="1"/>
    <col min="3076" max="3076" width="12.5703125" style="752" customWidth="1"/>
    <col min="3077" max="3077" width="12.85546875" style="752" customWidth="1"/>
    <col min="3078" max="3329" width="11.42578125" style="752"/>
    <col min="3330" max="3330" width="25.42578125" style="752" customWidth="1"/>
    <col min="3331" max="3331" width="34.140625" style="752" customWidth="1"/>
    <col min="3332" max="3332" width="12.5703125" style="752" customWidth="1"/>
    <col min="3333" max="3333" width="12.85546875" style="752" customWidth="1"/>
    <col min="3334" max="3585" width="11.42578125" style="752"/>
    <col min="3586" max="3586" width="25.42578125" style="752" customWidth="1"/>
    <col min="3587" max="3587" width="34.140625" style="752" customWidth="1"/>
    <col min="3588" max="3588" width="12.5703125" style="752" customWidth="1"/>
    <col min="3589" max="3589" width="12.85546875" style="752" customWidth="1"/>
    <col min="3590" max="3841" width="11.42578125" style="752"/>
    <col min="3842" max="3842" width="25.42578125" style="752" customWidth="1"/>
    <col min="3843" max="3843" width="34.140625" style="752" customWidth="1"/>
    <col min="3844" max="3844" width="12.5703125" style="752" customWidth="1"/>
    <col min="3845" max="3845" width="12.85546875" style="752" customWidth="1"/>
    <col min="3846" max="4097" width="11.42578125" style="752"/>
    <col min="4098" max="4098" width="25.42578125" style="752" customWidth="1"/>
    <col min="4099" max="4099" width="34.140625" style="752" customWidth="1"/>
    <col min="4100" max="4100" width="12.5703125" style="752" customWidth="1"/>
    <col min="4101" max="4101" width="12.85546875" style="752" customWidth="1"/>
    <col min="4102" max="4353" width="11.42578125" style="752"/>
    <col min="4354" max="4354" width="25.42578125" style="752" customWidth="1"/>
    <col min="4355" max="4355" width="34.140625" style="752" customWidth="1"/>
    <col min="4356" max="4356" width="12.5703125" style="752" customWidth="1"/>
    <col min="4357" max="4357" width="12.85546875" style="752" customWidth="1"/>
    <col min="4358" max="4609" width="11.42578125" style="752"/>
    <col min="4610" max="4610" width="25.42578125" style="752" customWidth="1"/>
    <col min="4611" max="4611" width="34.140625" style="752" customWidth="1"/>
    <col min="4612" max="4612" width="12.5703125" style="752" customWidth="1"/>
    <col min="4613" max="4613" width="12.85546875" style="752" customWidth="1"/>
    <col min="4614" max="4865" width="11.42578125" style="752"/>
    <col min="4866" max="4866" width="25.42578125" style="752" customWidth="1"/>
    <col min="4867" max="4867" width="34.140625" style="752" customWidth="1"/>
    <col min="4868" max="4868" width="12.5703125" style="752" customWidth="1"/>
    <col min="4869" max="4869" width="12.85546875" style="752" customWidth="1"/>
    <col min="4870" max="5121" width="11.42578125" style="752"/>
    <col min="5122" max="5122" width="25.42578125" style="752" customWidth="1"/>
    <col min="5123" max="5123" width="34.140625" style="752" customWidth="1"/>
    <col min="5124" max="5124" width="12.5703125" style="752" customWidth="1"/>
    <col min="5125" max="5125" width="12.85546875" style="752" customWidth="1"/>
    <col min="5126" max="5377" width="11.42578125" style="752"/>
    <col min="5378" max="5378" width="25.42578125" style="752" customWidth="1"/>
    <col min="5379" max="5379" width="34.140625" style="752" customWidth="1"/>
    <col min="5380" max="5380" width="12.5703125" style="752" customWidth="1"/>
    <col min="5381" max="5381" width="12.85546875" style="752" customWidth="1"/>
    <col min="5382" max="5633" width="11.42578125" style="752"/>
    <col min="5634" max="5634" width="25.42578125" style="752" customWidth="1"/>
    <col min="5635" max="5635" width="34.140625" style="752" customWidth="1"/>
    <col min="5636" max="5636" width="12.5703125" style="752" customWidth="1"/>
    <col min="5637" max="5637" width="12.85546875" style="752" customWidth="1"/>
    <col min="5638" max="5889" width="11.42578125" style="752"/>
    <col min="5890" max="5890" width="25.42578125" style="752" customWidth="1"/>
    <col min="5891" max="5891" width="34.140625" style="752" customWidth="1"/>
    <col min="5892" max="5892" width="12.5703125" style="752" customWidth="1"/>
    <col min="5893" max="5893" width="12.85546875" style="752" customWidth="1"/>
    <col min="5894" max="6145" width="11.42578125" style="752"/>
    <col min="6146" max="6146" width="25.42578125" style="752" customWidth="1"/>
    <col min="6147" max="6147" width="34.140625" style="752" customWidth="1"/>
    <col min="6148" max="6148" width="12.5703125" style="752" customWidth="1"/>
    <col min="6149" max="6149" width="12.85546875" style="752" customWidth="1"/>
    <col min="6150" max="6401" width="11.42578125" style="752"/>
    <col min="6402" max="6402" width="25.42578125" style="752" customWidth="1"/>
    <col min="6403" max="6403" width="34.140625" style="752" customWidth="1"/>
    <col min="6404" max="6404" width="12.5703125" style="752" customWidth="1"/>
    <col min="6405" max="6405" width="12.85546875" style="752" customWidth="1"/>
    <col min="6406" max="6657" width="11.42578125" style="752"/>
    <col min="6658" max="6658" width="25.42578125" style="752" customWidth="1"/>
    <col min="6659" max="6659" width="34.140625" style="752" customWidth="1"/>
    <col min="6660" max="6660" width="12.5703125" style="752" customWidth="1"/>
    <col min="6661" max="6661" width="12.85546875" style="752" customWidth="1"/>
    <col min="6662" max="6913" width="11.42578125" style="752"/>
    <col min="6914" max="6914" width="25.42578125" style="752" customWidth="1"/>
    <col min="6915" max="6915" width="34.140625" style="752" customWidth="1"/>
    <col min="6916" max="6916" width="12.5703125" style="752" customWidth="1"/>
    <col min="6917" max="6917" width="12.85546875" style="752" customWidth="1"/>
    <col min="6918" max="7169" width="11.42578125" style="752"/>
    <col min="7170" max="7170" width="25.42578125" style="752" customWidth="1"/>
    <col min="7171" max="7171" width="34.140625" style="752" customWidth="1"/>
    <col min="7172" max="7172" width="12.5703125" style="752" customWidth="1"/>
    <col min="7173" max="7173" width="12.85546875" style="752" customWidth="1"/>
    <col min="7174" max="7425" width="11.42578125" style="752"/>
    <col min="7426" max="7426" width="25.42578125" style="752" customWidth="1"/>
    <col min="7427" max="7427" width="34.140625" style="752" customWidth="1"/>
    <col min="7428" max="7428" width="12.5703125" style="752" customWidth="1"/>
    <col min="7429" max="7429" width="12.85546875" style="752" customWidth="1"/>
    <col min="7430" max="7681" width="11.42578125" style="752"/>
    <col min="7682" max="7682" width="25.42578125" style="752" customWidth="1"/>
    <col min="7683" max="7683" width="34.140625" style="752" customWidth="1"/>
    <col min="7684" max="7684" width="12.5703125" style="752" customWidth="1"/>
    <col min="7685" max="7685" width="12.85546875" style="752" customWidth="1"/>
    <col min="7686" max="7937" width="11.42578125" style="752"/>
    <col min="7938" max="7938" width="25.42578125" style="752" customWidth="1"/>
    <col min="7939" max="7939" width="34.140625" style="752" customWidth="1"/>
    <col min="7940" max="7940" width="12.5703125" style="752" customWidth="1"/>
    <col min="7941" max="7941" width="12.85546875" style="752" customWidth="1"/>
    <col min="7942" max="8193" width="11.42578125" style="752"/>
    <col min="8194" max="8194" width="25.42578125" style="752" customWidth="1"/>
    <col min="8195" max="8195" width="34.140625" style="752" customWidth="1"/>
    <col min="8196" max="8196" width="12.5703125" style="752" customWidth="1"/>
    <col min="8197" max="8197" width="12.85546875" style="752" customWidth="1"/>
    <col min="8198" max="8449" width="11.42578125" style="752"/>
    <col min="8450" max="8450" width="25.42578125" style="752" customWidth="1"/>
    <col min="8451" max="8451" width="34.140625" style="752" customWidth="1"/>
    <col min="8452" max="8452" width="12.5703125" style="752" customWidth="1"/>
    <col min="8453" max="8453" width="12.85546875" style="752" customWidth="1"/>
    <col min="8454" max="8705" width="11.42578125" style="752"/>
    <col min="8706" max="8706" width="25.42578125" style="752" customWidth="1"/>
    <col min="8707" max="8707" width="34.140625" style="752" customWidth="1"/>
    <col min="8708" max="8708" width="12.5703125" style="752" customWidth="1"/>
    <col min="8709" max="8709" width="12.85546875" style="752" customWidth="1"/>
    <col min="8710" max="8961" width="11.42578125" style="752"/>
    <col min="8962" max="8962" width="25.42578125" style="752" customWidth="1"/>
    <col min="8963" max="8963" width="34.140625" style="752" customWidth="1"/>
    <col min="8964" max="8964" width="12.5703125" style="752" customWidth="1"/>
    <col min="8965" max="8965" width="12.85546875" style="752" customWidth="1"/>
    <col min="8966" max="9217" width="11.42578125" style="752"/>
    <col min="9218" max="9218" width="25.42578125" style="752" customWidth="1"/>
    <col min="9219" max="9219" width="34.140625" style="752" customWidth="1"/>
    <col min="9220" max="9220" width="12.5703125" style="752" customWidth="1"/>
    <col min="9221" max="9221" width="12.85546875" style="752" customWidth="1"/>
    <col min="9222" max="9473" width="11.42578125" style="752"/>
    <col min="9474" max="9474" width="25.42578125" style="752" customWidth="1"/>
    <col min="9475" max="9475" width="34.140625" style="752" customWidth="1"/>
    <col min="9476" max="9476" width="12.5703125" style="752" customWidth="1"/>
    <col min="9477" max="9477" width="12.85546875" style="752" customWidth="1"/>
    <col min="9478" max="9729" width="11.42578125" style="752"/>
    <col min="9730" max="9730" width="25.42578125" style="752" customWidth="1"/>
    <col min="9731" max="9731" width="34.140625" style="752" customWidth="1"/>
    <col min="9732" max="9732" width="12.5703125" style="752" customWidth="1"/>
    <col min="9733" max="9733" width="12.85546875" style="752" customWidth="1"/>
    <col min="9734" max="9985" width="11.42578125" style="752"/>
    <col min="9986" max="9986" width="25.42578125" style="752" customWidth="1"/>
    <col min="9987" max="9987" width="34.140625" style="752" customWidth="1"/>
    <col min="9988" max="9988" width="12.5703125" style="752" customWidth="1"/>
    <col min="9989" max="9989" width="12.85546875" style="752" customWidth="1"/>
    <col min="9990" max="10241" width="11.42578125" style="752"/>
    <col min="10242" max="10242" width="25.42578125" style="752" customWidth="1"/>
    <col min="10243" max="10243" width="34.140625" style="752" customWidth="1"/>
    <col min="10244" max="10244" width="12.5703125" style="752" customWidth="1"/>
    <col min="10245" max="10245" width="12.85546875" style="752" customWidth="1"/>
    <col min="10246" max="10497" width="11.42578125" style="752"/>
    <col min="10498" max="10498" width="25.42578125" style="752" customWidth="1"/>
    <col min="10499" max="10499" width="34.140625" style="752" customWidth="1"/>
    <col min="10500" max="10500" width="12.5703125" style="752" customWidth="1"/>
    <col min="10501" max="10501" width="12.85546875" style="752" customWidth="1"/>
    <col min="10502" max="10753" width="11.42578125" style="752"/>
    <col min="10754" max="10754" width="25.42578125" style="752" customWidth="1"/>
    <col min="10755" max="10755" width="34.140625" style="752" customWidth="1"/>
    <col min="10756" max="10756" width="12.5703125" style="752" customWidth="1"/>
    <col min="10757" max="10757" width="12.85546875" style="752" customWidth="1"/>
    <col min="10758" max="11009" width="11.42578125" style="752"/>
    <col min="11010" max="11010" width="25.42578125" style="752" customWidth="1"/>
    <col min="11011" max="11011" width="34.140625" style="752" customWidth="1"/>
    <col min="11012" max="11012" width="12.5703125" style="752" customWidth="1"/>
    <col min="11013" max="11013" width="12.85546875" style="752" customWidth="1"/>
    <col min="11014" max="11265" width="11.42578125" style="752"/>
    <col min="11266" max="11266" width="25.42578125" style="752" customWidth="1"/>
    <col min="11267" max="11267" width="34.140625" style="752" customWidth="1"/>
    <col min="11268" max="11268" width="12.5703125" style="752" customWidth="1"/>
    <col min="11269" max="11269" width="12.85546875" style="752" customWidth="1"/>
    <col min="11270" max="11521" width="11.42578125" style="752"/>
    <col min="11522" max="11522" width="25.42578125" style="752" customWidth="1"/>
    <col min="11523" max="11523" width="34.140625" style="752" customWidth="1"/>
    <col min="11524" max="11524" width="12.5703125" style="752" customWidth="1"/>
    <col min="11525" max="11525" width="12.85546875" style="752" customWidth="1"/>
    <col min="11526" max="11777" width="11.42578125" style="752"/>
    <col min="11778" max="11778" width="25.42578125" style="752" customWidth="1"/>
    <col min="11779" max="11779" width="34.140625" style="752" customWidth="1"/>
    <col min="11780" max="11780" width="12.5703125" style="752" customWidth="1"/>
    <col min="11781" max="11781" width="12.85546875" style="752" customWidth="1"/>
    <col min="11782" max="12033" width="11.42578125" style="752"/>
    <col min="12034" max="12034" width="25.42578125" style="752" customWidth="1"/>
    <col min="12035" max="12035" width="34.140625" style="752" customWidth="1"/>
    <col min="12036" max="12036" width="12.5703125" style="752" customWidth="1"/>
    <col min="12037" max="12037" width="12.85546875" style="752" customWidth="1"/>
    <col min="12038" max="12289" width="11.42578125" style="752"/>
    <col min="12290" max="12290" width="25.42578125" style="752" customWidth="1"/>
    <col min="12291" max="12291" width="34.140625" style="752" customWidth="1"/>
    <col min="12292" max="12292" width="12.5703125" style="752" customWidth="1"/>
    <col min="12293" max="12293" width="12.85546875" style="752" customWidth="1"/>
    <col min="12294" max="12545" width="11.42578125" style="752"/>
    <col min="12546" max="12546" width="25.42578125" style="752" customWidth="1"/>
    <col min="12547" max="12547" width="34.140625" style="752" customWidth="1"/>
    <col min="12548" max="12548" width="12.5703125" style="752" customWidth="1"/>
    <col min="12549" max="12549" width="12.85546875" style="752" customWidth="1"/>
    <col min="12550" max="12801" width="11.42578125" style="752"/>
    <col min="12802" max="12802" width="25.42578125" style="752" customWidth="1"/>
    <col min="12803" max="12803" width="34.140625" style="752" customWidth="1"/>
    <col min="12804" max="12804" width="12.5703125" style="752" customWidth="1"/>
    <col min="12805" max="12805" width="12.85546875" style="752" customWidth="1"/>
    <col min="12806" max="13057" width="11.42578125" style="752"/>
    <col min="13058" max="13058" width="25.42578125" style="752" customWidth="1"/>
    <col min="13059" max="13059" width="34.140625" style="752" customWidth="1"/>
    <col min="13060" max="13060" width="12.5703125" style="752" customWidth="1"/>
    <col min="13061" max="13061" width="12.85546875" style="752" customWidth="1"/>
    <col min="13062" max="13313" width="11.42578125" style="752"/>
    <col min="13314" max="13314" width="25.42578125" style="752" customWidth="1"/>
    <col min="13315" max="13315" width="34.140625" style="752" customWidth="1"/>
    <col min="13316" max="13316" width="12.5703125" style="752" customWidth="1"/>
    <col min="13317" max="13317" width="12.85546875" style="752" customWidth="1"/>
    <col min="13318" max="13569" width="11.42578125" style="752"/>
    <col min="13570" max="13570" width="25.42578125" style="752" customWidth="1"/>
    <col min="13571" max="13571" width="34.140625" style="752" customWidth="1"/>
    <col min="13572" max="13572" width="12.5703125" style="752" customWidth="1"/>
    <col min="13573" max="13573" width="12.85546875" style="752" customWidth="1"/>
    <col min="13574" max="13825" width="11.42578125" style="752"/>
    <col min="13826" max="13826" width="25.42578125" style="752" customWidth="1"/>
    <col min="13827" max="13827" width="34.140625" style="752" customWidth="1"/>
    <col min="13828" max="13828" width="12.5703125" style="752" customWidth="1"/>
    <col min="13829" max="13829" width="12.85546875" style="752" customWidth="1"/>
    <col min="13830" max="14081" width="11.42578125" style="752"/>
    <col min="14082" max="14082" width="25.42578125" style="752" customWidth="1"/>
    <col min="14083" max="14083" width="34.140625" style="752" customWidth="1"/>
    <col min="14084" max="14084" width="12.5703125" style="752" customWidth="1"/>
    <col min="14085" max="14085" width="12.85546875" style="752" customWidth="1"/>
    <col min="14086" max="14337" width="11.42578125" style="752"/>
    <col min="14338" max="14338" width="25.42578125" style="752" customWidth="1"/>
    <col min="14339" max="14339" width="34.140625" style="752" customWidth="1"/>
    <col min="14340" max="14340" width="12.5703125" style="752" customWidth="1"/>
    <col min="14341" max="14341" width="12.85546875" style="752" customWidth="1"/>
    <col min="14342" max="14593" width="11.42578125" style="752"/>
    <col min="14594" max="14594" width="25.42578125" style="752" customWidth="1"/>
    <col min="14595" max="14595" width="34.140625" style="752" customWidth="1"/>
    <col min="14596" max="14596" width="12.5703125" style="752" customWidth="1"/>
    <col min="14597" max="14597" width="12.85546875" style="752" customWidth="1"/>
    <col min="14598" max="14849" width="11.42578125" style="752"/>
    <col min="14850" max="14850" width="25.42578125" style="752" customWidth="1"/>
    <col min="14851" max="14851" width="34.140625" style="752" customWidth="1"/>
    <col min="14852" max="14852" width="12.5703125" style="752" customWidth="1"/>
    <col min="14853" max="14853" width="12.85546875" style="752" customWidth="1"/>
    <col min="14854" max="15105" width="11.42578125" style="752"/>
    <col min="15106" max="15106" width="25.42578125" style="752" customWidth="1"/>
    <col min="15107" max="15107" width="34.140625" style="752" customWidth="1"/>
    <col min="15108" max="15108" width="12.5703125" style="752" customWidth="1"/>
    <col min="15109" max="15109" width="12.85546875" style="752" customWidth="1"/>
    <col min="15110" max="15361" width="11.42578125" style="752"/>
    <col min="15362" max="15362" width="25.42578125" style="752" customWidth="1"/>
    <col min="15363" max="15363" width="34.140625" style="752" customWidth="1"/>
    <col min="15364" max="15364" width="12.5703125" style="752" customWidth="1"/>
    <col min="15365" max="15365" width="12.85546875" style="752" customWidth="1"/>
    <col min="15366" max="15617" width="11.42578125" style="752"/>
    <col min="15618" max="15618" width="25.42578125" style="752" customWidth="1"/>
    <col min="15619" max="15619" width="34.140625" style="752" customWidth="1"/>
    <col min="15620" max="15620" width="12.5703125" style="752" customWidth="1"/>
    <col min="15621" max="15621" width="12.85546875" style="752" customWidth="1"/>
    <col min="15622" max="15873" width="11.42578125" style="752"/>
    <col min="15874" max="15874" width="25.42578125" style="752" customWidth="1"/>
    <col min="15875" max="15875" width="34.140625" style="752" customWidth="1"/>
    <col min="15876" max="15876" width="12.5703125" style="752" customWidth="1"/>
    <col min="15877" max="15877" width="12.85546875" style="752" customWidth="1"/>
    <col min="15878" max="16129" width="11.42578125" style="752"/>
    <col min="16130" max="16130" width="25.42578125" style="752" customWidth="1"/>
    <col min="16131" max="16131" width="34.140625" style="752" customWidth="1"/>
    <col min="16132" max="16132" width="12.5703125" style="752" customWidth="1"/>
    <col min="16133" max="16133" width="12.85546875" style="752" customWidth="1"/>
    <col min="16134" max="16384" width="11.42578125" style="752"/>
  </cols>
  <sheetData>
    <row r="3" spans="2:11" s="764" customFormat="1" ht="12" x14ac:dyDescent="0.2">
      <c r="B3" s="711" t="s">
        <v>69</v>
      </c>
      <c r="C3" s="711"/>
      <c r="D3" s="711"/>
      <c r="E3" s="711"/>
      <c r="F3" s="763"/>
      <c r="G3" s="763"/>
      <c r="H3" s="763"/>
      <c r="I3" s="763"/>
      <c r="J3" s="763"/>
      <c r="K3" s="763"/>
    </row>
    <row r="4" spans="2:11" s="764" customFormat="1" ht="20.25" customHeight="1" x14ac:dyDescent="0.2">
      <c r="B4" s="1013" t="s">
        <v>624</v>
      </c>
      <c r="C4" s="1013"/>
      <c r="D4" s="1013"/>
      <c r="E4" s="1013"/>
      <c r="F4" s="763"/>
      <c r="G4" s="763"/>
      <c r="H4" s="763"/>
      <c r="I4" s="763"/>
      <c r="J4" s="763"/>
      <c r="K4" s="763"/>
    </row>
    <row r="5" spans="2:11" ht="12.75" thickBot="1" x14ac:dyDescent="0.25">
      <c r="B5" s="720"/>
      <c r="C5" s="733"/>
      <c r="D5" s="720"/>
      <c r="E5" s="721" t="s">
        <v>2</v>
      </c>
    </row>
    <row r="6" spans="2:11" ht="36.75" thickTop="1" x14ac:dyDescent="0.2">
      <c r="B6" s="1014" t="s">
        <v>538</v>
      </c>
      <c r="C6" s="1014"/>
      <c r="D6" s="722" t="s">
        <v>625</v>
      </c>
      <c r="E6" s="723" t="s">
        <v>626</v>
      </c>
    </row>
    <row r="7" spans="2:11" ht="24" x14ac:dyDescent="0.2">
      <c r="B7" s="734" t="s">
        <v>627</v>
      </c>
      <c r="C7" s="735" t="s">
        <v>628</v>
      </c>
      <c r="D7" s="736">
        <v>109481.198</v>
      </c>
      <c r="E7" s="737">
        <v>109481.198</v>
      </c>
    </row>
    <row r="8" spans="2:11" ht="12" x14ac:dyDescent="0.2">
      <c r="B8" s="1015" t="s">
        <v>629</v>
      </c>
      <c r="C8" s="738" t="s">
        <v>547</v>
      </c>
      <c r="D8" s="739">
        <v>51.725000000000001</v>
      </c>
      <c r="E8" s="740"/>
    </row>
    <row r="9" spans="2:11" ht="12" x14ac:dyDescent="0.2">
      <c r="B9" s="1016"/>
      <c r="C9" s="741" t="s">
        <v>549</v>
      </c>
      <c r="D9" s="742">
        <v>1040</v>
      </c>
      <c r="E9" s="740"/>
    </row>
    <row r="10" spans="2:11" ht="12" x14ac:dyDescent="0.2">
      <c r="B10" s="1016"/>
      <c r="C10" s="741" t="s">
        <v>630</v>
      </c>
      <c r="D10" s="742">
        <v>109663.41</v>
      </c>
      <c r="E10" s="740"/>
    </row>
    <row r="11" spans="2:11" ht="12" x14ac:dyDescent="0.2">
      <c r="B11" s="1016"/>
      <c r="C11" s="741" t="s">
        <v>631</v>
      </c>
      <c r="D11" s="742">
        <v>11170.812</v>
      </c>
      <c r="E11" s="740"/>
    </row>
    <row r="12" spans="2:11" ht="24" customHeight="1" x14ac:dyDescent="0.2">
      <c r="B12" s="1016"/>
      <c r="C12" s="741" t="s">
        <v>548</v>
      </c>
      <c r="D12" s="742">
        <v>2383.7080000000001</v>
      </c>
      <c r="E12" s="740"/>
    </row>
    <row r="13" spans="2:11" ht="24" x14ac:dyDescent="0.2">
      <c r="B13" s="1017"/>
      <c r="C13" s="743" t="s">
        <v>632</v>
      </c>
      <c r="D13" s="744">
        <v>352.15199999999999</v>
      </c>
      <c r="E13" s="740">
        <v>124661.80700000002</v>
      </c>
    </row>
    <row r="14" spans="2:11" ht="12" x14ac:dyDescent="0.2">
      <c r="B14" s="1015" t="s">
        <v>633</v>
      </c>
      <c r="C14" s="738" t="s">
        <v>634</v>
      </c>
      <c r="D14" s="745">
        <v>27662.29</v>
      </c>
      <c r="E14" s="746"/>
    </row>
    <row r="15" spans="2:11" ht="12" x14ac:dyDescent="0.2">
      <c r="B15" s="1016"/>
      <c r="C15" s="741" t="s">
        <v>635</v>
      </c>
      <c r="D15" s="745">
        <v>456.34800000000001</v>
      </c>
      <c r="E15" s="747"/>
    </row>
    <row r="16" spans="2:11" ht="24" x14ac:dyDescent="0.2">
      <c r="B16" s="1017"/>
      <c r="C16" s="743" t="s">
        <v>636</v>
      </c>
      <c r="D16" s="745">
        <v>82.23</v>
      </c>
      <c r="E16" s="748">
        <v>28200.868000000002</v>
      </c>
    </row>
    <row r="17" spans="2:5" ht="12" x14ac:dyDescent="0.2">
      <c r="B17" s="1018" t="s">
        <v>637</v>
      </c>
      <c r="C17" s="1018"/>
      <c r="D17" s="1018"/>
      <c r="E17" s="749">
        <f>+E7+E13+E16</f>
        <v>262343.87300000002</v>
      </c>
    </row>
    <row r="18" spans="2:5" ht="12" x14ac:dyDescent="0.2">
      <c r="B18" s="750" t="s">
        <v>638</v>
      </c>
      <c r="C18" s="750"/>
      <c r="D18" s="750"/>
      <c r="E18" s="750"/>
    </row>
    <row r="19" spans="2:5" ht="12" x14ac:dyDescent="0.2">
      <c r="B19" s="750" t="s">
        <v>639</v>
      </c>
      <c r="C19" s="750"/>
      <c r="D19" s="750"/>
      <c r="E19" s="751"/>
    </row>
    <row r="20" spans="2:5" ht="12" x14ac:dyDescent="0.2">
      <c r="B20" s="750" t="s">
        <v>640</v>
      </c>
    </row>
    <row r="21" spans="2:5" ht="12" x14ac:dyDescent="0.2">
      <c r="B21" s="750" t="s">
        <v>641</v>
      </c>
    </row>
    <row r="22" spans="2:5" ht="12" x14ac:dyDescent="0.2">
      <c r="B22" s="750" t="s">
        <v>642</v>
      </c>
    </row>
  </sheetData>
  <sheetProtection password="CB7F" sheet="1" objects="1" scenarios="1"/>
  <mergeCells count="5">
    <mergeCell ref="B4:E4"/>
    <mergeCell ref="B6:C6"/>
    <mergeCell ref="B8:B13"/>
    <mergeCell ref="B14:B16"/>
    <mergeCell ref="B17:D1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31"/>
  <sheetViews>
    <sheetView workbookViewId="0">
      <selection activeCell="G18" sqref="G18:G19"/>
    </sheetView>
  </sheetViews>
  <sheetFormatPr baseColWidth="10" defaultRowHeight="12" x14ac:dyDescent="0.2"/>
  <cols>
    <col min="1" max="1" width="6.7109375" style="750" customWidth="1"/>
    <col min="2" max="2" width="35.140625" style="750" customWidth="1"/>
    <col min="3" max="4" width="20" style="750" customWidth="1"/>
    <col min="5" max="5" width="5" style="750" customWidth="1"/>
    <col min="6" max="6" width="14.85546875" style="750" bestFit="1" customWidth="1"/>
    <col min="7" max="7" width="15.140625" style="750" customWidth="1"/>
    <col min="8" max="256" width="11.42578125" style="750"/>
    <col min="257" max="257" width="8" style="750" customWidth="1"/>
    <col min="258" max="258" width="35.140625" style="750" customWidth="1"/>
    <col min="259" max="260" width="20" style="750" customWidth="1"/>
    <col min="261" max="261" width="5" style="750" customWidth="1"/>
    <col min="262" max="262" width="14.85546875" style="750" bestFit="1" customWidth="1"/>
    <col min="263" max="263" width="15.140625" style="750" customWidth="1"/>
    <col min="264" max="512" width="11.42578125" style="750"/>
    <col min="513" max="513" width="8" style="750" customWidth="1"/>
    <col min="514" max="514" width="35.140625" style="750" customWidth="1"/>
    <col min="515" max="516" width="20" style="750" customWidth="1"/>
    <col min="517" max="517" width="5" style="750" customWidth="1"/>
    <col min="518" max="518" width="14.85546875" style="750" bestFit="1" customWidth="1"/>
    <col min="519" max="519" width="15.140625" style="750" customWidth="1"/>
    <col min="520" max="768" width="11.42578125" style="750"/>
    <col min="769" max="769" width="8" style="750" customWidth="1"/>
    <col min="770" max="770" width="35.140625" style="750" customWidth="1"/>
    <col min="771" max="772" width="20" style="750" customWidth="1"/>
    <col min="773" max="773" width="5" style="750" customWidth="1"/>
    <col min="774" max="774" width="14.85546875" style="750" bestFit="1" customWidth="1"/>
    <col min="775" max="775" width="15.140625" style="750" customWidth="1"/>
    <col min="776" max="1024" width="11.42578125" style="750"/>
    <col min="1025" max="1025" width="8" style="750" customWidth="1"/>
    <col min="1026" max="1026" width="35.140625" style="750" customWidth="1"/>
    <col min="1027" max="1028" width="20" style="750" customWidth="1"/>
    <col min="1029" max="1029" width="5" style="750" customWidth="1"/>
    <col min="1030" max="1030" width="14.85546875" style="750" bestFit="1" customWidth="1"/>
    <col min="1031" max="1031" width="15.140625" style="750" customWidth="1"/>
    <col min="1032" max="1280" width="11.42578125" style="750"/>
    <col min="1281" max="1281" width="8" style="750" customWidth="1"/>
    <col min="1282" max="1282" width="35.140625" style="750" customWidth="1"/>
    <col min="1283" max="1284" width="20" style="750" customWidth="1"/>
    <col min="1285" max="1285" width="5" style="750" customWidth="1"/>
    <col min="1286" max="1286" width="14.85546875" style="750" bestFit="1" customWidth="1"/>
    <col min="1287" max="1287" width="15.140625" style="750" customWidth="1"/>
    <col min="1288" max="1536" width="11.42578125" style="750"/>
    <col min="1537" max="1537" width="8" style="750" customWidth="1"/>
    <col min="1538" max="1538" width="35.140625" style="750" customWidth="1"/>
    <col min="1539" max="1540" width="20" style="750" customWidth="1"/>
    <col min="1541" max="1541" width="5" style="750" customWidth="1"/>
    <col min="1542" max="1542" width="14.85546875" style="750" bestFit="1" customWidth="1"/>
    <col min="1543" max="1543" width="15.140625" style="750" customWidth="1"/>
    <col min="1544" max="1792" width="11.42578125" style="750"/>
    <col min="1793" max="1793" width="8" style="750" customWidth="1"/>
    <col min="1794" max="1794" width="35.140625" style="750" customWidth="1"/>
    <col min="1795" max="1796" width="20" style="750" customWidth="1"/>
    <col min="1797" max="1797" width="5" style="750" customWidth="1"/>
    <col min="1798" max="1798" width="14.85546875" style="750" bestFit="1" customWidth="1"/>
    <col min="1799" max="1799" width="15.140625" style="750" customWidth="1"/>
    <col min="1800" max="2048" width="11.42578125" style="750"/>
    <col min="2049" max="2049" width="8" style="750" customWidth="1"/>
    <col min="2050" max="2050" width="35.140625" style="750" customWidth="1"/>
    <col min="2051" max="2052" width="20" style="750" customWidth="1"/>
    <col min="2053" max="2053" width="5" style="750" customWidth="1"/>
    <col min="2054" max="2054" width="14.85546875" style="750" bestFit="1" customWidth="1"/>
    <col min="2055" max="2055" width="15.140625" style="750" customWidth="1"/>
    <col min="2056" max="2304" width="11.42578125" style="750"/>
    <col min="2305" max="2305" width="8" style="750" customWidth="1"/>
    <col min="2306" max="2306" width="35.140625" style="750" customWidth="1"/>
    <col min="2307" max="2308" width="20" style="750" customWidth="1"/>
    <col min="2309" max="2309" width="5" style="750" customWidth="1"/>
    <col min="2310" max="2310" width="14.85546875" style="750" bestFit="1" customWidth="1"/>
    <col min="2311" max="2311" width="15.140625" style="750" customWidth="1"/>
    <col min="2312" max="2560" width="11.42578125" style="750"/>
    <col min="2561" max="2561" width="8" style="750" customWidth="1"/>
    <col min="2562" max="2562" width="35.140625" style="750" customWidth="1"/>
    <col min="2563" max="2564" width="20" style="750" customWidth="1"/>
    <col min="2565" max="2565" width="5" style="750" customWidth="1"/>
    <col min="2566" max="2566" width="14.85546875" style="750" bestFit="1" customWidth="1"/>
    <col min="2567" max="2567" width="15.140625" style="750" customWidth="1"/>
    <col min="2568" max="2816" width="11.42578125" style="750"/>
    <col min="2817" max="2817" width="8" style="750" customWidth="1"/>
    <col min="2818" max="2818" width="35.140625" style="750" customWidth="1"/>
    <col min="2819" max="2820" width="20" style="750" customWidth="1"/>
    <col min="2821" max="2821" width="5" style="750" customWidth="1"/>
    <col min="2822" max="2822" width="14.85546875" style="750" bestFit="1" customWidth="1"/>
    <col min="2823" max="2823" width="15.140625" style="750" customWidth="1"/>
    <col min="2824" max="3072" width="11.42578125" style="750"/>
    <col min="3073" max="3073" width="8" style="750" customWidth="1"/>
    <col min="3074" max="3074" width="35.140625" style="750" customWidth="1"/>
    <col min="3075" max="3076" width="20" style="750" customWidth="1"/>
    <col min="3077" max="3077" width="5" style="750" customWidth="1"/>
    <col min="3078" max="3078" width="14.85546875" style="750" bestFit="1" customWidth="1"/>
    <col min="3079" max="3079" width="15.140625" style="750" customWidth="1"/>
    <col min="3080" max="3328" width="11.42578125" style="750"/>
    <col min="3329" max="3329" width="8" style="750" customWidth="1"/>
    <col min="3330" max="3330" width="35.140625" style="750" customWidth="1"/>
    <col min="3331" max="3332" width="20" style="750" customWidth="1"/>
    <col min="3333" max="3333" width="5" style="750" customWidth="1"/>
    <col min="3334" max="3334" width="14.85546875" style="750" bestFit="1" customWidth="1"/>
    <col min="3335" max="3335" width="15.140625" style="750" customWidth="1"/>
    <col min="3336" max="3584" width="11.42578125" style="750"/>
    <col min="3585" max="3585" width="8" style="750" customWidth="1"/>
    <col min="3586" max="3586" width="35.140625" style="750" customWidth="1"/>
    <col min="3587" max="3588" width="20" style="750" customWidth="1"/>
    <col min="3589" max="3589" width="5" style="750" customWidth="1"/>
    <col min="3590" max="3590" width="14.85546875" style="750" bestFit="1" customWidth="1"/>
    <col min="3591" max="3591" width="15.140625" style="750" customWidth="1"/>
    <col min="3592" max="3840" width="11.42578125" style="750"/>
    <col min="3841" max="3841" width="8" style="750" customWidth="1"/>
    <col min="3842" max="3842" width="35.140625" style="750" customWidth="1"/>
    <col min="3843" max="3844" width="20" style="750" customWidth="1"/>
    <col min="3845" max="3845" width="5" style="750" customWidth="1"/>
    <col min="3846" max="3846" width="14.85546875" style="750" bestFit="1" customWidth="1"/>
    <col min="3847" max="3847" width="15.140625" style="750" customWidth="1"/>
    <col min="3848" max="4096" width="11.42578125" style="750"/>
    <col min="4097" max="4097" width="8" style="750" customWidth="1"/>
    <col min="4098" max="4098" width="35.140625" style="750" customWidth="1"/>
    <col min="4099" max="4100" width="20" style="750" customWidth="1"/>
    <col min="4101" max="4101" width="5" style="750" customWidth="1"/>
    <col min="4102" max="4102" width="14.85546875" style="750" bestFit="1" customWidth="1"/>
    <col min="4103" max="4103" width="15.140625" style="750" customWidth="1"/>
    <col min="4104" max="4352" width="11.42578125" style="750"/>
    <col min="4353" max="4353" width="8" style="750" customWidth="1"/>
    <col min="4354" max="4354" width="35.140625" style="750" customWidth="1"/>
    <col min="4355" max="4356" width="20" style="750" customWidth="1"/>
    <col min="4357" max="4357" width="5" style="750" customWidth="1"/>
    <col min="4358" max="4358" width="14.85546875" style="750" bestFit="1" customWidth="1"/>
    <col min="4359" max="4359" width="15.140625" style="750" customWidth="1"/>
    <col min="4360" max="4608" width="11.42578125" style="750"/>
    <col min="4609" max="4609" width="8" style="750" customWidth="1"/>
    <col min="4610" max="4610" width="35.140625" style="750" customWidth="1"/>
    <col min="4611" max="4612" width="20" style="750" customWidth="1"/>
    <col min="4613" max="4613" width="5" style="750" customWidth="1"/>
    <col min="4614" max="4614" width="14.85546875" style="750" bestFit="1" customWidth="1"/>
    <col min="4615" max="4615" width="15.140625" style="750" customWidth="1"/>
    <col min="4616" max="4864" width="11.42578125" style="750"/>
    <col min="4865" max="4865" width="8" style="750" customWidth="1"/>
    <col min="4866" max="4866" width="35.140625" style="750" customWidth="1"/>
    <col min="4867" max="4868" width="20" style="750" customWidth="1"/>
    <col min="4869" max="4869" width="5" style="750" customWidth="1"/>
    <col min="4870" max="4870" width="14.85546875" style="750" bestFit="1" customWidth="1"/>
    <col min="4871" max="4871" width="15.140625" style="750" customWidth="1"/>
    <col min="4872" max="5120" width="11.42578125" style="750"/>
    <col min="5121" max="5121" width="8" style="750" customWidth="1"/>
    <col min="5122" max="5122" width="35.140625" style="750" customWidth="1"/>
    <col min="5123" max="5124" width="20" style="750" customWidth="1"/>
    <col min="5125" max="5125" width="5" style="750" customWidth="1"/>
    <col min="5126" max="5126" width="14.85546875" style="750" bestFit="1" customWidth="1"/>
    <col min="5127" max="5127" width="15.140625" style="750" customWidth="1"/>
    <col min="5128" max="5376" width="11.42578125" style="750"/>
    <col min="5377" max="5377" width="8" style="750" customWidth="1"/>
    <col min="5378" max="5378" width="35.140625" style="750" customWidth="1"/>
    <col min="5379" max="5380" width="20" style="750" customWidth="1"/>
    <col min="5381" max="5381" width="5" style="750" customWidth="1"/>
    <col min="5382" max="5382" width="14.85546875" style="750" bestFit="1" customWidth="1"/>
    <col min="5383" max="5383" width="15.140625" style="750" customWidth="1"/>
    <col min="5384" max="5632" width="11.42578125" style="750"/>
    <col min="5633" max="5633" width="8" style="750" customWidth="1"/>
    <col min="5634" max="5634" width="35.140625" style="750" customWidth="1"/>
    <col min="5635" max="5636" width="20" style="750" customWidth="1"/>
    <col min="5637" max="5637" width="5" style="750" customWidth="1"/>
    <col min="5638" max="5638" width="14.85546875" style="750" bestFit="1" customWidth="1"/>
    <col min="5639" max="5639" width="15.140625" style="750" customWidth="1"/>
    <col min="5640" max="5888" width="11.42578125" style="750"/>
    <col min="5889" max="5889" width="8" style="750" customWidth="1"/>
    <col min="5890" max="5890" width="35.140625" style="750" customWidth="1"/>
    <col min="5891" max="5892" width="20" style="750" customWidth="1"/>
    <col min="5893" max="5893" width="5" style="750" customWidth="1"/>
    <col min="5894" max="5894" width="14.85546875" style="750" bestFit="1" customWidth="1"/>
    <col min="5895" max="5895" width="15.140625" style="750" customWidth="1"/>
    <col min="5896" max="6144" width="11.42578125" style="750"/>
    <col min="6145" max="6145" width="8" style="750" customWidth="1"/>
    <col min="6146" max="6146" width="35.140625" style="750" customWidth="1"/>
    <col min="6147" max="6148" width="20" style="750" customWidth="1"/>
    <col min="6149" max="6149" width="5" style="750" customWidth="1"/>
    <col min="6150" max="6150" width="14.85546875" style="750" bestFit="1" customWidth="1"/>
    <col min="6151" max="6151" width="15.140625" style="750" customWidth="1"/>
    <col min="6152" max="6400" width="11.42578125" style="750"/>
    <col min="6401" max="6401" width="8" style="750" customWidth="1"/>
    <col min="6402" max="6402" width="35.140625" style="750" customWidth="1"/>
    <col min="6403" max="6404" width="20" style="750" customWidth="1"/>
    <col min="6405" max="6405" width="5" style="750" customWidth="1"/>
    <col min="6406" max="6406" width="14.85546875" style="750" bestFit="1" customWidth="1"/>
    <col min="6407" max="6407" width="15.140625" style="750" customWidth="1"/>
    <col min="6408" max="6656" width="11.42578125" style="750"/>
    <col min="6657" max="6657" width="8" style="750" customWidth="1"/>
    <col min="6658" max="6658" width="35.140625" style="750" customWidth="1"/>
    <col min="6659" max="6660" width="20" style="750" customWidth="1"/>
    <col min="6661" max="6661" width="5" style="750" customWidth="1"/>
    <col min="6662" max="6662" width="14.85546875" style="750" bestFit="1" customWidth="1"/>
    <col min="6663" max="6663" width="15.140625" style="750" customWidth="1"/>
    <col min="6664" max="6912" width="11.42578125" style="750"/>
    <col min="6913" max="6913" width="8" style="750" customWidth="1"/>
    <col min="6914" max="6914" width="35.140625" style="750" customWidth="1"/>
    <col min="6915" max="6916" width="20" style="750" customWidth="1"/>
    <col min="6917" max="6917" width="5" style="750" customWidth="1"/>
    <col min="6918" max="6918" width="14.85546875" style="750" bestFit="1" customWidth="1"/>
    <col min="6919" max="6919" width="15.140625" style="750" customWidth="1"/>
    <col min="6920" max="7168" width="11.42578125" style="750"/>
    <col min="7169" max="7169" width="8" style="750" customWidth="1"/>
    <col min="7170" max="7170" width="35.140625" style="750" customWidth="1"/>
    <col min="7171" max="7172" width="20" style="750" customWidth="1"/>
    <col min="7173" max="7173" width="5" style="750" customWidth="1"/>
    <col min="7174" max="7174" width="14.85546875" style="750" bestFit="1" customWidth="1"/>
    <col min="7175" max="7175" width="15.140625" style="750" customWidth="1"/>
    <col min="7176" max="7424" width="11.42578125" style="750"/>
    <col min="7425" max="7425" width="8" style="750" customWidth="1"/>
    <col min="7426" max="7426" width="35.140625" style="750" customWidth="1"/>
    <col min="7427" max="7428" width="20" style="750" customWidth="1"/>
    <col min="7429" max="7429" width="5" style="750" customWidth="1"/>
    <col min="7430" max="7430" width="14.85546875" style="750" bestFit="1" customWidth="1"/>
    <col min="7431" max="7431" width="15.140625" style="750" customWidth="1"/>
    <col min="7432" max="7680" width="11.42578125" style="750"/>
    <col min="7681" max="7681" width="8" style="750" customWidth="1"/>
    <col min="7682" max="7682" width="35.140625" style="750" customWidth="1"/>
    <col min="7683" max="7684" width="20" style="750" customWidth="1"/>
    <col min="7685" max="7685" width="5" style="750" customWidth="1"/>
    <col min="7686" max="7686" width="14.85546875" style="750" bestFit="1" customWidth="1"/>
    <col min="7687" max="7687" width="15.140625" style="750" customWidth="1"/>
    <col min="7688" max="7936" width="11.42578125" style="750"/>
    <col min="7937" max="7937" width="8" style="750" customWidth="1"/>
    <col min="7938" max="7938" width="35.140625" style="750" customWidth="1"/>
    <col min="7939" max="7940" width="20" style="750" customWidth="1"/>
    <col min="7941" max="7941" width="5" style="750" customWidth="1"/>
    <col min="7942" max="7942" width="14.85546875" style="750" bestFit="1" customWidth="1"/>
    <col min="7943" max="7943" width="15.140625" style="750" customWidth="1"/>
    <col min="7944" max="8192" width="11.42578125" style="750"/>
    <col min="8193" max="8193" width="8" style="750" customWidth="1"/>
    <col min="8194" max="8194" width="35.140625" style="750" customWidth="1"/>
    <col min="8195" max="8196" width="20" style="750" customWidth="1"/>
    <col min="8197" max="8197" width="5" style="750" customWidth="1"/>
    <col min="8198" max="8198" width="14.85546875" style="750" bestFit="1" customWidth="1"/>
    <col min="8199" max="8199" width="15.140625" style="750" customWidth="1"/>
    <col min="8200" max="8448" width="11.42578125" style="750"/>
    <col min="8449" max="8449" width="8" style="750" customWidth="1"/>
    <col min="8450" max="8450" width="35.140625" style="750" customWidth="1"/>
    <col min="8451" max="8452" width="20" style="750" customWidth="1"/>
    <col min="8453" max="8453" width="5" style="750" customWidth="1"/>
    <col min="8454" max="8454" width="14.85546875" style="750" bestFit="1" customWidth="1"/>
    <col min="8455" max="8455" width="15.140625" style="750" customWidth="1"/>
    <col min="8456" max="8704" width="11.42578125" style="750"/>
    <col min="8705" max="8705" width="8" style="750" customWidth="1"/>
    <col min="8706" max="8706" width="35.140625" style="750" customWidth="1"/>
    <col min="8707" max="8708" width="20" style="750" customWidth="1"/>
    <col min="8709" max="8709" width="5" style="750" customWidth="1"/>
    <col min="8710" max="8710" width="14.85546875" style="750" bestFit="1" customWidth="1"/>
    <col min="8711" max="8711" width="15.140625" style="750" customWidth="1"/>
    <col min="8712" max="8960" width="11.42578125" style="750"/>
    <col min="8961" max="8961" width="8" style="750" customWidth="1"/>
    <col min="8962" max="8962" width="35.140625" style="750" customWidth="1"/>
    <col min="8963" max="8964" width="20" style="750" customWidth="1"/>
    <col min="8965" max="8965" width="5" style="750" customWidth="1"/>
    <col min="8966" max="8966" width="14.85546875" style="750" bestFit="1" customWidth="1"/>
    <col min="8967" max="8967" width="15.140625" style="750" customWidth="1"/>
    <col min="8968" max="9216" width="11.42578125" style="750"/>
    <col min="9217" max="9217" width="8" style="750" customWidth="1"/>
    <col min="9218" max="9218" width="35.140625" style="750" customWidth="1"/>
    <col min="9219" max="9220" width="20" style="750" customWidth="1"/>
    <col min="9221" max="9221" width="5" style="750" customWidth="1"/>
    <col min="9222" max="9222" width="14.85546875" style="750" bestFit="1" customWidth="1"/>
    <col min="9223" max="9223" width="15.140625" style="750" customWidth="1"/>
    <col min="9224" max="9472" width="11.42578125" style="750"/>
    <col min="9473" max="9473" width="8" style="750" customWidth="1"/>
    <col min="9474" max="9474" width="35.140625" style="750" customWidth="1"/>
    <col min="9475" max="9476" width="20" style="750" customWidth="1"/>
    <col min="9477" max="9477" width="5" style="750" customWidth="1"/>
    <col min="9478" max="9478" width="14.85546875" style="750" bestFit="1" customWidth="1"/>
    <col min="9479" max="9479" width="15.140625" style="750" customWidth="1"/>
    <col min="9480" max="9728" width="11.42578125" style="750"/>
    <col min="9729" max="9729" width="8" style="750" customWidth="1"/>
    <col min="9730" max="9730" width="35.140625" style="750" customWidth="1"/>
    <col min="9731" max="9732" width="20" style="750" customWidth="1"/>
    <col min="9733" max="9733" width="5" style="750" customWidth="1"/>
    <col min="9734" max="9734" width="14.85546875" style="750" bestFit="1" customWidth="1"/>
    <col min="9735" max="9735" width="15.140625" style="750" customWidth="1"/>
    <col min="9736" max="9984" width="11.42578125" style="750"/>
    <col min="9985" max="9985" width="8" style="750" customWidth="1"/>
    <col min="9986" max="9986" width="35.140625" style="750" customWidth="1"/>
    <col min="9987" max="9988" width="20" style="750" customWidth="1"/>
    <col min="9989" max="9989" width="5" style="750" customWidth="1"/>
    <col min="9990" max="9990" width="14.85546875" style="750" bestFit="1" customWidth="1"/>
    <col min="9991" max="9991" width="15.140625" style="750" customWidth="1"/>
    <col min="9992" max="10240" width="11.42578125" style="750"/>
    <col min="10241" max="10241" width="8" style="750" customWidth="1"/>
    <col min="10242" max="10242" width="35.140625" style="750" customWidth="1"/>
    <col min="10243" max="10244" width="20" style="750" customWidth="1"/>
    <col min="10245" max="10245" width="5" style="750" customWidth="1"/>
    <col min="10246" max="10246" width="14.85546875" style="750" bestFit="1" customWidth="1"/>
    <col min="10247" max="10247" width="15.140625" style="750" customWidth="1"/>
    <col min="10248" max="10496" width="11.42578125" style="750"/>
    <col min="10497" max="10497" width="8" style="750" customWidth="1"/>
    <col min="10498" max="10498" width="35.140625" style="750" customWidth="1"/>
    <col min="10499" max="10500" width="20" style="750" customWidth="1"/>
    <col min="10501" max="10501" width="5" style="750" customWidth="1"/>
    <col min="10502" max="10502" width="14.85546875" style="750" bestFit="1" customWidth="1"/>
    <col min="10503" max="10503" width="15.140625" style="750" customWidth="1"/>
    <col min="10504" max="10752" width="11.42578125" style="750"/>
    <col min="10753" max="10753" width="8" style="750" customWidth="1"/>
    <col min="10754" max="10754" width="35.140625" style="750" customWidth="1"/>
    <col min="10755" max="10756" width="20" style="750" customWidth="1"/>
    <col min="10757" max="10757" width="5" style="750" customWidth="1"/>
    <col min="10758" max="10758" width="14.85546875" style="750" bestFit="1" customWidth="1"/>
    <col min="10759" max="10759" width="15.140625" style="750" customWidth="1"/>
    <col min="10760" max="11008" width="11.42578125" style="750"/>
    <col min="11009" max="11009" width="8" style="750" customWidth="1"/>
    <col min="11010" max="11010" width="35.140625" style="750" customWidth="1"/>
    <col min="11011" max="11012" width="20" style="750" customWidth="1"/>
    <col min="11013" max="11013" width="5" style="750" customWidth="1"/>
    <col min="11014" max="11014" width="14.85546875" style="750" bestFit="1" customWidth="1"/>
    <col min="11015" max="11015" width="15.140625" style="750" customWidth="1"/>
    <col min="11016" max="11264" width="11.42578125" style="750"/>
    <col min="11265" max="11265" width="8" style="750" customWidth="1"/>
    <col min="11266" max="11266" width="35.140625" style="750" customWidth="1"/>
    <col min="11267" max="11268" width="20" style="750" customWidth="1"/>
    <col min="11269" max="11269" width="5" style="750" customWidth="1"/>
    <col min="11270" max="11270" width="14.85546875" style="750" bestFit="1" customWidth="1"/>
    <col min="11271" max="11271" width="15.140625" style="750" customWidth="1"/>
    <col min="11272" max="11520" width="11.42578125" style="750"/>
    <col min="11521" max="11521" width="8" style="750" customWidth="1"/>
    <col min="11522" max="11522" width="35.140625" style="750" customWidth="1"/>
    <col min="11523" max="11524" width="20" style="750" customWidth="1"/>
    <col min="11525" max="11525" width="5" style="750" customWidth="1"/>
    <col min="11526" max="11526" width="14.85546875" style="750" bestFit="1" customWidth="1"/>
    <col min="11527" max="11527" width="15.140625" style="750" customWidth="1"/>
    <col min="11528" max="11776" width="11.42578125" style="750"/>
    <col min="11777" max="11777" width="8" style="750" customWidth="1"/>
    <col min="11778" max="11778" width="35.140625" style="750" customWidth="1"/>
    <col min="11779" max="11780" width="20" style="750" customWidth="1"/>
    <col min="11781" max="11781" width="5" style="750" customWidth="1"/>
    <col min="11782" max="11782" width="14.85546875" style="750" bestFit="1" customWidth="1"/>
    <col min="11783" max="11783" width="15.140625" style="750" customWidth="1"/>
    <col min="11784" max="12032" width="11.42578125" style="750"/>
    <col min="12033" max="12033" width="8" style="750" customWidth="1"/>
    <col min="12034" max="12034" width="35.140625" style="750" customWidth="1"/>
    <col min="12035" max="12036" width="20" style="750" customWidth="1"/>
    <col min="12037" max="12037" width="5" style="750" customWidth="1"/>
    <col min="12038" max="12038" width="14.85546875" style="750" bestFit="1" customWidth="1"/>
    <col min="12039" max="12039" width="15.140625" style="750" customWidth="1"/>
    <col min="12040" max="12288" width="11.42578125" style="750"/>
    <col min="12289" max="12289" width="8" style="750" customWidth="1"/>
    <col min="12290" max="12290" width="35.140625" style="750" customWidth="1"/>
    <col min="12291" max="12292" width="20" style="750" customWidth="1"/>
    <col min="12293" max="12293" width="5" style="750" customWidth="1"/>
    <col min="12294" max="12294" width="14.85546875" style="750" bestFit="1" customWidth="1"/>
    <col min="12295" max="12295" width="15.140625" style="750" customWidth="1"/>
    <col min="12296" max="12544" width="11.42578125" style="750"/>
    <col min="12545" max="12545" width="8" style="750" customWidth="1"/>
    <col min="12546" max="12546" width="35.140625" style="750" customWidth="1"/>
    <col min="12547" max="12548" width="20" style="750" customWidth="1"/>
    <col min="12549" max="12549" width="5" style="750" customWidth="1"/>
    <col min="12550" max="12550" width="14.85546875" style="750" bestFit="1" customWidth="1"/>
    <col min="12551" max="12551" width="15.140625" style="750" customWidth="1"/>
    <col min="12552" max="12800" width="11.42578125" style="750"/>
    <col min="12801" max="12801" width="8" style="750" customWidth="1"/>
    <col min="12802" max="12802" width="35.140625" style="750" customWidth="1"/>
    <col min="12803" max="12804" width="20" style="750" customWidth="1"/>
    <col min="12805" max="12805" width="5" style="750" customWidth="1"/>
    <col min="12806" max="12806" width="14.85546875" style="750" bestFit="1" customWidth="1"/>
    <col min="12807" max="12807" width="15.140625" style="750" customWidth="1"/>
    <col min="12808" max="13056" width="11.42578125" style="750"/>
    <col min="13057" max="13057" width="8" style="750" customWidth="1"/>
    <col min="13058" max="13058" width="35.140625" style="750" customWidth="1"/>
    <col min="13059" max="13060" width="20" style="750" customWidth="1"/>
    <col min="13061" max="13061" width="5" style="750" customWidth="1"/>
    <col min="13062" max="13062" width="14.85546875" style="750" bestFit="1" customWidth="1"/>
    <col min="13063" max="13063" width="15.140625" style="750" customWidth="1"/>
    <col min="13064" max="13312" width="11.42578125" style="750"/>
    <col min="13313" max="13313" width="8" style="750" customWidth="1"/>
    <col min="13314" max="13314" width="35.140625" style="750" customWidth="1"/>
    <col min="13315" max="13316" width="20" style="750" customWidth="1"/>
    <col min="13317" max="13317" width="5" style="750" customWidth="1"/>
    <col min="13318" max="13318" width="14.85546875" style="750" bestFit="1" customWidth="1"/>
    <col min="13319" max="13319" width="15.140625" style="750" customWidth="1"/>
    <col min="13320" max="13568" width="11.42578125" style="750"/>
    <col min="13569" max="13569" width="8" style="750" customWidth="1"/>
    <col min="13570" max="13570" width="35.140625" style="750" customWidth="1"/>
    <col min="13571" max="13572" width="20" style="750" customWidth="1"/>
    <col min="13573" max="13573" width="5" style="750" customWidth="1"/>
    <col min="13574" max="13574" width="14.85546875" style="750" bestFit="1" customWidth="1"/>
    <col min="13575" max="13575" width="15.140625" style="750" customWidth="1"/>
    <col min="13576" max="13824" width="11.42578125" style="750"/>
    <col min="13825" max="13825" width="8" style="750" customWidth="1"/>
    <col min="13826" max="13826" width="35.140625" style="750" customWidth="1"/>
    <col min="13827" max="13828" width="20" style="750" customWidth="1"/>
    <col min="13829" max="13829" width="5" style="750" customWidth="1"/>
    <col min="13830" max="13830" width="14.85546875" style="750" bestFit="1" customWidth="1"/>
    <col min="13831" max="13831" width="15.140625" style="750" customWidth="1"/>
    <col min="13832" max="14080" width="11.42578125" style="750"/>
    <col min="14081" max="14081" width="8" style="750" customWidth="1"/>
    <col min="14082" max="14082" width="35.140625" style="750" customWidth="1"/>
    <col min="14083" max="14084" width="20" style="750" customWidth="1"/>
    <col min="14085" max="14085" width="5" style="750" customWidth="1"/>
    <col min="14086" max="14086" width="14.85546875" style="750" bestFit="1" customWidth="1"/>
    <col min="14087" max="14087" width="15.140625" style="750" customWidth="1"/>
    <col min="14088" max="14336" width="11.42578125" style="750"/>
    <col min="14337" max="14337" width="8" style="750" customWidth="1"/>
    <col min="14338" max="14338" width="35.140625" style="750" customWidth="1"/>
    <col min="14339" max="14340" width="20" style="750" customWidth="1"/>
    <col min="14341" max="14341" width="5" style="750" customWidth="1"/>
    <col min="14342" max="14342" width="14.85546875" style="750" bestFit="1" customWidth="1"/>
    <col min="14343" max="14343" width="15.140625" style="750" customWidth="1"/>
    <col min="14344" max="14592" width="11.42578125" style="750"/>
    <col min="14593" max="14593" width="8" style="750" customWidth="1"/>
    <col min="14594" max="14594" width="35.140625" style="750" customWidth="1"/>
    <col min="14595" max="14596" width="20" style="750" customWidth="1"/>
    <col min="14597" max="14597" width="5" style="750" customWidth="1"/>
    <col min="14598" max="14598" width="14.85546875" style="750" bestFit="1" customWidth="1"/>
    <col min="14599" max="14599" width="15.140625" style="750" customWidth="1"/>
    <col min="14600" max="14848" width="11.42578125" style="750"/>
    <col min="14849" max="14849" width="8" style="750" customWidth="1"/>
    <col min="14850" max="14850" width="35.140625" style="750" customWidth="1"/>
    <col min="14851" max="14852" width="20" style="750" customWidth="1"/>
    <col min="14853" max="14853" width="5" style="750" customWidth="1"/>
    <col min="14854" max="14854" width="14.85546875" style="750" bestFit="1" customWidth="1"/>
    <col min="14855" max="14855" width="15.140625" style="750" customWidth="1"/>
    <col min="14856" max="15104" width="11.42578125" style="750"/>
    <col min="15105" max="15105" width="8" style="750" customWidth="1"/>
    <col min="15106" max="15106" width="35.140625" style="750" customWidth="1"/>
    <col min="15107" max="15108" width="20" style="750" customWidth="1"/>
    <col min="15109" max="15109" width="5" style="750" customWidth="1"/>
    <col min="15110" max="15110" width="14.85546875" style="750" bestFit="1" customWidth="1"/>
    <col min="15111" max="15111" width="15.140625" style="750" customWidth="1"/>
    <col min="15112" max="15360" width="11.42578125" style="750"/>
    <col min="15361" max="15361" width="8" style="750" customWidth="1"/>
    <col min="15362" max="15362" width="35.140625" style="750" customWidth="1"/>
    <col min="15363" max="15364" width="20" style="750" customWidth="1"/>
    <col min="15365" max="15365" width="5" style="750" customWidth="1"/>
    <col min="15366" max="15366" width="14.85546875" style="750" bestFit="1" customWidth="1"/>
    <col min="15367" max="15367" width="15.140625" style="750" customWidth="1"/>
    <col min="15368" max="15616" width="11.42578125" style="750"/>
    <col min="15617" max="15617" width="8" style="750" customWidth="1"/>
    <col min="15618" max="15618" width="35.140625" style="750" customWidth="1"/>
    <col min="15619" max="15620" width="20" style="750" customWidth="1"/>
    <col min="15621" max="15621" width="5" style="750" customWidth="1"/>
    <col min="15622" max="15622" width="14.85546875" style="750" bestFit="1" customWidth="1"/>
    <col min="15623" max="15623" width="15.140625" style="750" customWidth="1"/>
    <col min="15624" max="15872" width="11.42578125" style="750"/>
    <col min="15873" max="15873" width="8" style="750" customWidth="1"/>
    <col min="15874" max="15874" width="35.140625" style="750" customWidth="1"/>
    <col min="15875" max="15876" width="20" style="750" customWidth="1"/>
    <col min="15877" max="15877" width="5" style="750" customWidth="1"/>
    <col min="15878" max="15878" width="14.85546875" style="750" bestFit="1" customWidth="1"/>
    <col min="15879" max="15879" width="15.140625" style="750" customWidth="1"/>
    <col min="15880" max="16128" width="11.42578125" style="750"/>
    <col min="16129" max="16129" width="8" style="750" customWidth="1"/>
    <col min="16130" max="16130" width="35.140625" style="750" customWidth="1"/>
    <col min="16131" max="16132" width="20" style="750" customWidth="1"/>
    <col min="16133" max="16133" width="5" style="750" customWidth="1"/>
    <col min="16134" max="16134" width="14.85546875" style="750" bestFit="1" customWidth="1"/>
    <col min="16135" max="16135" width="15.140625" style="750" customWidth="1"/>
    <col min="16136" max="16384" width="11.42578125" style="750"/>
  </cols>
  <sheetData>
    <row r="3" spans="2:7" s="757" customFormat="1" x14ac:dyDescent="0.2">
      <c r="B3" s="1019" t="s">
        <v>613</v>
      </c>
      <c r="C3" s="1019"/>
      <c r="D3" s="1019"/>
    </row>
    <row r="4" spans="2:7" s="757" customFormat="1" ht="22.5" customHeight="1" x14ac:dyDescent="0.2">
      <c r="B4" s="1013" t="s">
        <v>614</v>
      </c>
      <c r="C4" s="1013"/>
      <c r="D4" s="1013"/>
    </row>
    <row r="5" spans="2:7" ht="12.75" thickBot="1" x14ac:dyDescent="0.25">
      <c r="B5" s="720"/>
      <c r="C5" s="720"/>
      <c r="D5" s="721" t="s">
        <v>2</v>
      </c>
    </row>
    <row r="6" spans="2:7" ht="12.75" thickTop="1" x14ac:dyDescent="0.2">
      <c r="B6" s="722" t="s">
        <v>538</v>
      </c>
      <c r="C6" s="722" t="s">
        <v>609</v>
      </c>
      <c r="D6" s="723" t="s">
        <v>610</v>
      </c>
    </row>
    <row r="7" spans="2:7" ht="24" x14ac:dyDescent="0.2">
      <c r="B7" s="724" t="s">
        <v>615</v>
      </c>
      <c r="C7" s="725"/>
      <c r="D7" s="725">
        <v>2985722.33</v>
      </c>
      <c r="F7" s="751"/>
      <c r="G7" s="751"/>
    </row>
    <row r="8" spans="2:7" ht="24" x14ac:dyDescent="0.2">
      <c r="B8" s="726" t="s">
        <v>616</v>
      </c>
      <c r="C8" s="727">
        <v>8261433</v>
      </c>
      <c r="D8" s="727"/>
      <c r="F8" s="751"/>
      <c r="G8" s="751"/>
    </row>
    <row r="9" spans="2:7" x14ac:dyDescent="0.2">
      <c r="B9" s="726" t="s">
        <v>617</v>
      </c>
      <c r="C9" s="727">
        <v>467707.99491999997</v>
      </c>
      <c r="D9" s="728">
        <v>262343.87300000002</v>
      </c>
      <c r="F9" s="751"/>
      <c r="G9" s="751"/>
    </row>
    <row r="10" spans="2:7" s="758" customFormat="1" x14ac:dyDescent="0.2">
      <c r="B10" s="729" t="s">
        <v>618</v>
      </c>
      <c r="C10" s="730">
        <f>SUM(C7:C9)</f>
        <v>8729140.9949200004</v>
      </c>
      <c r="D10" s="730">
        <v>3248066.2030000002</v>
      </c>
      <c r="F10" s="759"/>
      <c r="G10" s="751"/>
    </row>
    <row r="11" spans="2:7" x14ac:dyDescent="0.2">
      <c r="B11" s="726" t="s">
        <v>619</v>
      </c>
      <c r="C11" s="728"/>
      <c r="D11" s="728">
        <v>-502118.23725000001</v>
      </c>
    </row>
    <row r="12" spans="2:7" x14ac:dyDescent="0.2">
      <c r="B12" s="726" t="s">
        <v>620</v>
      </c>
      <c r="C12" s="728"/>
      <c r="D12" s="728">
        <v>-214130.71</v>
      </c>
    </row>
    <row r="13" spans="2:7" ht="12.75" thickBot="1" x14ac:dyDescent="0.25">
      <c r="B13" s="731" t="s">
        <v>621</v>
      </c>
      <c r="C13" s="732">
        <f>SUM(C10:C12)</f>
        <v>8729140.9949200004</v>
      </c>
      <c r="D13" s="732">
        <v>2531817.2557500005</v>
      </c>
    </row>
    <row r="14" spans="2:7" s="760" customFormat="1" ht="12.75" thickTop="1" x14ac:dyDescent="0.2">
      <c r="B14" s="1020" t="s">
        <v>622</v>
      </c>
      <c r="C14" s="1020"/>
      <c r="D14" s="1020"/>
    </row>
    <row r="15" spans="2:7" x14ac:dyDescent="0.2">
      <c r="B15" s="1021" t="s">
        <v>623</v>
      </c>
      <c r="C15" s="1022"/>
      <c r="D15" s="1022"/>
    </row>
    <row r="16" spans="2:7" x14ac:dyDescent="0.2">
      <c r="F16" s="751"/>
    </row>
    <row r="17" spans="2:6" x14ac:dyDescent="0.2">
      <c r="F17" s="759"/>
    </row>
    <row r="18" spans="2:6" x14ac:dyDescent="0.2">
      <c r="B18" s="1023"/>
      <c r="C18" s="1023"/>
      <c r="D18" s="1023"/>
      <c r="F18" s="751"/>
    </row>
    <row r="19" spans="2:6" x14ac:dyDescent="0.2">
      <c r="F19" s="751"/>
    </row>
    <row r="20" spans="2:6" x14ac:dyDescent="0.2">
      <c r="D20" s="759"/>
    </row>
    <row r="21" spans="2:6" x14ac:dyDescent="0.2">
      <c r="C21" s="751"/>
      <c r="D21" s="759"/>
    </row>
    <row r="22" spans="2:6" x14ac:dyDescent="0.2">
      <c r="D22" s="759"/>
    </row>
    <row r="23" spans="2:6" x14ac:dyDescent="0.2">
      <c r="C23" s="751"/>
      <c r="D23" s="759"/>
    </row>
    <row r="24" spans="2:6" x14ac:dyDescent="0.2">
      <c r="C24" s="761"/>
      <c r="D24" s="759"/>
    </row>
    <row r="25" spans="2:6" x14ac:dyDescent="0.2">
      <c r="D25" s="751"/>
    </row>
    <row r="26" spans="2:6" x14ac:dyDescent="0.2">
      <c r="C26" s="751"/>
      <c r="D26" s="751"/>
    </row>
    <row r="29" spans="2:6" x14ac:dyDescent="0.2">
      <c r="C29" s="762"/>
    </row>
    <row r="31" spans="2:6" x14ac:dyDescent="0.2">
      <c r="C31" s="762"/>
    </row>
  </sheetData>
  <sheetProtection password="CBBF" sheet="1" objects="1" scenarios="1"/>
  <mergeCells count="5">
    <mergeCell ref="B3:D3"/>
    <mergeCell ref="B4:D4"/>
    <mergeCell ref="B14:D14"/>
    <mergeCell ref="B15:D15"/>
    <mergeCell ref="B18:D1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18"/>
  <sheetViews>
    <sheetView workbookViewId="0">
      <selection activeCell="E21" sqref="E21"/>
    </sheetView>
  </sheetViews>
  <sheetFormatPr baseColWidth="10" defaultColWidth="11.5703125" defaultRowHeight="12.75" x14ac:dyDescent="0.2"/>
  <cols>
    <col min="1" max="1" width="5.42578125" style="753" customWidth="1"/>
    <col min="2" max="2" width="20.85546875" style="755" customWidth="1"/>
    <col min="3" max="3" width="17" style="755" customWidth="1"/>
    <col min="4" max="4" width="17.140625" style="755" customWidth="1"/>
    <col min="5" max="5" width="20.5703125" style="755" customWidth="1"/>
    <col min="6" max="257" width="11.5703125" style="753"/>
    <col min="258" max="258" width="20.85546875" style="753" customWidth="1"/>
    <col min="259" max="259" width="17" style="753" customWidth="1"/>
    <col min="260" max="260" width="17.140625" style="753" customWidth="1"/>
    <col min="261" max="261" width="20.5703125" style="753" customWidth="1"/>
    <col min="262" max="513" width="11.5703125" style="753"/>
    <col min="514" max="514" width="20.85546875" style="753" customWidth="1"/>
    <col min="515" max="515" width="17" style="753" customWidth="1"/>
    <col min="516" max="516" width="17.140625" style="753" customWidth="1"/>
    <col min="517" max="517" width="20.5703125" style="753" customWidth="1"/>
    <col min="518" max="769" width="11.5703125" style="753"/>
    <col min="770" max="770" width="20.85546875" style="753" customWidth="1"/>
    <col min="771" max="771" width="17" style="753" customWidth="1"/>
    <col min="772" max="772" width="17.140625" style="753" customWidth="1"/>
    <col min="773" max="773" width="20.5703125" style="753" customWidth="1"/>
    <col min="774" max="1025" width="11.5703125" style="753"/>
    <col min="1026" max="1026" width="20.85546875" style="753" customWidth="1"/>
    <col min="1027" max="1027" width="17" style="753" customWidth="1"/>
    <col min="1028" max="1028" width="17.140625" style="753" customWidth="1"/>
    <col min="1029" max="1029" width="20.5703125" style="753" customWidth="1"/>
    <col min="1030" max="1281" width="11.5703125" style="753"/>
    <col min="1282" max="1282" width="20.85546875" style="753" customWidth="1"/>
    <col min="1283" max="1283" width="17" style="753" customWidth="1"/>
    <col min="1284" max="1284" width="17.140625" style="753" customWidth="1"/>
    <col min="1285" max="1285" width="20.5703125" style="753" customWidth="1"/>
    <col min="1286" max="1537" width="11.5703125" style="753"/>
    <col min="1538" max="1538" width="20.85546875" style="753" customWidth="1"/>
    <col min="1539" max="1539" width="17" style="753" customWidth="1"/>
    <col min="1540" max="1540" width="17.140625" style="753" customWidth="1"/>
    <col min="1541" max="1541" width="20.5703125" style="753" customWidth="1"/>
    <col min="1542" max="1793" width="11.5703125" style="753"/>
    <col min="1794" max="1794" width="20.85546875" style="753" customWidth="1"/>
    <col min="1795" max="1795" width="17" style="753" customWidth="1"/>
    <col min="1796" max="1796" width="17.140625" style="753" customWidth="1"/>
    <col min="1797" max="1797" width="20.5703125" style="753" customWidth="1"/>
    <col min="1798" max="2049" width="11.5703125" style="753"/>
    <col min="2050" max="2050" width="20.85546875" style="753" customWidth="1"/>
    <col min="2051" max="2051" width="17" style="753" customWidth="1"/>
    <col min="2052" max="2052" width="17.140625" style="753" customWidth="1"/>
    <col min="2053" max="2053" width="20.5703125" style="753" customWidth="1"/>
    <col min="2054" max="2305" width="11.5703125" style="753"/>
    <col min="2306" max="2306" width="20.85546875" style="753" customWidth="1"/>
    <col min="2307" max="2307" width="17" style="753" customWidth="1"/>
    <col min="2308" max="2308" width="17.140625" style="753" customWidth="1"/>
    <col min="2309" max="2309" width="20.5703125" style="753" customWidth="1"/>
    <col min="2310" max="2561" width="11.5703125" style="753"/>
    <col min="2562" max="2562" width="20.85546875" style="753" customWidth="1"/>
    <col min="2563" max="2563" width="17" style="753" customWidth="1"/>
    <col min="2564" max="2564" width="17.140625" style="753" customWidth="1"/>
    <col min="2565" max="2565" width="20.5703125" style="753" customWidth="1"/>
    <col min="2566" max="2817" width="11.5703125" style="753"/>
    <col min="2818" max="2818" width="20.85546875" style="753" customWidth="1"/>
    <col min="2819" max="2819" width="17" style="753" customWidth="1"/>
    <col min="2820" max="2820" width="17.140625" style="753" customWidth="1"/>
    <col min="2821" max="2821" width="20.5703125" style="753" customWidth="1"/>
    <col min="2822" max="3073" width="11.5703125" style="753"/>
    <col min="3074" max="3074" width="20.85546875" style="753" customWidth="1"/>
    <col min="3075" max="3075" width="17" style="753" customWidth="1"/>
    <col min="3076" max="3076" width="17.140625" style="753" customWidth="1"/>
    <col min="3077" max="3077" width="20.5703125" style="753" customWidth="1"/>
    <col min="3078" max="3329" width="11.5703125" style="753"/>
    <col min="3330" max="3330" width="20.85546875" style="753" customWidth="1"/>
    <col min="3331" max="3331" width="17" style="753" customWidth="1"/>
    <col min="3332" max="3332" width="17.140625" style="753" customWidth="1"/>
    <col min="3333" max="3333" width="20.5703125" style="753" customWidth="1"/>
    <col min="3334" max="3585" width="11.5703125" style="753"/>
    <col min="3586" max="3586" width="20.85546875" style="753" customWidth="1"/>
    <col min="3587" max="3587" width="17" style="753" customWidth="1"/>
    <col min="3588" max="3588" width="17.140625" style="753" customWidth="1"/>
    <col min="3589" max="3589" width="20.5703125" style="753" customWidth="1"/>
    <col min="3590" max="3841" width="11.5703125" style="753"/>
    <col min="3842" max="3842" width="20.85546875" style="753" customWidth="1"/>
    <col min="3843" max="3843" width="17" style="753" customWidth="1"/>
    <col min="3844" max="3844" width="17.140625" style="753" customWidth="1"/>
    <col min="3845" max="3845" width="20.5703125" style="753" customWidth="1"/>
    <col min="3846" max="4097" width="11.5703125" style="753"/>
    <col min="4098" max="4098" width="20.85546875" style="753" customWidth="1"/>
    <col min="4099" max="4099" width="17" style="753" customWidth="1"/>
    <col min="4100" max="4100" width="17.140625" style="753" customWidth="1"/>
    <col min="4101" max="4101" width="20.5703125" style="753" customWidth="1"/>
    <col min="4102" max="4353" width="11.5703125" style="753"/>
    <col min="4354" max="4354" width="20.85546875" style="753" customWidth="1"/>
    <col min="4355" max="4355" width="17" style="753" customWidth="1"/>
    <col min="4356" max="4356" width="17.140625" style="753" customWidth="1"/>
    <col min="4357" max="4357" width="20.5703125" style="753" customWidth="1"/>
    <col min="4358" max="4609" width="11.5703125" style="753"/>
    <col min="4610" max="4610" width="20.85546875" style="753" customWidth="1"/>
    <col min="4611" max="4611" width="17" style="753" customWidth="1"/>
    <col min="4612" max="4612" width="17.140625" style="753" customWidth="1"/>
    <col min="4613" max="4613" width="20.5703125" style="753" customWidth="1"/>
    <col min="4614" max="4865" width="11.5703125" style="753"/>
    <col min="4866" max="4866" width="20.85546875" style="753" customWidth="1"/>
    <col min="4867" max="4867" width="17" style="753" customWidth="1"/>
    <col min="4868" max="4868" width="17.140625" style="753" customWidth="1"/>
    <col min="4869" max="4869" width="20.5703125" style="753" customWidth="1"/>
    <col min="4870" max="5121" width="11.5703125" style="753"/>
    <col min="5122" max="5122" width="20.85546875" style="753" customWidth="1"/>
    <col min="5123" max="5123" width="17" style="753" customWidth="1"/>
    <col min="5124" max="5124" width="17.140625" style="753" customWidth="1"/>
    <col min="5125" max="5125" width="20.5703125" style="753" customWidth="1"/>
    <col min="5126" max="5377" width="11.5703125" style="753"/>
    <col min="5378" max="5378" width="20.85546875" style="753" customWidth="1"/>
    <col min="5379" max="5379" width="17" style="753" customWidth="1"/>
    <col min="5380" max="5380" width="17.140625" style="753" customWidth="1"/>
    <col min="5381" max="5381" width="20.5703125" style="753" customWidth="1"/>
    <col min="5382" max="5633" width="11.5703125" style="753"/>
    <col min="5634" max="5634" width="20.85546875" style="753" customWidth="1"/>
    <col min="5635" max="5635" width="17" style="753" customWidth="1"/>
    <col min="5636" max="5636" width="17.140625" style="753" customWidth="1"/>
    <col min="5637" max="5637" width="20.5703125" style="753" customWidth="1"/>
    <col min="5638" max="5889" width="11.5703125" style="753"/>
    <col min="5890" max="5890" width="20.85546875" style="753" customWidth="1"/>
    <col min="5891" max="5891" width="17" style="753" customWidth="1"/>
    <col min="5892" max="5892" width="17.140625" style="753" customWidth="1"/>
    <col min="5893" max="5893" width="20.5703125" style="753" customWidth="1"/>
    <col min="5894" max="6145" width="11.5703125" style="753"/>
    <col min="6146" max="6146" width="20.85546875" style="753" customWidth="1"/>
    <col min="6147" max="6147" width="17" style="753" customWidth="1"/>
    <col min="6148" max="6148" width="17.140625" style="753" customWidth="1"/>
    <col min="6149" max="6149" width="20.5703125" style="753" customWidth="1"/>
    <col min="6150" max="6401" width="11.5703125" style="753"/>
    <col min="6402" max="6402" width="20.85546875" style="753" customWidth="1"/>
    <col min="6403" max="6403" width="17" style="753" customWidth="1"/>
    <col min="6404" max="6404" width="17.140625" style="753" customWidth="1"/>
    <col min="6405" max="6405" width="20.5703125" style="753" customWidth="1"/>
    <col min="6406" max="6657" width="11.5703125" style="753"/>
    <col min="6658" max="6658" width="20.85546875" style="753" customWidth="1"/>
    <col min="6659" max="6659" width="17" style="753" customWidth="1"/>
    <col min="6660" max="6660" width="17.140625" style="753" customWidth="1"/>
    <col min="6661" max="6661" width="20.5703125" style="753" customWidth="1"/>
    <col min="6662" max="6913" width="11.5703125" style="753"/>
    <col min="6914" max="6914" width="20.85546875" style="753" customWidth="1"/>
    <col min="6915" max="6915" width="17" style="753" customWidth="1"/>
    <col min="6916" max="6916" width="17.140625" style="753" customWidth="1"/>
    <col min="6917" max="6917" width="20.5703125" style="753" customWidth="1"/>
    <col min="6918" max="7169" width="11.5703125" style="753"/>
    <col min="7170" max="7170" width="20.85546875" style="753" customWidth="1"/>
    <col min="7171" max="7171" width="17" style="753" customWidth="1"/>
    <col min="7172" max="7172" width="17.140625" style="753" customWidth="1"/>
    <col min="7173" max="7173" width="20.5703125" style="753" customWidth="1"/>
    <col min="7174" max="7425" width="11.5703125" style="753"/>
    <col min="7426" max="7426" width="20.85546875" style="753" customWidth="1"/>
    <col min="7427" max="7427" width="17" style="753" customWidth="1"/>
    <col min="7428" max="7428" width="17.140625" style="753" customWidth="1"/>
    <col min="7429" max="7429" width="20.5703125" style="753" customWidth="1"/>
    <col min="7430" max="7681" width="11.5703125" style="753"/>
    <col min="7682" max="7682" width="20.85546875" style="753" customWidth="1"/>
    <col min="7683" max="7683" width="17" style="753" customWidth="1"/>
    <col min="7684" max="7684" width="17.140625" style="753" customWidth="1"/>
    <col min="7685" max="7685" width="20.5703125" style="753" customWidth="1"/>
    <col min="7686" max="7937" width="11.5703125" style="753"/>
    <col min="7938" max="7938" width="20.85546875" style="753" customWidth="1"/>
    <col min="7939" max="7939" width="17" style="753" customWidth="1"/>
    <col min="7940" max="7940" width="17.140625" style="753" customWidth="1"/>
    <col min="7941" max="7941" width="20.5703125" style="753" customWidth="1"/>
    <col min="7942" max="8193" width="11.5703125" style="753"/>
    <col min="8194" max="8194" width="20.85546875" style="753" customWidth="1"/>
    <col min="8195" max="8195" width="17" style="753" customWidth="1"/>
    <col min="8196" max="8196" width="17.140625" style="753" customWidth="1"/>
    <col min="8197" max="8197" width="20.5703125" style="753" customWidth="1"/>
    <col min="8198" max="8449" width="11.5703125" style="753"/>
    <col min="8450" max="8450" width="20.85546875" style="753" customWidth="1"/>
    <col min="8451" max="8451" width="17" style="753" customWidth="1"/>
    <col min="8452" max="8452" width="17.140625" style="753" customWidth="1"/>
    <col min="8453" max="8453" width="20.5703125" style="753" customWidth="1"/>
    <col min="8454" max="8705" width="11.5703125" style="753"/>
    <col min="8706" max="8706" width="20.85546875" style="753" customWidth="1"/>
    <col min="8707" max="8707" width="17" style="753" customWidth="1"/>
    <col min="8708" max="8708" width="17.140625" style="753" customWidth="1"/>
    <col min="8709" max="8709" width="20.5703125" style="753" customWidth="1"/>
    <col min="8710" max="8961" width="11.5703125" style="753"/>
    <col min="8962" max="8962" width="20.85546875" style="753" customWidth="1"/>
    <col min="8963" max="8963" width="17" style="753" customWidth="1"/>
    <col min="8964" max="8964" width="17.140625" style="753" customWidth="1"/>
    <col min="8965" max="8965" width="20.5703125" style="753" customWidth="1"/>
    <col min="8966" max="9217" width="11.5703125" style="753"/>
    <col min="9218" max="9218" width="20.85546875" style="753" customWidth="1"/>
    <col min="9219" max="9219" width="17" style="753" customWidth="1"/>
    <col min="9220" max="9220" width="17.140625" style="753" customWidth="1"/>
    <col min="9221" max="9221" width="20.5703125" style="753" customWidth="1"/>
    <col min="9222" max="9473" width="11.5703125" style="753"/>
    <col min="9474" max="9474" width="20.85546875" style="753" customWidth="1"/>
    <col min="9475" max="9475" width="17" style="753" customWidth="1"/>
    <col min="9476" max="9476" width="17.140625" style="753" customWidth="1"/>
    <col min="9477" max="9477" width="20.5703125" style="753" customWidth="1"/>
    <col min="9478" max="9729" width="11.5703125" style="753"/>
    <col min="9730" max="9730" width="20.85546875" style="753" customWidth="1"/>
    <col min="9731" max="9731" width="17" style="753" customWidth="1"/>
    <col min="9732" max="9732" width="17.140625" style="753" customWidth="1"/>
    <col min="9733" max="9733" width="20.5703125" style="753" customWidth="1"/>
    <col min="9734" max="9985" width="11.5703125" style="753"/>
    <col min="9986" max="9986" width="20.85546875" style="753" customWidth="1"/>
    <col min="9987" max="9987" width="17" style="753" customWidth="1"/>
    <col min="9988" max="9988" width="17.140625" style="753" customWidth="1"/>
    <col min="9989" max="9989" width="20.5703125" style="753" customWidth="1"/>
    <col min="9990" max="10241" width="11.5703125" style="753"/>
    <col min="10242" max="10242" width="20.85546875" style="753" customWidth="1"/>
    <col min="10243" max="10243" width="17" style="753" customWidth="1"/>
    <col min="10244" max="10244" width="17.140625" style="753" customWidth="1"/>
    <col min="10245" max="10245" width="20.5703125" style="753" customWidth="1"/>
    <col min="10246" max="10497" width="11.5703125" style="753"/>
    <col min="10498" max="10498" width="20.85546875" style="753" customWidth="1"/>
    <col min="10499" max="10499" width="17" style="753" customWidth="1"/>
    <col min="10500" max="10500" width="17.140625" style="753" customWidth="1"/>
    <col min="10501" max="10501" width="20.5703125" style="753" customWidth="1"/>
    <col min="10502" max="10753" width="11.5703125" style="753"/>
    <col min="10754" max="10754" width="20.85546875" style="753" customWidth="1"/>
    <col min="10755" max="10755" width="17" style="753" customWidth="1"/>
    <col min="10756" max="10756" width="17.140625" style="753" customWidth="1"/>
    <col min="10757" max="10757" width="20.5703125" style="753" customWidth="1"/>
    <col min="10758" max="11009" width="11.5703125" style="753"/>
    <col min="11010" max="11010" width="20.85546875" style="753" customWidth="1"/>
    <col min="11011" max="11011" width="17" style="753" customWidth="1"/>
    <col min="11012" max="11012" width="17.140625" style="753" customWidth="1"/>
    <col min="11013" max="11013" width="20.5703125" style="753" customWidth="1"/>
    <col min="11014" max="11265" width="11.5703125" style="753"/>
    <col min="11266" max="11266" width="20.85546875" style="753" customWidth="1"/>
    <col min="11267" max="11267" width="17" style="753" customWidth="1"/>
    <col min="11268" max="11268" width="17.140625" style="753" customWidth="1"/>
    <col min="11269" max="11269" width="20.5703125" style="753" customWidth="1"/>
    <col min="11270" max="11521" width="11.5703125" style="753"/>
    <col min="11522" max="11522" width="20.85546875" style="753" customWidth="1"/>
    <col min="11523" max="11523" width="17" style="753" customWidth="1"/>
    <col min="11524" max="11524" width="17.140625" style="753" customWidth="1"/>
    <col min="11525" max="11525" width="20.5703125" style="753" customWidth="1"/>
    <col min="11526" max="11777" width="11.5703125" style="753"/>
    <col min="11778" max="11778" width="20.85546875" style="753" customWidth="1"/>
    <col min="11779" max="11779" width="17" style="753" customWidth="1"/>
    <col min="11780" max="11780" width="17.140625" style="753" customWidth="1"/>
    <col min="11781" max="11781" width="20.5703125" style="753" customWidth="1"/>
    <col min="11782" max="12033" width="11.5703125" style="753"/>
    <col min="12034" max="12034" width="20.85546875" style="753" customWidth="1"/>
    <col min="12035" max="12035" width="17" style="753" customWidth="1"/>
    <col min="12036" max="12036" width="17.140625" style="753" customWidth="1"/>
    <col min="12037" max="12037" width="20.5703125" style="753" customWidth="1"/>
    <col min="12038" max="12289" width="11.5703125" style="753"/>
    <col min="12290" max="12290" width="20.85546875" style="753" customWidth="1"/>
    <col min="12291" max="12291" width="17" style="753" customWidth="1"/>
    <col min="12292" max="12292" width="17.140625" style="753" customWidth="1"/>
    <col min="12293" max="12293" width="20.5703125" style="753" customWidth="1"/>
    <col min="12294" max="12545" width="11.5703125" style="753"/>
    <col min="12546" max="12546" width="20.85546875" style="753" customWidth="1"/>
    <col min="12547" max="12547" width="17" style="753" customWidth="1"/>
    <col min="12548" max="12548" width="17.140625" style="753" customWidth="1"/>
    <col min="12549" max="12549" width="20.5703125" style="753" customWidth="1"/>
    <col min="12550" max="12801" width="11.5703125" style="753"/>
    <col min="12802" max="12802" width="20.85546875" style="753" customWidth="1"/>
    <col min="12803" max="12803" width="17" style="753" customWidth="1"/>
    <col min="12804" max="12804" width="17.140625" style="753" customWidth="1"/>
    <col min="12805" max="12805" width="20.5703125" style="753" customWidth="1"/>
    <col min="12806" max="13057" width="11.5703125" style="753"/>
    <col min="13058" max="13058" width="20.85546875" style="753" customWidth="1"/>
    <col min="13059" max="13059" width="17" style="753" customWidth="1"/>
    <col min="13060" max="13060" width="17.140625" style="753" customWidth="1"/>
    <col min="13061" max="13061" width="20.5703125" style="753" customWidth="1"/>
    <col min="13062" max="13313" width="11.5703125" style="753"/>
    <col min="13314" max="13314" width="20.85546875" style="753" customWidth="1"/>
    <col min="13315" max="13315" width="17" style="753" customWidth="1"/>
    <col min="13316" max="13316" width="17.140625" style="753" customWidth="1"/>
    <col min="13317" max="13317" width="20.5703125" style="753" customWidth="1"/>
    <col min="13318" max="13569" width="11.5703125" style="753"/>
    <col min="13570" max="13570" width="20.85546875" style="753" customWidth="1"/>
    <col min="13571" max="13571" width="17" style="753" customWidth="1"/>
    <col min="13572" max="13572" width="17.140625" style="753" customWidth="1"/>
    <col min="13573" max="13573" width="20.5703125" style="753" customWidth="1"/>
    <col min="13574" max="13825" width="11.5703125" style="753"/>
    <col min="13826" max="13826" width="20.85546875" style="753" customWidth="1"/>
    <col min="13827" max="13827" width="17" style="753" customWidth="1"/>
    <col min="13828" max="13828" width="17.140625" style="753" customWidth="1"/>
    <col min="13829" max="13829" width="20.5703125" style="753" customWidth="1"/>
    <col min="13830" max="14081" width="11.5703125" style="753"/>
    <col min="14082" max="14082" width="20.85546875" style="753" customWidth="1"/>
    <col min="14083" max="14083" width="17" style="753" customWidth="1"/>
    <col min="14084" max="14084" width="17.140625" style="753" customWidth="1"/>
    <col min="14085" max="14085" width="20.5703125" style="753" customWidth="1"/>
    <col min="14086" max="14337" width="11.5703125" style="753"/>
    <col min="14338" max="14338" width="20.85546875" style="753" customWidth="1"/>
    <col min="14339" max="14339" width="17" style="753" customWidth="1"/>
    <col min="14340" max="14340" width="17.140625" style="753" customWidth="1"/>
    <col min="14341" max="14341" width="20.5703125" style="753" customWidth="1"/>
    <col min="14342" max="14593" width="11.5703125" style="753"/>
    <col min="14594" max="14594" width="20.85546875" style="753" customWidth="1"/>
    <col min="14595" max="14595" width="17" style="753" customWidth="1"/>
    <col min="14596" max="14596" width="17.140625" style="753" customWidth="1"/>
    <col min="14597" max="14597" width="20.5703125" style="753" customWidth="1"/>
    <col min="14598" max="14849" width="11.5703125" style="753"/>
    <col min="14850" max="14850" width="20.85546875" style="753" customWidth="1"/>
    <col min="14851" max="14851" width="17" style="753" customWidth="1"/>
    <col min="14852" max="14852" width="17.140625" style="753" customWidth="1"/>
    <col min="14853" max="14853" width="20.5703125" style="753" customWidth="1"/>
    <col min="14854" max="15105" width="11.5703125" style="753"/>
    <col min="15106" max="15106" width="20.85546875" style="753" customWidth="1"/>
    <col min="15107" max="15107" width="17" style="753" customWidth="1"/>
    <col min="15108" max="15108" width="17.140625" style="753" customWidth="1"/>
    <col min="15109" max="15109" width="20.5703125" style="753" customWidth="1"/>
    <col min="15110" max="15361" width="11.5703125" style="753"/>
    <col min="15362" max="15362" width="20.85546875" style="753" customWidth="1"/>
    <col min="15363" max="15363" width="17" style="753" customWidth="1"/>
    <col min="15364" max="15364" width="17.140625" style="753" customWidth="1"/>
    <col min="15365" max="15365" width="20.5703125" style="753" customWidth="1"/>
    <col min="15366" max="15617" width="11.5703125" style="753"/>
    <col min="15618" max="15618" width="20.85546875" style="753" customWidth="1"/>
    <col min="15619" max="15619" width="17" style="753" customWidth="1"/>
    <col min="15620" max="15620" width="17.140625" style="753" customWidth="1"/>
    <col min="15621" max="15621" width="20.5703125" style="753" customWidth="1"/>
    <col min="15622" max="15873" width="11.5703125" style="753"/>
    <col min="15874" max="15874" width="20.85546875" style="753" customWidth="1"/>
    <col min="15875" max="15875" width="17" style="753" customWidth="1"/>
    <col min="15876" max="15876" width="17.140625" style="753" customWidth="1"/>
    <col min="15877" max="15877" width="20.5703125" style="753" customWidth="1"/>
    <col min="15878" max="16129" width="11.5703125" style="753"/>
    <col min="16130" max="16130" width="20.85546875" style="753" customWidth="1"/>
    <col min="16131" max="16131" width="17" style="753" customWidth="1"/>
    <col min="16132" max="16132" width="17.140625" style="753" customWidth="1"/>
    <col min="16133" max="16133" width="20.5703125" style="753" customWidth="1"/>
    <col min="16134" max="16384" width="11.5703125" style="753"/>
  </cols>
  <sheetData>
    <row r="3" spans="2:7" x14ac:dyDescent="0.2">
      <c r="B3" s="1019" t="s">
        <v>86</v>
      </c>
      <c r="C3" s="1019"/>
      <c r="D3" s="1019"/>
      <c r="E3" s="1019"/>
    </row>
    <row r="4" spans="2:7" x14ac:dyDescent="0.2">
      <c r="B4" s="712"/>
      <c r="C4" s="1024"/>
      <c r="D4" s="1024"/>
      <c r="E4" s="712"/>
    </row>
    <row r="5" spans="2:7" ht="10.5" customHeight="1" x14ac:dyDescent="0.2">
      <c r="B5" s="712"/>
      <c r="C5" s="1025" t="s">
        <v>517</v>
      </c>
      <c r="D5" s="1025"/>
      <c r="E5" s="712"/>
    </row>
    <row r="6" spans="2:7" ht="13.5" thickBot="1" x14ac:dyDescent="0.25">
      <c r="B6" s="714"/>
      <c r="C6" s="714"/>
      <c r="D6" s="714"/>
      <c r="E6" s="715" t="s">
        <v>518</v>
      </c>
    </row>
    <row r="7" spans="2:7" ht="13.5" thickTop="1" x14ac:dyDescent="0.2">
      <c r="B7" s="716" t="s">
        <v>519</v>
      </c>
      <c r="C7" s="716" t="s">
        <v>520</v>
      </c>
      <c r="D7" s="716" t="s">
        <v>520</v>
      </c>
      <c r="E7" s="716" t="s">
        <v>517</v>
      </c>
    </row>
    <row r="8" spans="2:7" ht="13.5" thickBot="1" x14ac:dyDescent="0.25">
      <c r="B8" s="717" t="s">
        <v>521</v>
      </c>
      <c r="C8" s="717">
        <v>2014</v>
      </c>
      <c r="D8" s="717">
        <v>2013</v>
      </c>
      <c r="E8" s="717" t="s">
        <v>522</v>
      </c>
    </row>
    <row r="9" spans="2:7" x14ac:dyDescent="0.2">
      <c r="B9" s="714" t="s">
        <v>609</v>
      </c>
      <c r="C9" s="674">
        <v>8915</v>
      </c>
      <c r="D9" s="674">
        <v>8280</v>
      </c>
      <c r="E9" s="674">
        <f>C9-D9</f>
        <v>635</v>
      </c>
    </row>
    <row r="10" spans="2:7" ht="13.5" thickBot="1" x14ac:dyDescent="0.25">
      <c r="B10" s="714" t="s">
        <v>610</v>
      </c>
      <c r="C10" s="674">
        <v>3197</v>
      </c>
      <c r="D10" s="674">
        <v>3136</v>
      </c>
      <c r="E10" s="674">
        <f>C10-D10</f>
        <v>61</v>
      </c>
      <c r="G10" s="754"/>
    </row>
    <row r="11" spans="2:7" ht="13.5" thickBot="1" x14ac:dyDescent="0.25">
      <c r="B11" s="718" t="s">
        <v>6</v>
      </c>
      <c r="C11" s="719">
        <f>SUM(C9:C10)</f>
        <v>12112</v>
      </c>
      <c r="D11" s="719">
        <f>SUM(D9:D10)</f>
        <v>11416</v>
      </c>
      <c r="E11" s="719">
        <f>SUM(E9:E10)</f>
        <v>696</v>
      </c>
    </row>
    <row r="12" spans="2:7" ht="13.5" thickTop="1" x14ac:dyDescent="0.2">
      <c r="B12" s="714"/>
      <c r="C12" s="714"/>
      <c r="D12" s="714"/>
      <c r="E12" s="714"/>
      <c r="G12" s="754"/>
    </row>
    <row r="13" spans="2:7" x14ac:dyDescent="0.2">
      <c r="B13" s="1026" t="s">
        <v>611</v>
      </c>
      <c r="C13" s="1026"/>
      <c r="D13" s="1026"/>
      <c r="E13" s="1026"/>
    </row>
    <row r="14" spans="2:7" x14ac:dyDescent="0.2">
      <c r="B14" s="714"/>
      <c r="C14" s="714"/>
      <c r="D14" s="714"/>
      <c r="E14" s="714"/>
    </row>
    <row r="15" spans="2:7" x14ac:dyDescent="0.2">
      <c r="B15" s="714" t="s">
        <v>612</v>
      </c>
      <c r="C15" s="714"/>
      <c r="D15" s="714"/>
      <c r="E15" s="714"/>
    </row>
    <row r="16" spans="2:7" x14ac:dyDescent="0.2">
      <c r="C16" s="756"/>
      <c r="D16" s="756"/>
    </row>
    <row r="18" spans="3:4" x14ac:dyDescent="0.2">
      <c r="C18" s="756"/>
      <c r="D18" s="756"/>
    </row>
  </sheetData>
  <sheetProtection password="CBFF" sheet="1" objects="1" scenarios="1"/>
  <mergeCells count="4">
    <mergeCell ref="B3:E3"/>
    <mergeCell ref="C4:D4"/>
    <mergeCell ref="C5:D5"/>
    <mergeCell ref="B13:E13"/>
  </mergeCells>
  <pageMargins left="0.7" right="0.7" top="0.75" bottom="0.75" header="0.3" footer="0.3"/>
  <ignoredErrors>
    <ignoredError sqref="C11:E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3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4" width="12.5703125" customWidth="1"/>
    <col min="5" max="5" width="15.42578125" customWidth="1"/>
    <col min="6" max="6" width="13" customWidth="1"/>
    <col min="7" max="7" width="13.42578125" customWidth="1"/>
    <col min="9" max="9" width="12.5703125" bestFit="1" customWidth="1"/>
  </cols>
  <sheetData>
    <row r="1" spans="2:9" s="668" customFormat="1" x14ac:dyDescent="0.2"/>
    <row r="2" spans="2:9" s="668" customFormat="1" x14ac:dyDescent="0.2"/>
    <row r="3" spans="2:9" ht="20.25" customHeight="1" x14ac:dyDescent="0.2">
      <c r="B3" s="849" t="s">
        <v>69</v>
      </c>
      <c r="C3" s="849"/>
      <c r="D3" s="849"/>
      <c r="E3" s="849"/>
      <c r="F3" s="849"/>
    </row>
    <row r="4" spans="2:9" ht="20.25" customHeight="1" x14ac:dyDescent="0.2">
      <c r="B4" s="849" t="s">
        <v>70</v>
      </c>
      <c r="C4" s="849"/>
      <c r="D4" s="849"/>
      <c r="E4" s="849"/>
      <c r="F4" s="849"/>
    </row>
    <row r="5" spans="2:9" ht="12" customHeight="1" thickBot="1" x14ac:dyDescent="0.25">
      <c r="B5" s="72"/>
      <c r="C5" s="72"/>
      <c r="D5" s="72"/>
      <c r="E5" s="72"/>
      <c r="F5" s="73" t="s">
        <v>2</v>
      </c>
    </row>
    <row r="6" spans="2:9" ht="24.75" customHeight="1" thickTop="1" x14ac:dyDescent="0.2">
      <c r="B6" s="850" t="s">
        <v>71</v>
      </c>
      <c r="C6" s="853" t="s">
        <v>72</v>
      </c>
      <c r="D6" s="854"/>
      <c r="E6" s="854"/>
      <c r="F6" s="854"/>
      <c r="G6" s="74"/>
      <c r="H6" s="74"/>
      <c r="I6" s="74"/>
    </row>
    <row r="7" spans="2:9" ht="33.75" x14ac:dyDescent="0.2">
      <c r="B7" s="851"/>
      <c r="C7" s="75" t="s">
        <v>73</v>
      </c>
      <c r="D7" s="76" t="s">
        <v>74</v>
      </c>
      <c r="E7" s="76" t="s">
        <v>75</v>
      </c>
      <c r="F7" s="76" t="s">
        <v>36</v>
      </c>
    </row>
    <row r="8" spans="2:9" x14ac:dyDescent="0.2">
      <c r="B8" s="852"/>
      <c r="C8" s="77" t="s">
        <v>42</v>
      </c>
      <c r="D8" s="77" t="s">
        <v>43</v>
      </c>
      <c r="E8" s="77" t="s">
        <v>44</v>
      </c>
      <c r="F8" s="77" t="s">
        <v>76</v>
      </c>
    </row>
    <row r="9" spans="2:9" s="5" customFormat="1" ht="13.5" customHeight="1" x14ac:dyDescent="0.2">
      <c r="B9" s="9" t="s">
        <v>8</v>
      </c>
      <c r="C9" s="50">
        <v>6999441.9397200001</v>
      </c>
      <c r="D9" s="50">
        <v>438270.72837999999</v>
      </c>
      <c r="E9" s="50">
        <v>136204.24160000001</v>
      </c>
      <c r="F9" s="78">
        <v>7573916.9097000007</v>
      </c>
      <c r="G9" s="20"/>
    </row>
    <row r="10" spans="2:9" s="5" customFormat="1" ht="13.5" customHeight="1" x14ac:dyDescent="0.2">
      <c r="B10" s="9" t="s">
        <v>10</v>
      </c>
      <c r="C10" s="50">
        <v>1685551.1696499998</v>
      </c>
      <c r="D10" s="50">
        <v>127019.51273</v>
      </c>
      <c r="E10" s="50">
        <v>33236.371459999995</v>
      </c>
      <c r="F10" s="78">
        <v>1845807.0538399999</v>
      </c>
      <c r="G10" s="20"/>
    </row>
    <row r="11" spans="2:9" s="5" customFormat="1" ht="13.5" customHeight="1" x14ac:dyDescent="0.2">
      <c r="B11" s="9" t="s">
        <v>11</v>
      </c>
      <c r="C11" s="50">
        <v>3909778.99884</v>
      </c>
      <c r="D11" s="50">
        <v>278612.90707999998</v>
      </c>
      <c r="E11" s="50">
        <v>83038.745630000005</v>
      </c>
      <c r="F11" s="78">
        <v>4271430.6515499996</v>
      </c>
      <c r="G11" s="20"/>
    </row>
    <row r="12" spans="2:9" s="5" customFormat="1" ht="13.5" customHeight="1" x14ac:dyDescent="0.2">
      <c r="B12" s="9" t="s">
        <v>12</v>
      </c>
      <c r="C12" s="50">
        <v>831078.78114999994</v>
      </c>
      <c r="D12" s="50">
        <v>49816.136479999994</v>
      </c>
      <c r="E12" s="50">
        <v>11133.50999</v>
      </c>
      <c r="F12" s="78">
        <v>892028.42761999997</v>
      </c>
      <c r="G12" s="20"/>
    </row>
    <row r="13" spans="2:9" s="5" customFormat="1" ht="13.5" customHeight="1" x14ac:dyDescent="0.2">
      <c r="B13" s="9" t="s">
        <v>13</v>
      </c>
      <c r="C13" s="50">
        <v>412438.87206000002</v>
      </c>
      <c r="D13" s="50">
        <v>24751.950390000002</v>
      </c>
      <c r="E13" s="50">
        <v>6220.6058399999993</v>
      </c>
      <c r="F13" s="78">
        <v>443411.42829000001</v>
      </c>
      <c r="G13" s="20"/>
    </row>
    <row r="14" spans="2:9" s="5" customFormat="1" ht="13.5" customHeight="1" x14ac:dyDescent="0.2">
      <c r="B14" s="9" t="s">
        <v>14</v>
      </c>
      <c r="C14" s="50">
        <v>230424.43317999999</v>
      </c>
      <c r="D14" s="50">
        <v>12893.77377</v>
      </c>
      <c r="E14" s="50">
        <v>3851.6785399999999</v>
      </c>
      <c r="F14" s="78">
        <v>247169.88548999999</v>
      </c>
      <c r="G14" s="20"/>
    </row>
    <row r="15" spans="2:9" s="5" customFormat="1" ht="13.5" customHeight="1" x14ac:dyDescent="0.2">
      <c r="B15" s="9" t="s">
        <v>15</v>
      </c>
      <c r="C15" s="50">
        <v>719557.01154999994</v>
      </c>
      <c r="D15" s="50">
        <v>46799.487299999993</v>
      </c>
      <c r="E15" s="50">
        <v>16870.575290000001</v>
      </c>
      <c r="F15" s="78">
        <v>783227.07413999992</v>
      </c>
      <c r="G15" s="20"/>
    </row>
    <row r="16" spans="2:9" s="5" customFormat="1" ht="13.5" customHeight="1" x14ac:dyDescent="0.2">
      <c r="B16" s="9" t="s">
        <v>16</v>
      </c>
      <c r="C16" s="50">
        <v>3002601.2229700005</v>
      </c>
      <c r="D16" s="50">
        <v>170762.96515999999</v>
      </c>
      <c r="E16" s="50">
        <v>57115.88078</v>
      </c>
      <c r="F16" s="78">
        <v>3230480.0689100004</v>
      </c>
      <c r="G16" s="20"/>
    </row>
    <row r="17" spans="2:9" s="5" customFormat="1" ht="13.5" customHeight="1" x14ac:dyDescent="0.2">
      <c r="B17" s="9" t="s">
        <v>17</v>
      </c>
      <c r="C17" s="50">
        <v>1054173.6499000001</v>
      </c>
      <c r="D17" s="50">
        <v>54912.84676</v>
      </c>
      <c r="E17" s="50">
        <v>14115.406400000002</v>
      </c>
      <c r="F17" s="78">
        <v>1123201.9030600002</v>
      </c>
      <c r="G17" s="20"/>
    </row>
    <row r="18" spans="2:9" s="5" customFormat="1" ht="13.5" customHeight="1" x14ac:dyDescent="0.2">
      <c r="B18" s="9" t="s">
        <v>18</v>
      </c>
      <c r="C18" s="50">
        <v>974445.42881999991</v>
      </c>
      <c r="D18" s="50">
        <v>61069.229590000003</v>
      </c>
      <c r="E18" s="50">
        <v>16922.166140000001</v>
      </c>
      <c r="F18" s="78">
        <v>1052436.82455</v>
      </c>
      <c r="G18" s="20"/>
    </row>
    <row r="19" spans="2:9" s="5" customFormat="1" ht="13.5" customHeight="1" x14ac:dyDescent="0.2">
      <c r="B19" s="9" t="s">
        <v>19</v>
      </c>
      <c r="C19" s="50">
        <v>1051571.34222</v>
      </c>
      <c r="D19" s="50">
        <v>82523.391189999995</v>
      </c>
      <c r="E19" s="50">
        <v>26222.789109999998</v>
      </c>
      <c r="F19" s="78">
        <v>1160317.5225199999</v>
      </c>
      <c r="G19" s="20"/>
    </row>
    <row r="20" spans="2:9" s="5" customFormat="1" ht="13.5" customHeight="1" x14ac:dyDescent="0.2">
      <c r="B20" s="9" t="s">
        <v>20</v>
      </c>
      <c r="C20" s="50">
        <v>467078.08851999999</v>
      </c>
      <c r="D20" s="50">
        <v>29499.347249999999</v>
      </c>
      <c r="E20" s="50">
        <v>8446.0966900000003</v>
      </c>
      <c r="F20" s="78">
        <v>505023.53245999996</v>
      </c>
      <c r="G20" s="20"/>
    </row>
    <row r="21" spans="2:9" s="5" customFormat="1" ht="13.5" customHeight="1" x14ac:dyDescent="0.2">
      <c r="B21" s="9" t="s">
        <v>21</v>
      </c>
      <c r="C21" s="50">
        <v>806276.54096999997</v>
      </c>
      <c r="D21" s="50">
        <v>53730.572890000003</v>
      </c>
      <c r="E21" s="50">
        <v>17551.88478</v>
      </c>
      <c r="F21" s="78">
        <v>877558.99863999989</v>
      </c>
      <c r="G21" s="20"/>
    </row>
    <row r="22" spans="2:9" s="5" customFormat="1" ht="13.5" customHeight="1" x14ac:dyDescent="0.2">
      <c r="B22" s="9" t="s">
        <v>22</v>
      </c>
      <c r="C22" s="50">
        <v>7934839.42239</v>
      </c>
      <c r="D22" s="50">
        <v>342422.07608999999</v>
      </c>
      <c r="E22" s="50">
        <v>176975.61057000002</v>
      </c>
      <c r="F22" s="78">
        <v>8454237.1090500001</v>
      </c>
      <c r="G22" s="20"/>
    </row>
    <row r="23" spans="2:9" s="5" customFormat="1" ht="13.5" customHeight="1" x14ac:dyDescent="0.2">
      <c r="B23" s="9" t="s">
        <v>23</v>
      </c>
      <c r="C23" s="50">
        <v>1638776.5781599998</v>
      </c>
      <c r="D23" s="50">
        <v>101489.98798999999</v>
      </c>
      <c r="E23" s="50">
        <v>34600.67858</v>
      </c>
      <c r="F23" s="78">
        <v>1774867.2447299999</v>
      </c>
      <c r="G23" s="20"/>
      <c r="I23" s="20"/>
    </row>
    <row r="24" spans="2:9" s="5" customFormat="1" ht="21" customHeight="1" thickBot="1" x14ac:dyDescent="0.25">
      <c r="B24" s="79" t="s">
        <v>6</v>
      </c>
      <c r="C24" s="80">
        <v>31718033.480100006</v>
      </c>
      <c r="D24" s="80">
        <v>1874574.9130499999</v>
      </c>
      <c r="E24" s="80">
        <v>642506.24139999994</v>
      </c>
      <c r="F24" s="81">
        <v>34235114.634550005</v>
      </c>
      <c r="G24" s="20"/>
    </row>
    <row r="25" spans="2:9" s="82" customFormat="1" ht="21" customHeight="1" thickTop="1" x14ac:dyDescent="0.2">
      <c r="B25" s="855" t="s">
        <v>54</v>
      </c>
      <c r="C25" s="855"/>
      <c r="D25" s="855"/>
      <c r="E25" s="855"/>
      <c r="F25" s="855"/>
    </row>
    <row r="26" spans="2:9" x14ac:dyDescent="0.2">
      <c r="C26" s="26"/>
      <c r="F26" s="26"/>
      <c r="G26" s="26"/>
    </row>
    <row r="27" spans="2:9" x14ac:dyDescent="0.2">
      <c r="G27" s="26"/>
    </row>
    <row r="28" spans="2:9" x14ac:dyDescent="0.2">
      <c r="G28" s="26"/>
    </row>
    <row r="29" spans="2:9" x14ac:dyDescent="0.2">
      <c r="G29" s="26"/>
    </row>
    <row r="30" spans="2:9" x14ac:dyDescent="0.2">
      <c r="G30" s="26"/>
    </row>
    <row r="31" spans="2:9" x14ac:dyDescent="0.2">
      <c r="G31" s="26"/>
    </row>
    <row r="32" spans="2:9" x14ac:dyDescent="0.2">
      <c r="G32" s="26"/>
    </row>
    <row r="33" spans="7:7" x14ac:dyDescent="0.2">
      <c r="G33" s="26"/>
    </row>
  </sheetData>
  <sheetProtection password="CB7F" sheet="1" objects="1" scenarios="1"/>
  <mergeCells count="5">
    <mergeCell ref="B3:F3"/>
    <mergeCell ref="B4:F4"/>
    <mergeCell ref="B6:B8"/>
    <mergeCell ref="C6:F6"/>
    <mergeCell ref="B25:F2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:F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7"/>
  <sheetViews>
    <sheetView showGridLines="0" zoomScaleNormal="100" workbookViewId="0">
      <selection activeCell="H20" sqref="H20"/>
    </sheetView>
  </sheetViews>
  <sheetFormatPr baseColWidth="10" defaultRowHeight="12.75" x14ac:dyDescent="0.2"/>
  <cols>
    <col min="1" max="1" width="3.5703125" style="668" customWidth="1"/>
    <col min="2" max="2" width="28.85546875" customWidth="1"/>
    <col min="3" max="3" width="16" customWidth="1"/>
    <col min="4" max="4" width="18.28515625" customWidth="1"/>
    <col min="5" max="5" width="2.5703125" customWidth="1"/>
    <col min="6" max="6" width="16.5703125" bestFit="1" customWidth="1"/>
    <col min="7" max="7" width="14.5703125" customWidth="1"/>
  </cols>
  <sheetData>
    <row r="1" spans="2:7" s="668" customFormat="1" x14ac:dyDescent="0.2"/>
    <row r="2" spans="2:7" ht="20.25" customHeight="1" x14ac:dyDescent="0.2">
      <c r="B2" s="856" t="s">
        <v>77</v>
      </c>
      <c r="C2" s="856"/>
      <c r="D2" s="856"/>
      <c r="E2" s="856"/>
    </row>
    <row r="3" spans="2:7" ht="20.25" customHeight="1" x14ac:dyDescent="0.2">
      <c r="B3" s="856" t="s">
        <v>78</v>
      </c>
      <c r="C3" s="856"/>
      <c r="D3" s="856"/>
      <c r="E3" s="856"/>
      <c r="F3" s="83"/>
    </row>
    <row r="4" spans="2:7" ht="20.25" customHeight="1" thickBot="1" x14ac:dyDescent="0.25">
      <c r="B4" s="45"/>
      <c r="C4" s="45"/>
      <c r="D4" s="857" t="s">
        <v>2</v>
      </c>
      <c r="E4" s="857"/>
    </row>
    <row r="5" spans="2:7" ht="56.25" customHeight="1" thickTop="1" x14ac:dyDescent="0.2">
      <c r="B5" s="85" t="s">
        <v>71</v>
      </c>
      <c r="C5" s="85" t="s">
        <v>79</v>
      </c>
      <c r="D5" s="85" t="s">
        <v>80</v>
      </c>
      <c r="E5" s="86"/>
    </row>
    <row r="6" spans="2:7" x14ac:dyDescent="0.2">
      <c r="B6" s="87"/>
      <c r="C6" s="77" t="s">
        <v>81</v>
      </c>
      <c r="D6" s="88" t="s">
        <v>82</v>
      </c>
      <c r="E6" s="89"/>
    </row>
    <row r="7" spans="2:7" s="5" customFormat="1" ht="13.5" customHeight="1" x14ac:dyDescent="0.2">
      <c r="B7" s="9" t="s">
        <v>8</v>
      </c>
      <c r="C7" s="90">
        <v>19.597763</v>
      </c>
      <c r="D7" s="57">
        <v>5504418.0332783666</v>
      </c>
      <c r="F7" s="91"/>
      <c r="G7" s="91"/>
    </row>
    <row r="8" spans="2:7" s="5" customFormat="1" ht="13.5" customHeight="1" x14ac:dyDescent="0.2">
      <c r="B8" s="9" t="s">
        <v>10</v>
      </c>
      <c r="C8" s="90">
        <v>6.2590720000000006</v>
      </c>
      <c r="D8" s="57">
        <v>1757983.7447971839</v>
      </c>
      <c r="F8" s="91"/>
      <c r="G8" s="91"/>
    </row>
    <row r="9" spans="2:7" s="5" customFormat="1" ht="13.5" customHeight="1" x14ac:dyDescent="0.2">
      <c r="B9" s="9" t="s">
        <v>11</v>
      </c>
      <c r="C9" s="90">
        <v>17.407426000000001</v>
      </c>
      <c r="D9" s="57">
        <v>4889218.7127356669</v>
      </c>
      <c r="F9" s="91"/>
      <c r="G9" s="91"/>
    </row>
    <row r="10" spans="2:7" s="5" customFormat="1" ht="13.5" customHeight="1" x14ac:dyDescent="0.2">
      <c r="B10" s="9" t="s">
        <v>12</v>
      </c>
      <c r="C10" s="90">
        <v>2.5368059999999995</v>
      </c>
      <c r="D10" s="57">
        <v>712511.96850011672</v>
      </c>
      <c r="F10" s="91"/>
      <c r="G10" s="91"/>
    </row>
    <row r="11" spans="2:7" s="5" customFormat="1" ht="13.5" customHeight="1" x14ac:dyDescent="0.2">
      <c r="B11" s="9" t="s">
        <v>13</v>
      </c>
      <c r="C11" s="90">
        <v>1.519916</v>
      </c>
      <c r="D11" s="57">
        <v>426898.36791415024</v>
      </c>
      <c r="F11" s="91"/>
      <c r="G11" s="91"/>
    </row>
    <row r="12" spans="2:7" s="5" customFormat="1" ht="13.5" customHeight="1" x14ac:dyDescent="0.2">
      <c r="B12" s="9" t="s">
        <v>14</v>
      </c>
      <c r="C12" s="90">
        <v>0.77171899999999993</v>
      </c>
      <c r="D12" s="57">
        <v>216752.49263007962</v>
      </c>
      <c r="F12" s="91"/>
      <c r="G12" s="91"/>
    </row>
    <row r="13" spans="2:7" s="5" customFormat="1" ht="13.5" customHeight="1" x14ac:dyDescent="0.2">
      <c r="B13" s="9" t="s">
        <v>15</v>
      </c>
      <c r="C13" s="90">
        <v>2.9501619999999997</v>
      </c>
      <c r="D13" s="57">
        <v>828611.14882818866</v>
      </c>
      <c r="F13" s="91"/>
      <c r="G13" s="91"/>
    </row>
    <row r="14" spans="2:7" s="5" customFormat="1" ht="13.5" customHeight="1" x14ac:dyDescent="0.2">
      <c r="B14" s="9" t="s">
        <v>16</v>
      </c>
      <c r="C14" s="90">
        <v>11.454213000000001</v>
      </c>
      <c r="D14" s="57">
        <v>3217141.4969255161</v>
      </c>
      <c r="F14" s="91"/>
      <c r="G14" s="91"/>
    </row>
    <row r="15" spans="2:7" s="5" customFormat="1" ht="13.5" customHeight="1" x14ac:dyDescent="0.2">
      <c r="B15" s="9" t="s">
        <v>17</v>
      </c>
      <c r="C15" s="90">
        <v>3.2689570000000003</v>
      </c>
      <c r="D15" s="57">
        <v>918151.0083988437</v>
      </c>
      <c r="F15" s="91"/>
      <c r="G15" s="91"/>
    </row>
    <row r="16" spans="2:7" s="5" customFormat="1" ht="13.5" customHeight="1" x14ac:dyDescent="0.2">
      <c r="B16" s="9" t="s">
        <v>18</v>
      </c>
      <c r="C16" s="90">
        <v>4.3523420000000002</v>
      </c>
      <c r="D16" s="57">
        <v>1222441.0404286871</v>
      </c>
      <c r="F16" s="91"/>
      <c r="G16" s="91"/>
    </row>
    <row r="17" spans="2:7" s="5" customFormat="1" ht="13.5" customHeight="1" x14ac:dyDescent="0.2">
      <c r="B17" s="9" t="s">
        <v>19</v>
      </c>
      <c r="C17" s="90">
        <v>0</v>
      </c>
      <c r="D17" s="57">
        <v>0</v>
      </c>
      <c r="F17" s="91"/>
      <c r="G17" s="91"/>
    </row>
    <row r="18" spans="2:7" s="5" customFormat="1" ht="13.5" customHeight="1" x14ac:dyDescent="0.2">
      <c r="B18" s="9" t="s">
        <v>20</v>
      </c>
      <c r="C18" s="90">
        <v>2.1087229999999995</v>
      </c>
      <c r="D18" s="57">
        <v>592276.41993572703</v>
      </c>
      <c r="F18" s="91"/>
      <c r="G18" s="91"/>
    </row>
    <row r="19" spans="2:7" s="5" customFormat="1" ht="13.5" customHeight="1" x14ac:dyDescent="0.2">
      <c r="B19" s="9" t="s">
        <v>21</v>
      </c>
      <c r="C19" s="90">
        <v>3.5365489999999999</v>
      </c>
      <c r="D19" s="57">
        <v>993309.49614874762</v>
      </c>
      <c r="F19" s="91"/>
      <c r="G19" s="91"/>
    </row>
    <row r="20" spans="2:7" s="5" customFormat="1" ht="13.5" customHeight="1" x14ac:dyDescent="0.2">
      <c r="B20" s="9" t="s">
        <v>22</v>
      </c>
      <c r="C20" s="90">
        <v>18.316635999999999</v>
      </c>
      <c r="D20" s="57">
        <v>5144588.2628234513</v>
      </c>
      <c r="F20" s="91"/>
      <c r="G20" s="91"/>
    </row>
    <row r="21" spans="2:7" s="5" customFormat="1" ht="13.5" customHeight="1" x14ac:dyDescent="0.2">
      <c r="B21" s="9" t="s">
        <v>23</v>
      </c>
      <c r="C21" s="90">
        <v>5.9197160000000002</v>
      </c>
      <c r="D21" s="57">
        <v>1662668.9230952775</v>
      </c>
      <c r="F21" s="91"/>
      <c r="G21" s="91"/>
    </row>
    <row r="22" spans="2:7" s="5" customFormat="1" ht="21" customHeight="1" thickBot="1" x14ac:dyDescent="0.25">
      <c r="B22" s="92" t="s">
        <v>6</v>
      </c>
      <c r="C22" s="93">
        <v>100</v>
      </c>
      <c r="D22" s="63">
        <v>28086971.116439998</v>
      </c>
      <c r="E22" s="94"/>
      <c r="G22" s="57"/>
    </row>
    <row r="23" spans="2:7" s="5" customFormat="1" ht="5.25" customHeight="1" thickTop="1" x14ac:dyDescent="0.2">
      <c r="B23" s="95"/>
      <c r="C23" s="96"/>
      <c r="D23" s="97"/>
      <c r="E23" s="98"/>
    </row>
    <row r="24" spans="2:7" s="5" customFormat="1" ht="14.25" customHeight="1" x14ac:dyDescent="0.2">
      <c r="B24" s="99" t="s">
        <v>83</v>
      </c>
      <c r="C24" s="100"/>
      <c r="D24" s="101">
        <v>56173942.232880004</v>
      </c>
      <c r="F24" s="102"/>
    </row>
    <row r="25" spans="2:7" s="5" customFormat="1" ht="14.25" customHeight="1" x14ac:dyDescent="0.2">
      <c r="B25" s="99" t="s">
        <v>84</v>
      </c>
      <c r="C25" s="99"/>
      <c r="D25" s="101">
        <v>28086971.116440002</v>
      </c>
      <c r="E25" s="103" t="s">
        <v>85</v>
      </c>
      <c r="F25" s="102"/>
    </row>
    <row r="26" spans="2:7" s="5" customFormat="1" ht="14.25" customHeight="1" x14ac:dyDescent="0.2">
      <c r="B26" s="99" t="s">
        <v>54</v>
      </c>
      <c r="C26" s="99"/>
      <c r="D26" s="99"/>
    </row>
    <row r="27" spans="2:7" x14ac:dyDescent="0.2">
      <c r="B27" s="45"/>
      <c r="C27" s="45"/>
      <c r="D27" s="45"/>
    </row>
  </sheetData>
  <sheetProtection password="CBBF" sheet="1" objects="1" scenarios="1"/>
  <mergeCells count="3">
    <mergeCell ref="B2:E2"/>
    <mergeCell ref="B3:E3"/>
    <mergeCell ref="D4:E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8"/>
  <sheetViews>
    <sheetView showGridLines="0" zoomScaleNormal="100" workbookViewId="0">
      <selection activeCell="C29" sqref="C29"/>
    </sheetView>
  </sheetViews>
  <sheetFormatPr baseColWidth="10" defaultRowHeight="12.75" x14ac:dyDescent="0.2"/>
  <cols>
    <col min="1" max="1" width="4.57031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56" t="s">
        <v>86</v>
      </c>
      <c r="C3" s="856"/>
      <c r="D3" s="856"/>
      <c r="E3" s="856"/>
    </row>
    <row r="4" spans="2:8" ht="20.25" customHeight="1" x14ac:dyDescent="0.2">
      <c r="B4" s="856" t="s">
        <v>87</v>
      </c>
      <c r="C4" s="856"/>
      <c r="D4" s="856"/>
      <c r="E4" s="856"/>
    </row>
    <row r="5" spans="2:8" ht="41.25" customHeight="1" x14ac:dyDescent="0.2">
      <c r="B5" s="856" t="s">
        <v>88</v>
      </c>
      <c r="C5" s="856"/>
      <c r="D5" s="856"/>
      <c r="E5" s="856"/>
    </row>
    <row r="6" spans="2:8" ht="20.25" customHeight="1" thickBot="1" x14ac:dyDescent="0.25">
      <c r="B6" s="45"/>
      <c r="C6" s="45"/>
      <c r="D6" s="857" t="s">
        <v>2</v>
      </c>
      <c r="E6" s="857"/>
    </row>
    <row r="7" spans="2:8" ht="46.5" customHeight="1" thickTop="1" x14ac:dyDescent="0.2">
      <c r="B7" s="85" t="s">
        <v>71</v>
      </c>
      <c r="C7" s="85" t="s">
        <v>79</v>
      </c>
      <c r="D7" s="104" t="s">
        <v>80</v>
      </c>
    </row>
    <row r="8" spans="2:8" x14ac:dyDescent="0.2">
      <c r="B8" s="87"/>
      <c r="C8" s="105" t="s">
        <v>42</v>
      </c>
      <c r="D8" s="105" t="s">
        <v>89</v>
      </c>
      <c r="E8" s="106"/>
      <c r="H8" s="107"/>
    </row>
    <row r="9" spans="2:8" s="5" customFormat="1" ht="13.5" customHeight="1" x14ac:dyDescent="0.2">
      <c r="B9" s="9" t="s">
        <v>8</v>
      </c>
      <c r="C9" s="108">
        <v>17.326079999999997</v>
      </c>
      <c r="D9" s="57">
        <v>76471.220531207931</v>
      </c>
      <c r="F9" s="109"/>
      <c r="G9" s="109"/>
    </row>
    <row r="10" spans="2:8" s="5" customFormat="1" ht="13.5" customHeight="1" x14ac:dyDescent="0.2">
      <c r="B10" s="9" t="s">
        <v>10</v>
      </c>
      <c r="C10" s="108">
        <v>6.0807440000000001</v>
      </c>
      <c r="D10" s="57">
        <v>26838.264363192338</v>
      </c>
      <c r="F10" s="109"/>
      <c r="G10" s="109"/>
    </row>
    <row r="11" spans="2:8" s="5" customFormat="1" ht="13.5" customHeight="1" x14ac:dyDescent="0.2">
      <c r="B11" s="9" t="s">
        <v>11</v>
      </c>
      <c r="C11" s="108">
        <v>18.569398999999994</v>
      </c>
      <c r="D11" s="57">
        <v>81958.793106172408</v>
      </c>
      <c r="F11" s="109"/>
      <c r="G11" s="109"/>
    </row>
    <row r="12" spans="2:8" s="5" customFormat="1" ht="13.5" customHeight="1" x14ac:dyDescent="0.2">
      <c r="B12" s="9" t="s">
        <v>12</v>
      </c>
      <c r="C12" s="108">
        <v>2.850044</v>
      </c>
      <c r="D12" s="57">
        <v>12579.091360979864</v>
      </c>
      <c r="F12" s="109"/>
      <c r="G12" s="109"/>
    </row>
    <row r="13" spans="2:8" s="5" customFormat="1" ht="13.5" customHeight="1" x14ac:dyDescent="0.2">
      <c r="B13" s="9" t="s">
        <v>13</v>
      </c>
      <c r="C13" s="108">
        <v>1.5993759999999999</v>
      </c>
      <c r="D13" s="57">
        <v>7059.0828859338772</v>
      </c>
      <c r="F13" s="109"/>
      <c r="G13" s="109"/>
    </row>
    <row r="14" spans="2:8" s="5" customFormat="1" ht="13.5" customHeight="1" x14ac:dyDescent="0.2">
      <c r="B14" s="9" t="s">
        <v>14</v>
      </c>
      <c r="C14" s="108">
        <v>0.76027599999999995</v>
      </c>
      <c r="D14" s="57">
        <v>3355.590743006187</v>
      </c>
      <c r="F14" s="109"/>
      <c r="G14" s="109"/>
    </row>
    <row r="15" spans="2:8" s="5" customFormat="1" ht="13.5" customHeight="1" x14ac:dyDescent="0.2">
      <c r="B15" s="9" t="s">
        <v>15</v>
      </c>
      <c r="C15" s="108">
        <v>3.2469730000000001</v>
      </c>
      <c r="D15" s="57">
        <v>14330.99629817465</v>
      </c>
      <c r="F15" s="109"/>
      <c r="G15" s="109"/>
    </row>
    <row r="16" spans="2:8" s="5" customFormat="1" ht="13.5" customHeight="1" x14ac:dyDescent="0.2">
      <c r="B16" s="9" t="s">
        <v>16</v>
      </c>
      <c r="C16" s="108">
        <v>11.00741</v>
      </c>
      <c r="D16" s="57">
        <v>48582.834523875201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3.1922839999999999</v>
      </c>
      <c r="D17" s="57">
        <v>14089.618295785694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4.1989470000000004</v>
      </c>
      <c r="D18" s="57">
        <v>18532.674559730418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3.925405</v>
      </c>
      <c r="D19" s="57">
        <v>17325.356423917372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1.8968800000000001</v>
      </c>
      <c r="D20" s="57">
        <v>8372.1608581535875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3.0249109999999999</v>
      </c>
      <c r="D21" s="57">
        <v>13350.892767912692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16.248450999999999</v>
      </c>
      <c r="D22" s="57">
        <v>71714.945314319586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6.0728200000000001</v>
      </c>
      <c r="D23" s="57">
        <v>26803.290615438123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99.999999999999972</v>
      </c>
      <c r="D24" s="63">
        <v>441364.81264779996</v>
      </c>
      <c r="E24" s="111"/>
      <c r="G24" s="20"/>
    </row>
    <row r="25" spans="2:7" s="5" customFormat="1" ht="6" customHeight="1" thickTop="1" x14ac:dyDescent="0.2">
      <c r="B25" s="95"/>
      <c r="C25" s="112"/>
      <c r="D25" s="113"/>
      <c r="E25" s="114"/>
    </row>
    <row r="26" spans="2:7" s="5" customFormat="1" ht="14.25" customHeight="1" x14ac:dyDescent="0.2">
      <c r="B26" s="99" t="s">
        <v>83</v>
      </c>
      <c r="D26" s="115">
        <v>760973.81490999996</v>
      </c>
      <c r="F26" s="116"/>
    </row>
    <row r="27" spans="2:7" s="5" customFormat="1" ht="14.25" customHeight="1" x14ac:dyDescent="0.2">
      <c r="B27" s="100" t="s">
        <v>90</v>
      </c>
      <c r="D27" s="115">
        <v>441364.81264779996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</sheetData>
  <sheetProtection password="D3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635"/>
  <sheetViews>
    <sheetView showGridLines="0" zoomScaleNormal="100" workbookViewId="0">
      <selection activeCell="A3" sqref="A3"/>
    </sheetView>
  </sheetViews>
  <sheetFormatPr baseColWidth="10" defaultRowHeight="12.75" x14ac:dyDescent="0.2"/>
  <cols>
    <col min="1" max="1" width="4.710937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4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91</v>
      </c>
      <c r="C4" s="856"/>
      <c r="D4" s="856"/>
      <c r="E4" s="856"/>
    </row>
    <row r="5" spans="2:7" ht="20.25" customHeight="1" x14ac:dyDescent="0.2">
      <c r="B5" s="856" t="s">
        <v>92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104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19.509052000000001</v>
      </c>
      <c r="D9" s="57">
        <v>2167.7870800805367</v>
      </c>
      <c r="F9" s="109"/>
      <c r="G9" s="109"/>
    </row>
    <row r="10" spans="2:7" s="5" customFormat="1" ht="13.5" customHeight="1" x14ac:dyDescent="0.2">
      <c r="B10" s="9" t="s">
        <v>10</v>
      </c>
      <c r="C10" s="108">
        <v>7.1284799999999997</v>
      </c>
      <c r="D10" s="57">
        <v>792.09522044497635</v>
      </c>
      <c r="F10" s="109"/>
      <c r="G10" s="109"/>
    </row>
    <row r="11" spans="2:7" s="5" customFormat="1" ht="13.5" customHeight="1" x14ac:dyDescent="0.2">
      <c r="B11" s="9" t="s">
        <v>11</v>
      </c>
      <c r="C11" s="108">
        <v>16.470046</v>
      </c>
      <c r="D11" s="57">
        <v>1830.1018894783879</v>
      </c>
      <c r="F11" s="109"/>
      <c r="G11" s="109"/>
    </row>
    <row r="12" spans="2:7" s="5" customFormat="1" ht="13.5" customHeight="1" x14ac:dyDescent="0.2">
      <c r="B12" s="9" t="s">
        <v>12</v>
      </c>
      <c r="C12" s="108">
        <v>3.282778</v>
      </c>
      <c r="D12" s="57">
        <v>364.77240078977826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1.7382789999999999</v>
      </c>
      <c r="D13" s="57">
        <v>193.15232527830238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0.77966399999999991</v>
      </c>
      <c r="D14" s="57">
        <v>86.633914656842947</v>
      </c>
      <c r="F14" s="109"/>
      <c r="G14" s="109"/>
    </row>
    <row r="15" spans="2:7" s="5" customFormat="1" ht="13.5" customHeight="1" x14ac:dyDescent="0.2">
      <c r="B15" s="9" t="s">
        <v>15</v>
      </c>
      <c r="C15" s="108">
        <v>2.8131699999999999</v>
      </c>
      <c r="D15" s="57">
        <v>312.59097469575477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10.592485999999999</v>
      </c>
      <c r="D16" s="57">
        <v>1177.0051305790748</v>
      </c>
      <c r="F16" s="109"/>
      <c r="G16" s="109"/>
    </row>
    <row r="17" spans="2:7" s="5" customFormat="1" ht="13.5" customHeight="1" x14ac:dyDescent="0.2">
      <c r="B17" s="9" t="s">
        <v>17</v>
      </c>
      <c r="C17" s="108">
        <v>2.9565640000000002</v>
      </c>
      <c r="D17" s="57">
        <v>328.52448394884755</v>
      </c>
      <c r="F17" s="109"/>
      <c r="G17" s="109"/>
    </row>
    <row r="18" spans="2:7" s="5" customFormat="1" ht="13.5" customHeight="1" x14ac:dyDescent="0.2">
      <c r="B18" s="9" t="s">
        <v>18</v>
      </c>
      <c r="C18" s="108">
        <v>3.8705940000000001</v>
      </c>
      <c r="D18" s="57">
        <v>430.08874369893755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3.6642239999999999</v>
      </c>
      <c r="D19" s="57">
        <v>407.15753106409397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1.655953</v>
      </c>
      <c r="D20" s="57">
        <v>184.00450819550869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3.4154940000000003</v>
      </c>
      <c r="D21" s="57">
        <v>379.51940285425422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15.892358000000002</v>
      </c>
      <c r="D22" s="57">
        <v>1765.910939414922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6.2308580000000005</v>
      </c>
      <c r="D23" s="57">
        <v>692.35416821978095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100</v>
      </c>
      <c r="D24" s="63">
        <v>11111.698713399999</v>
      </c>
      <c r="E24" s="94"/>
      <c r="G24" s="20"/>
    </row>
    <row r="25" spans="2:7" s="5" customFormat="1" ht="5.25" customHeight="1" thickTop="1" x14ac:dyDescent="0.2">
      <c r="B25" s="95"/>
      <c r="C25" s="117"/>
      <c r="D25" s="118"/>
      <c r="E25" s="98"/>
    </row>
    <row r="26" spans="2:7" s="5" customFormat="1" ht="14.25" customHeight="1" x14ac:dyDescent="0.2">
      <c r="B26" s="99" t="s">
        <v>83</v>
      </c>
      <c r="C26" s="100"/>
      <c r="D26" s="115">
        <v>19158.10123</v>
      </c>
      <c r="F26" s="116"/>
    </row>
    <row r="27" spans="2:7" s="5" customFormat="1" ht="14.25" customHeight="1" x14ac:dyDescent="0.2">
      <c r="B27" s="100" t="s">
        <v>90</v>
      </c>
      <c r="C27" s="100"/>
      <c r="D27" s="115">
        <v>11111.698713399999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</sheetData>
  <sheetProtection password="D2F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99"/>
  <sheetViews>
    <sheetView showGridLines="0" zoomScaleNormal="100" workbookViewId="0">
      <selection activeCell="A5" sqref="A5"/>
    </sheetView>
  </sheetViews>
  <sheetFormatPr baseColWidth="10" defaultRowHeight="12.75" x14ac:dyDescent="0.2"/>
  <cols>
    <col min="1" max="1" width="6.1406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93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16.648714000000002</v>
      </c>
      <c r="D9" s="57">
        <v>28263.092377098656</v>
      </c>
      <c r="F9" s="109"/>
      <c r="G9" s="109"/>
    </row>
    <row r="10" spans="2:7" s="5" customFormat="1" ht="13.5" customHeight="1" x14ac:dyDescent="0.2">
      <c r="B10" s="9" t="s">
        <v>10</v>
      </c>
      <c r="C10" s="108">
        <v>5.7465510000000002</v>
      </c>
      <c r="D10" s="57">
        <v>9755.4262607135079</v>
      </c>
      <c r="F10" s="109"/>
      <c r="G10" s="109"/>
    </row>
    <row r="11" spans="2:7" s="5" customFormat="1" ht="13.5" customHeight="1" x14ac:dyDescent="0.2">
      <c r="B11" s="9" t="s">
        <v>11</v>
      </c>
      <c r="C11" s="108">
        <v>19.394667999999989</v>
      </c>
      <c r="D11" s="57">
        <v>32924.662728133764</v>
      </c>
      <c r="F11" s="109"/>
      <c r="G11" s="109"/>
    </row>
    <row r="12" spans="2:7" s="5" customFormat="1" ht="13.5" customHeight="1" x14ac:dyDescent="0.2">
      <c r="B12" s="9" t="s">
        <v>12</v>
      </c>
      <c r="C12" s="108">
        <v>2.7207129999999999</v>
      </c>
      <c r="D12" s="57">
        <v>4618.7208724093161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1.567709</v>
      </c>
      <c r="D13" s="57">
        <v>2661.3649731390033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0.70308899999999996</v>
      </c>
      <c r="D14" s="57">
        <v>1193.5738313675104</v>
      </c>
      <c r="F14" s="109"/>
      <c r="G14" s="109"/>
    </row>
    <row r="15" spans="2:7" s="5" customFormat="1" ht="13.5" customHeight="1" x14ac:dyDescent="0.2">
      <c r="B15" s="9" t="s">
        <v>15</v>
      </c>
      <c r="C15" s="108">
        <v>3.357151</v>
      </c>
      <c r="D15" s="57">
        <v>5699.1470234198941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10.494140999999999</v>
      </c>
      <c r="D16" s="57">
        <v>17815.002197845333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3.146223</v>
      </c>
      <c r="D17" s="57">
        <v>5341.0726671112525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4.5758970000000003</v>
      </c>
      <c r="D18" s="57">
        <v>7768.1074717896281</v>
      </c>
      <c r="F18" s="109"/>
      <c r="G18" s="109"/>
    </row>
    <row r="19" spans="2:7" s="5" customFormat="1" ht="13.5" customHeight="1" x14ac:dyDescent="0.2">
      <c r="B19" s="9" t="s">
        <v>19</v>
      </c>
      <c r="C19" s="108">
        <v>4.4300430000000004</v>
      </c>
      <c r="D19" s="57">
        <v>7520.5036583317633</v>
      </c>
      <c r="F19" s="109"/>
      <c r="G19" s="109"/>
    </row>
    <row r="20" spans="2:7" s="5" customFormat="1" ht="13.5" customHeight="1" x14ac:dyDescent="0.2">
      <c r="B20" s="9" t="s">
        <v>20</v>
      </c>
      <c r="C20" s="108">
        <v>2.1190060000000002</v>
      </c>
      <c r="D20" s="57">
        <v>3597.2545582575508</v>
      </c>
      <c r="F20" s="109"/>
      <c r="G20" s="109"/>
    </row>
    <row r="21" spans="2:7" s="5" customFormat="1" ht="13.5" customHeight="1" x14ac:dyDescent="0.2">
      <c r="B21" s="9" t="s">
        <v>21</v>
      </c>
      <c r="C21" s="108">
        <v>2.737822</v>
      </c>
      <c r="D21" s="57">
        <v>4647.7653528106121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16.198665999999999</v>
      </c>
      <c r="D22" s="57">
        <v>27499.084526514602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6.1596070000000003</v>
      </c>
      <c r="D23" s="57">
        <v>10456.635968857625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99.999999999999986</v>
      </c>
      <c r="D24" s="63">
        <v>169761.41446780003</v>
      </c>
      <c r="E24" s="119"/>
      <c r="G24" s="20"/>
    </row>
    <row r="25" spans="2:7" s="5" customFormat="1" ht="5.25" customHeight="1" thickTop="1" x14ac:dyDescent="0.2">
      <c r="B25" s="95"/>
      <c r="C25" s="117"/>
      <c r="D25" s="118"/>
      <c r="E25" s="120"/>
    </row>
    <row r="26" spans="2:7" s="5" customFormat="1" ht="14.25" customHeight="1" x14ac:dyDescent="0.2">
      <c r="B26" s="99" t="s">
        <v>83</v>
      </c>
      <c r="D26" s="115">
        <v>292692.09391000005</v>
      </c>
      <c r="F26" s="121"/>
    </row>
    <row r="27" spans="2:7" s="5" customFormat="1" ht="14.25" customHeight="1" x14ac:dyDescent="0.2">
      <c r="B27" s="100" t="s">
        <v>94</v>
      </c>
      <c r="D27" s="115">
        <v>169761.41446780003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</sheetData>
  <sheetProtection password="D2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9bb41d33ae38fe38ca106213a27e5bb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f63669fb2c68d20c5cc3f195ef9c6a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179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1975518-EF18-4058-AA11-AECEC7BF1F0C}"/>
</file>

<file path=customXml/itemProps2.xml><?xml version="1.0" encoding="utf-8"?>
<ds:datastoreItem xmlns:ds="http://schemas.openxmlformats.org/officeDocument/2006/customXml" ds:itemID="{67B02DD3-5A16-41A2-B8FB-AC938088CC89}"/>
</file>

<file path=customXml/itemProps3.xml><?xml version="1.0" encoding="utf-8"?>
<ds:datastoreItem xmlns:ds="http://schemas.openxmlformats.org/officeDocument/2006/customXml" ds:itemID="{1C7DC21D-971B-4CE0-A2A9-2BAA054B0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29</vt:i4>
      </vt:variant>
    </vt:vector>
  </HeadingPairs>
  <TitlesOfParts>
    <vt:vector size="77" baseType="lpstr">
      <vt:lpstr>Sec. I. Cuadro 1</vt:lpstr>
      <vt:lpstr>Sec. I. Cuadro 2</vt:lpstr>
      <vt:lpstr>Sec. I. Cuadro 3</vt:lpstr>
      <vt:lpstr>Sec. I. Cuadro 4 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14.1</vt:lpstr>
      <vt:lpstr>Sec. I. Cuadro 14.2 </vt:lpstr>
      <vt:lpstr>Sec. I. Cuadro 15</vt:lpstr>
      <vt:lpstr>Sec. I. Cuadro 16</vt:lpstr>
      <vt:lpstr>Sec. I. Cuadro 17.1</vt:lpstr>
      <vt:lpstr>Sec. I. Cuadro 17.1.1</vt:lpstr>
      <vt:lpstr>Sec. I. Cuadro 17.1.2</vt:lpstr>
      <vt:lpstr>Sec. I. Cuadro 17.2</vt:lpstr>
      <vt:lpstr>Sec. I. Cuadro 17.2.1</vt:lpstr>
      <vt:lpstr>Sec. I. Cuadro 17.2.2</vt:lpstr>
      <vt:lpstr>Sec. I. Cuadro 18.1</vt:lpstr>
      <vt:lpstr>Sec. I. Cuadro 18.2 </vt:lpstr>
      <vt:lpstr>Sec. I. Cuadro 18.2.1 </vt:lpstr>
      <vt:lpstr>Sec. I. Cuadro 18.2 2</vt:lpstr>
      <vt:lpstr>Sec. I. Cuadro 19</vt:lpstr>
      <vt:lpstr>Sec. I. Cuadro 20.1</vt:lpstr>
      <vt:lpstr>Sec. I. Cuadro 20.2</vt:lpstr>
      <vt:lpstr>Sec. I. Cuadro 21</vt:lpstr>
      <vt:lpstr>Sec. I. Cuadro 22</vt:lpstr>
      <vt:lpstr>Sec II. Cuadro 1</vt:lpstr>
      <vt:lpstr>Sec II. Cuadro 2</vt:lpstr>
      <vt:lpstr>Sec II. Cuadro 3</vt:lpstr>
      <vt:lpstr>Sec II. Cuadro 4</vt:lpstr>
      <vt:lpstr>Sec II. Cuadro 5</vt:lpstr>
      <vt:lpstr>Sec II. Cuadro 6</vt:lpstr>
      <vt:lpstr>Sec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15'!Área_de_impresión</vt:lpstr>
      <vt:lpstr>'Sec. I. Cuadro 16'!Área_de_impresión</vt:lpstr>
      <vt:lpstr>'Sec. I. Cuadro 17.1'!Área_de_impresión</vt:lpstr>
      <vt:lpstr>'Sec. I. Cuadro 17.1.1'!Área_de_impresión</vt:lpstr>
      <vt:lpstr>'Sec. I. Cuadro 17.1.2'!Área_de_impresión</vt:lpstr>
      <vt:lpstr>'Sec. I. Cuadro 17.2.1'!Área_de_impresión</vt:lpstr>
      <vt:lpstr>'Sec. I. Cuadro 17.2.2'!Área_de_impresión</vt:lpstr>
      <vt:lpstr>'Sec. I. Cuadro 18.1'!Área_de_impresión</vt:lpstr>
      <vt:lpstr>'Sec. I. Cuadro 18.2 '!Área_de_impresión</vt:lpstr>
      <vt:lpstr>'Sec. I. Cuadro 18.2 2'!Área_de_impresión</vt:lpstr>
      <vt:lpstr>'Sec. I. Cuadro 18.2.1 '!Área_de_impresión</vt:lpstr>
      <vt:lpstr>'Sec. I. Cuadro 19'!Área_de_impresión</vt:lpstr>
      <vt:lpstr>'Sec. I. Cuadro 2'!Área_de_impresión</vt:lpstr>
      <vt:lpstr>'Sec. I. Cuadro 22'!Área_de_impresión</vt:lpstr>
      <vt:lpstr>'Sec. I. Cuadro 3'!Área_de_impresión</vt:lpstr>
      <vt:lpstr>'Sec. I. Cuadro 4 '!Área_de_impresión</vt:lpstr>
      <vt:lpstr>'Sec. I. Cuadro 7.5'!Área_de_impresión</vt:lpstr>
      <vt:lpstr>'Sec. I. Cuadro 8.1'!Área_de_impresión</vt:lpstr>
      <vt:lpstr>'Sec. I. Cuadro 8.2'!Área_de_impresión</vt:lpstr>
      <vt:lpstr>'Sec. I. Cuadro 8.3'!Área_de_impresión</vt:lpstr>
      <vt:lpstr>'Sec. I. Cuadro 18.2 '!Títulos_a_imprimir</vt:lpstr>
      <vt:lpstr>'Sec. I. Cuadro 18.2 2'!Títulos_a_imprimir</vt:lpstr>
      <vt:lpstr>'Sec. I. Cuadro 18.2.1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Las_Haciendas_Autonómicas_en_cifras_2014Anexos</dc:title>
  <dc:creator>Salamanca Benito, Antonia</dc:creator>
  <cp:lastModifiedBy>Alvarez Esteban, Raquel</cp:lastModifiedBy>
  <cp:lastPrinted>2016-12-29T10:25:05Z</cp:lastPrinted>
  <dcterms:created xsi:type="dcterms:W3CDTF">2016-12-28T16:20:39Z</dcterms:created>
  <dcterms:modified xsi:type="dcterms:W3CDTF">2017-01-25T08:23:23Z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179;#:Comunidades autónomas</vt:lpwstr>
  </property>
  <property fmtid="{D5CDD505-2E9C-101B-9397-08002B2CF9AE}" pid="6" name="CategoriasPorOrganigrama">
    <vt:lpwstr>96;#*:Secretaría de Estado de Hacienda;#117;#:Central de Información Económico-Financiera. CdI;#123;#:Secretaría General de Financiación Autonómica y Local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  <property fmtid="{D5CDD505-2E9C-101B-9397-08002B2CF9AE}" pid="16" name="Order">
    <vt:r8>99500</vt:r8>
  </property>
  <property fmtid="{D5CDD505-2E9C-101B-9397-08002B2CF9AE}" pid="17" name="xd_Signature">
    <vt:bool>false</vt:bool>
  </property>
  <property fmtid="{D5CDD505-2E9C-101B-9397-08002B2CF9AE}" pid="18" name="MinhacDocumentoAdjunto">
    <vt:lpwstr/>
  </property>
  <property fmtid="{D5CDD505-2E9C-101B-9397-08002B2CF9AE}" pid="19" name="MinhacDescripcionDocumentoAdjunto">
    <vt:lpwstr/>
  </property>
  <property fmtid="{D5CDD505-2E9C-101B-9397-08002B2CF9AE}" pid="20" name="xd_ProgID">
    <vt:lpwstr/>
  </property>
  <property fmtid="{D5CDD505-2E9C-101B-9397-08002B2CF9AE}" pid="22" name="MinhacCaracter">
    <vt:lpwstr/>
  </property>
  <property fmtid="{D5CDD505-2E9C-101B-9397-08002B2CF9AE}" pid="23" name="_SourceUrl">
    <vt:lpwstr/>
  </property>
  <property fmtid="{D5CDD505-2E9C-101B-9397-08002B2CF9AE}" pid="24" name="_SharedFileIndex">
    <vt:lpwstr/>
  </property>
  <property fmtid="{D5CDD505-2E9C-101B-9397-08002B2CF9AE}" pid="25" name="MinhacIdioma_Noticia_Prensa">
    <vt:lpwstr/>
  </property>
  <property fmtid="{D5CDD505-2E9C-101B-9397-08002B2CF9AE}" pid="26" name="TemplateUrl">
    <vt:lpwstr/>
  </property>
  <property fmtid="{D5CDD505-2E9C-101B-9397-08002B2CF9AE}" pid="27" name="MinhacClave">
    <vt:lpwstr/>
  </property>
  <property fmtid="{D5CDD505-2E9C-101B-9397-08002B2CF9AE}" pid="29" name="MinhacCategoriasPrensa">
    <vt:lpwstr/>
  </property>
  <property fmtid="{D5CDD505-2E9C-101B-9397-08002B2CF9AE}" pid="30" name="MinhacCategoriasNormas">
    <vt:lpwstr/>
  </property>
  <property fmtid="{D5CDD505-2E9C-101B-9397-08002B2CF9AE}" pid="31" name="MinhacPais">
    <vt:lpwstr/>
  </property>
  <property fmtid="{D5CDD505-2E9C-101B-9397-08002B2CF9AE}" pid="32" name="MinhacNumNorma">
    <vt:lpwstr/>
  </property>
</Properties>
</file>