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M169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</calcChain>
</file>

<file path=xl/sharedStrings.xml><?xml version="1.0" encoding="utf-8"?>
<sst xmlns="http://schemas.openxmlformats.org/spreadsheetml/2006/main" count="247" uniqueCount="195">
  <si>
    <t>CIGARRILLOS (Península e Illes Balears)</t>
  </si>
  <si>
    <t>AÑO 2011</t>
  </si>
  <si>
    <t>CUOTA DE VENTAS POR MARCAS (Euros)</t>
  </si>
  <si>
    <t>Marcas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</si>
  <si>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</si>
  <si>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</si>
  <si>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</si>
  <si>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</si>
  <si>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</si>
  <si>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</si>
  <si>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</si>
  <si>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</si>
  <si>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</si>
  <si>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</si>
  <si>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</si>
  <si>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</si>
  <si>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</si>
  <si>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821 ITALIAN TECH</t>
  </si>
  <si>
    <t>821 ORIGINAL</t>
  </si>
  <si>
    <t>ALONSO</t>
  </si>
  <si>
    <t>AMERICAN HOUSE</t>
  </si>
  <si>
    <t>AMERICAN LEGEND</t>
  </si>
  <si>
    <t>AUSTIN</t>
  </si>
  <si>
    <t>BASIC</t>
  </si>
  <si>
    <t>BASTOS</t>
  </si>
  <si>
    <t>BELGA</t>
  </si>
  <si>
    <t>BENSON &amp; HEDGES</t>
  </si>
  <si>
    <t>BENSON &amp; HEDGES AMERICAN</t>
  </si>
  <si>
    <t>BERKELEY</t>
  </si>
  <si>
    <t>BISONTE</t>
  </si>
  <si>
    <t>BLACK DEVIL</t>
  </si>
  <si>
    <t>BN</t>
  </si>
  <si>
    <t>BONCALO</t>
  </si>
  <si>
    <t>BRAVO</t>
  </si>
  <si>
    <t>BRITISH HERITAGE</t>
  </si>
  <si>
    <t>BROOKFIELD</t>
  </si>
  <si>
    <t>BROOKLYN</t>
  </si>
  <si>
    <t>BULLBRAND</t>
  </si>
  <si>
    <t>BURTON</t>
  </si>
  <si>
    <t>CAMEL</t>
  </si>
  <si>
    <t>CAMEL BLACK &amp; WHITE</t>
  </si>
  <si>
    <t>CAMEL NON FILTER</t>
  </si>
  <si>
    <t>CAMEL SHORTS</t>
  </si>
  <si>
    <t>CELTAS</t>
  </si>
  <si>
    <t>CHESTERFIELD</t>
  </si>
  <si>
    <t>CHESTERFIELD NAKED</t>
  </si>
  <si>
    <t>CHESTERFIELD RED BLANDO</t>
  </si>
  <si>
    <t>CK CANARY KINGDOM</t>
  </si>
  <si>
    <t>COHIBA</t>
  </si>
  <si>
    <t>CONDAL</t>
  </si>
  <si>
    <t>CORONAS NEGRO</t>
  </si>
  <si>
    <t>CORONAS RUBIO</t>
  </si>
  <si>
    <t>CORSET</t>
  </si>
  <si>
    <t>COUTURE</t>
  </si>
  <si>
    <t>CRAVEN A</t>
  </si>
  <si>
    <t>D&amp;G</t>
  </si>
  <si>
    <t>DAVIDOFF RUBIO</t>
  </si>
  <si>
    <t>DENIM</t>
  </si>
  <si>
    <t>DESERT GOLD</t>
  </si>
  <si>
    <t>DIANA</t>
  </si>
  <si>
    <t>DJARUM</t>
  </si>
  <si>
    <t>DORCHESTER</t>
  </si>
  <si>
    <t>DUCADOS NEGRO</t>
  </si>
  <si>
    <t>DUCADOS RUBIO</t>
  </si>
  <si>
    <t>DUCADOS RUBIO 100'S</t>
  </si>
  <si>
    <t>DUCADOS RUBIO BLANDO</t>
  </si>
  <si>
    <t>DUCADOS RUBIO POCKET</t>
  </si>
  <si>
    <t>DUCAL</t>
  </si>
  <si>
    <t>DUNHILL</t>
  </si>
  <si>
    <t>EGALITE</t>
  </si>
  <si>
    <t>ELIXYR</t>
  </si>
  <si>
    <t>EMBASSY</t>
  </si>
  <si>
    <t>EXCITE</t>
  </si>
  <si>
    <t>FINE 120</t>
  </si>
  <si>
    <t>FORTUNA</t>
  </si>
  <si>
    <t>FORTUNA FOR U!</t>
  </si>
  <si>
    <t>FORTUNA POCKET</t>
  </si>
  <si>
    <t>FORTUNA RED LINE</t>
  </si>
  <si>
    <t>FORTUNA RED LINE BLANDO</t>
  </si>
  <si>
    <t>FRATERNITE</t>
  </si>
  <si>
    <t>FREE JACK</t>
  </si>
  <si>
    <t>FUTURA</t>
  </si>
  <si>
    <t>GALA SOCIETY</t>
  </si>
  <si>
    <t>GAULOISES NEGRO</t>
  </si>
  <si>
    <t>GAULOISES RUBIO</t>
  </si>
  <si>
    <t>GITANES</t>
  </si>
  <si>
    <t>GOLD COAST</t>
  </si>
  <si>
    <t>GOLD LEAF</t>
  </si>
  <si>
    <t>GOLDEN AMERICAN</t>
  </si>
  <si>
    <t>HABANOS</t>
  </si>
  <si>
    <t>HB</t>
  </si>
  <si>
    <t>HCOUTE</t>
  </si>
  <si>
    <t>HERENCIA CUBANA</t>
  </si>
  <si>
    <t>HERENCIA PALMERA</t>
  </si>
  <si>
    <t>HISPANOS</t>
  </si>
  <si>
    <t>IBIZA</t>
  </si>
  <si>
    <t>JOHN PLAYER SP.</t>
  </si>
  <si>
    <t>JOHN PLAYER SP. AM.100'S</t>
  </si>
  <si>
    <t>JOHN PLAYER SP. BLACK/BLUE</t>
  </si>
  <si>
    <t>JOHN PLAYER SP.AMERICAN</t>
  </si>
  <si>
    <t>KARELIA</t>
  </si>
  <si>
    <t>KENSITAS CLUB</t>
  </si>
  <si>
    <t>KENT</t>
  </si>
  <si>
    <t>KOOL</t>
  </si>
  <si>
    <t>L&amp;M</t>
  </si>
  <si>
    <t>L&amp;M BLANDO</t>
  </si>
  <si>
    <t>LAMBERT &amp; BUTLER</t>
  </si>
  <si>
    <t>LARK</t>
  </si>
  <si>
    <t>LATINO</t>
  </si>
  <si>
    <t>LATINO HERITAGE</t>
  </si>
  <si>
    <t>LIBERTE</t>
  </si>
  <si>
    <t>LORD</t>
  </si>
  <si>
    <t>LUCKY STRIKE</t>
  </si>
  <si>
    <t>LUCKY STRIKE BLANDO</t>
  </si>
  <si>
    <t>LUCKY STRIKE CLICK &amp; ROLL</t>
  </si>
  <si>
    <t>LUCKY STRIKE SIN FILTRO</t>
  </si>
  <si>
    <t>MANITOU</t>
  </si>
  <si>
    <t>MARK 1</t>
  </si>
  <si>
    <t>MARLBORO</t>
  </si>
  <si>
    <t>MARLBORO CORE FLAVOR</t>
  </si>
  <si>
    <t>MARLBORO GOLD TOUCH</t>
  </si>
  <si>
    <t>MARLBORO POCKET</t>
  </si>
  <si>
    <t>MARYLAND</t>
  </si>
  <si>
    <t>MAYFAIR</t>
  </si>
  <si>
    <t>MECANICOS</t>
  </si>
  <si>
    <t>MERIDIANO</t>
  </si>
  <si>
    <t>MERILYN</t>
  </si>
  <si>
    <t>MOHAWK</t>
  </si>
  <si>
    <t>MORE</t>
  </si>
  <si>
    <t>NATUR</t>
  </si>
  <si>
    <t>NATURAL AMERICAN</t>
  </si>
  <si>
    <t>NATURAL AMERICAN SPIRIT</t>
  </si>
  <si>
    <t>NEWS</t>
  </si>
  <si>
    <t>NEXT</t>
  </si>
  <si>
    <t>NOBEL</t>
  </si>
  <si>
    <t>NOBEL BLANDO</t>
  </si>
  <si>
    <t>NOBEL SLIMS</t>
  </si>
  <si>
    <t>NOBEL STYLE</t>
  </si>
  <si>
    <t>OMÉ</t>
  </si>
  <si>
    <t>PALL MALL</t>
  </si>
  <si>
    <t>PALL MALL 70'S</t>
  </si>
  <si>
    <t>PALL MALL LARGO 100'S</t>
  </si>
  <si>
    <t>PALL MALL NO BLANDO</t>
  </si>
  <si>
    <t>PALL MALL POCKET EDITION</t>
  </si>
  <si>
    <t>PARTAGAS</t>
  </si>
  <si>
    <t>PEPE</t>
  </si>
  <si>
    <t>PETER STUYVESANT</t>
  </si>
  <si>
    <t>PHILIP MORRIS</t>
  </si>
  <si>
    <t>PHILIP MORRIS K/S</t>
  </si>
  <si>
    <t>PINK</t>
  </si>
  <si>
    <t>PIPER</t>
  </si>
  <si>
    <t>POPULAR</t>
  </si>
  <si>
    <t>PRINCE</t>
  </si>
  <si>
    <t>PRIVIUM</t>
  </si>
  <si>
    <t>PUEBLO</t>
  </si>
  <si>
    <t>R 1</t>
  </si>
  <si>
    <t>REALES</t>
  </si>
  <si>
    <t>RED EAGLE</t>
  </si>
  <si>
    <t>REGAL</t>
  </si>
  <si>
    <t>RESPECT</t>
  </si>
  <si>
    <t>REX</t>
  </si>
  <si>
    <t>RICHMOND</t>
  </si>
  <si>
    <t>ROMEO Y JULIETA</t>
  </si>
  <si>
    <t>RONHILL</t>
  </si>
  <si>
    <t>RONSON</t>
  </si>
  <si>
    <t>ROTHMANS</t>
  </si>
  <si>
    <t>ROYAL CROWN</t>
  </si>
  <si>
    <t>ROYALS</t>
  </si>
  <si>
    <t>SALEM</t>
  </si>
  <si>
    <t>SAX</t>
  </si>
  <si>
    <t>SILK CUT</t>
  </si>
  <si>
    <t>SIOUX</t>
  </si>
  <si>
    <t>SOMBRA</t>
  </si>
  <si>
    <t>SOVEREIGN</t>
  </si>
  <si>
    <t>STERLING</t>
  </si>
  <si>
    <t>SUPERKINGS</t>
  </si>
  <si>
    <t>SURFSIDE</t>
  </si>
  <si>
    <t>Ta2</t>
  </si>
  <si>
    <t>TRADITION</t>
  </si>
  <si>
    <t>VIBES</t>
  </si>
  <si>
    <t>VICEROY</t>
  </si>
  <si>
    <t>VOGUE</t>
  </si>
  <si>
    <t>VON EICKEN</t>
  </si>
  <si>
    <t>WALTER WOLF</t>
  </si>
  <si>
    <t>WEST</t>
  </si>
  <si>
    <t>WINDSOR</t>
  </si>
  <si>
    <t>WINFIELD</t>
  </si>
  <si>
    <t>WINGS</t>
  </si>
  <si>
    <t>WINSTON</t>
  </si>
  <si>
    <t>WINSTON BLUEVOLUTION</t>
  </si>
  <si>
    <t>WINSTON REDVOLUTION</t>
  </si>
  <si>
    <t>XTREME</t>
  </si>
  <si>
    <t>YUMA</t>
  </si>
  <si>
    <t>Ceuta y Melilla</t>
  </si>
  <si>
    <t>FIRST LUXURY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</si>
</sst>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%"/>
  </numFmts>
  <fonts count="9" x14ac:knownFonts="1">
    <font>
      <sz val="11"/>
      <color theme="1"/>
      <name val="Calibri"/>
      <family val="2"/>
      <scheme val="minor"/>
    </font>
    <font>
      <b/>
      <sz val="12"/>
      <color rgb="FF333399"/>
      <name val="Arial"/>
      <family val="2"/>
    </font>
    <font>
      <sz val="10"/>
      <name val="Arial"/>
    </font>
    <font>
      <b/>
      <sz val="11"/>
      <color rgb="FF800000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color rgb="FF333399"/>
      <name val="Arial"/>
    </font>
    <font>
      <b/>
      <sz val="14"/>
      <color rgb="FF00008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168" fontId="2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left"/>
    </xf>
    <xf numFmtId="3" fontId="4" fillId="3" borderId="1" xfId="0" applyNumberFormat="1" applyFont="1" applyFill="1" applyBorder="1" applyAlignment="1">
      <alignment horizontal="center"/>
    </xf>
    <xf numFmtId="3" fontId="5" fillId="4" borderId="2" xfId="0" applyNumberFormat="1" applyFont="1" applyFill="1" applyBorder="1" applyAlignment="1">
      <alignment horizontal="center"/>
    </xf>
    <xf numFmtId="3" fontId="5" fillId="5" borderId="2" xfId="0" applyNumberFormat="1" applyFont="1" applyFill="1" applyBorder="1" applyAlignment="1">
      <alignment horizontal="center"/>
    </xf>
    <xf numFmtId="3" fontId="6" fillId="0" borderId="1" xfId="0" applyNumberFormat="1" applyFont="1" applyBorder="1"/>
    <xf numFmtId="3" fontId="6" fillId="0" borderId="2" xfId="0" applyNumberFormat="1" applyFont="1" applyBorder="1"/>
    <xf numFmtId="3" fontId="6" fillId="5" borderId="2" xfId="0" applyNumberFormat="1" applyFont="1" applyFill="1" applyBorder="1"/>
    <xf numFmtId="3" fontId="6" fillId="0" borderId="3" xfId="0" applyNumberFormat="1" applyFont="1" applyBorder="1"/>
    <xf numFmtId="3" fontId="6" fillId="0" borderId="4" xfId="0" applyNumberFormat="1" applyFont="1" applyBorder="1"/>
    <xf numFmtId="3" fontId="6" fillId="5" borderId="4" xfId="0" applyNumberFormat="1" applyFont="1" applyFill="1" applyBorder="1"/>
    <xf numFmtId="3" fontId="6" fillId="0" borderId="5" xfId="0" applyNumberFormat="1" applyFont="1" applyBorder="1"/>
    <xf numFmtId="3" fontId="6" fillId="0" borderId="6" xfId="0" applyNumberFormat="1" applyFont="1" applyBorder="1"/>
    <xf numFmtId="3" fontId="2" fillId="0" borderId="0" xfId="0" applyNumberFormat="1" applyFont="1"/>
    <xf numFmtId="0" fontId="7" fillId="6" borderId="7" xfId="0" applyFont="1" applyFill="1" applyBorder="1"/>
    <xf numFmtId="3" fontId="7" fillId="6" borderId="8" xfId="0" applyNumberFormat="1" applyFont="1" applyFill="1" applyBorder="1"/>
    <xf numFmtId="168" fontId="1" fillId="2" borderId="0" xfId="0" applyNumberFormat="1" applyFont="1" applyFill="1" applyAlignment="1">
      <alignment horizontal="left"/>
    </xf>
    <xf numFmtId="168" fontId="8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9"/>
  <sheetViews>
    <sheetView tabSelected="1" topLeftCell="B162" workbookViewId="0">
      <selection activeCell="B198" sqref="B198"/>
    </sheetView>
  </sheetViews>
  <sheetFormatPr baseColWidth="10" defaultRowHeight="15" x14ac:dyDescent="0.25"/>
  <cols>
    <col min="1" max="1" width="26.85546875" customWidth="1"/>
    <col min="14" max="14" width="16.28515625" customWidth="1"/>
  </cols>
  <sheetData>
    <row r="1" spans="1:14" ht="15.75" x14ac:dyDescent="0.25">
      <c r="A1" s="19" t="s">
        <v>0</v>
      </c>
      <c r="B1" s="19"/>
      <c r="C1" s="19"/>
      <c r="D1" s="19"/>
      <c r="E1" s="2"/>
      <c r="F1" s="2"/>
      <c r="G1" s="3" t="s">
        <v>1</v>
      </c>
      <c r="H1" s="2"/>
      <c r="I1" s="2"/>
      <c r="J1" s="2"/>
      <c r="K1" s="2"/>
      <c r="L1" s="2"/>
      <c r="M1" s="2"/>
      <c r="N1" s="2"/>
    </row>
    <row r="2" spans="1:14" ht="15.75" x14ac:dyDescent="0.25">
      <c r="A2" s="19" t="s">
        <v>2</v>
      </c>
      <c r="B2" s="19"/>
      <c r="C2" s="19"/>
      <c r="D2" s="19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 x14ac:dyDescent="0.2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7" t="s">
        <v>16</v>
      </c>
    </row>
    <row r="5" spans="1:14" x14ac:dyDescent="0.25">
      <c r="A5" s="8" t="s">
        <v>17</v>
      </c>
      <c r="B5" s="9">
        <v>71842</v>
      </c>
      <c r="C5" s="9">
        <v>57079</v>
      </c>
      <c r="D5" s="9">
        <v>67898</v>
      </c>
      <c r="E5" s="9">
        <v>78832</v>
      </c>
      <c r="F5" s="9">
        <v>108311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10">
        <f>SUM(B5:M5)</f>
        <v>383962</v>
      </c>
    </row>
    <row r="6" spans="1:14" x14ac:dyDescent="0.25">
      <c r="A6" s="11" t="s">
        <v>18</v>
      </c>
      <c r="B6" s="12">
        <v>4497</v>
      </c>
      <c r="C6" s="12">
        <v>4858</v>
      </c>
      <c r="D6" s="12">
        <v>4488</v>
      </c>
      <c r="E6" s="12">
        <v>9816</v>
      </c>
      <c r="F6" s="12">
        <v>14673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3">
        <f>SUM(B6:M6)</f>
        <v>38332</v>
      </c>
    </row>
    <row r="7" spans="1:14" x14ac:dyDescent="0.25">
      <c r="A7" s="11" t="s">
        <v>19</v>
      </c>
      <c r="B7" s="12">
        <v>27819</v>
      </c>
      <c r="C7" s="12">
        <v>25410</v>
      </c>
      <c r="D7" s="12">
        <v>25047</v>
      </c>
      <c r="E7" s="12">
        <v>26367</v>
      </c>
      <c r="F7" s="12">
        <v>28314</v>
      </c>
      <c r="G7" s="12">
        <v>1980</v>
      </c>
      <c r="H7" s="12">
        <v>462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3">
        <f>SUM(B7:M7)</f>
        <v>135399</v>
      </c>
    </row>
    <row r="8" spans="1:14" x14ac:dyDescent="0.25">
      <c r="A8" s="11" t="s">
        <v>20</v>
      </c>
      <c r="B8" s="12">
        <v>234</v>
      </c>
      <c r="C8" s="12">
        <v>-130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3">
        <f>SUM(B8:M8)</f>
        <v>104</v>
      </c>
    </row>
    <row r="9" spans="1:14" x14ac:dyDescent="0.25">
      <c r="A9" s="11" t="s">
        <v>21</v>
      </c>
      <c r="B9" s="12">
        <v>21828</v>
      </c>
      <c r="C9" s="12">
        <v>18462</v>
      </c>
      <c r="D9" s="12">
        <v>34782</v>
      </c>
      <c r="E9" s="12">
        <v>38046</v>
      </c>
      <c r="F9" s="12">
        <v>89998</v>
      </c>
      <c r="G9" s="12">
        <v>5916</v>
      </c>
      <c r="H9" s="12">
        <v>6290</v>
      </c>
      <c r="I9" s="12">
        <v>8738</v>
      </c>
      <c r="J9" s="12">
        <v>19822</v>
      </c>
      <c r="K9" s="12">
        <v>28220</v>
      </c>
      <c r="L9" s="12">
        <v>30056</v>
      </c>
      <c r="M9" s="12">
        <v>32232</v>
      </c>
      <c r="N9" s="13">
        <f>SUM(B9:M9)</f>
        <v>334390</v>
      </c>
    </row>
    <row r="10" spans="1:14" x14ac:dyDescent="0.25">
      <c r="A10" s="11" t="s">
        <v>22</v>
      </c>
      <c r="B10" s="12">
        <v>1300135</v>
      </c>
      <c r="C10" s="12">
        <v>1361273</v>
      </c>
      <c r="D10" s="12">
        <v>1418323</v>
      </c>
      <c r="E10" s="12">
        <v>1311241</v>
      </c>
      <c r="F10" s="12">
        <v>1385929</v>
      </c>
      <c r="G10" s="12">
        <v>775525</v>
      </c>
      <c r="H10" s="12">
        <v>849929</v>
      </c>
      <c r="I10" s="12">
        <v>948251</v>
      </c>
      <c r="J10" s="12">
        <v>1150323</v>
      </c>
      <c r="K10" s="12">
        <v>1705050</v>
      </c>
      <c r="L10" s="12">
        <v>1599692</v>
      </c>
      <c r="M10" s="12">
        <v>1405962</v>
      </c>
      <c r="N10" s="13">
        <f>SUM(B10:M10)</f>
        <v>15211633</v>
      </c>
    </row>
    <row r="11" spans="1:14" x14ac:dyDescent="0.25">
      <c r="A11" s="11" t="s">
        <v>23</v>
      </c>
      <c r="B11" s="12">
        <v>283812</v>
      </c>
      <c r="C11" s="12">
        <v>306691</v>
      </c>
      <c r="D11" s="12">
        <v>307948</v>
      </c>
      <c r="E11" s="12">
        <v>412045</v>
      </c>
      <c r="F11" s="12">
        <v>444648</v>
      </c>
      <c r="G11" s="12">
        <v>448886</v>
      </c>
      <c r="H11" s="12">
        <v>511476</v>
      </c>
      <c r="I11" s="12">
        <v>849639</v>
      </c>
      <c r="J11" s="12">
        <v>382390</v>
      </c>
      <c r="K11" s="12">
        <v>230123</v>
      </c>
      <c r="L11" s="12">
        <v>250185</v>
      </c>
      <c r="M11" s="12">
        <v>223309</v>
      </c>
      <c r="N11" s="13">
        <f>SUM(B11:M11)</f>
        <v>4651152</v>
      </c>
    </row>
    <row r="12" spans="1:14" x14ac:dyDescent="0.25">
      <c r="A12" s="11" t="s">
        <v>24</v>
      </c>
      <c r="B12" s="12">
        <v>54202</v>
      </c>
      <c r="C12" s="12">
        <v>48206</v>
      </c>
      <c r="D12" s="12">
        <v>79258</v>
      </c>
      <c r="E12" s="12">
        <v>118998</v>
      </c>
      <c r="F12" s="12">
        <v>182010</v>
      </c>
      <c r="G12" s="12">
        <v>188928</v>
      </c>
      <c r="H12" s="12">
        <v>230571</v>
      </c>
      <c r="I12" s="12">
        <v>220176</v>
      </c>
      <c r="J12" s="12">
        <v>222404</v>
      </c>
      <c r="K12" s="12">
        <v>138640</v>
      </c>
      <c r="L12" s="12">
        <v>108531</v>
      </c>
      <c r="M12" s="12">
        <v>59446</v>
      </c>
      <c r="N12" s="13">
        <f>SUM(B12:M12)</f>
        <v>1651370</v>
      </c>
    </row>
    <row r="13" spans="1:14" x14ac:dyDescent="0.25">
      <c r="A13" s="11" t="s">
        <v>25</v>
      </c>
      <c r="B13" s="12">
        <v>49891</v>
      </c>
      <c r="C13" s="12">
        <v>43349</v>
      </c>
      <c r="D13" s="12">
        <v>66571</v>
      </c>
      <c r="E13" s="12">
        <v>108173</v>
      </c>
      <c r="F13" s="12">
        <v>126293</v>
      </c>
      <c r="G13" s="12">
        <v>222792</v>
      </c>
      <c r="H13" s="12">
        <v>175640</v>
      </c>
      <c r="I13" s="12">
        <v>115731</v>
      </c>
      <c r="J13" s="12">
        <v>60680</v>
      </c>
      <c r="K13" s="12">
        <v>186326</v>
      </c>
      <c r="L13" s="12">
        <v>115878</v>
      </c>
      <c r="M13" s="12">
        <v>67648</v>
      </c>
      <c r="N13" s="13">
        <f>SUM(B13:M13)</f>
        <v>1338972</v>
      </c>
    </row>
    <row r="14" spans="1:14" x14ac:dyDescent="0.25">
      <c r="A14" s="11" t="s">
        <v>26</v>
      </c>
      <c r="B14" s="12">
        <v>820688</v>
      </c>
      <c r="C14" s="12">
        <v>1044633</v>
      </c>
      <c r="D14" s="12">
        <v>1716208</v>
      </c>
      <c r="E14" s="12">
        <v>2205593</v>
      </c>
      <c r="F14" s="12">
        <v>3303867</v>
      </c>
      <c r="G14" s="12">
        <v>3106526</v>
      </c>
      <c r="H14" s="12">
        <v>3214306</v>
      </c>
      <c r="I14" s="12">
        <v>2976883</v>
      </c>
      <c r="J14" s="12">
        <v>3668169</v>
      </c>
      <c r="K14" s="12">
        <v>2624934</v>
      </c>
      <c r="L14" s="12">
        <v>1203262</v>
      </c>
      <c r="M14" s="12">
        <v>911121</v>
      </c>
      <c r="N14" s="13">
        <f>SUM(B14:M14)</f>
        <v>26796190</v>
      </c>
    </row>
    <row r="15" spans="1:14" x14ac:dyDescent="0.25">
      <c r="A15" s="11" t="s">
        <v>27</v>
      </c>
      <c r="B15" s="12">
        <v>337432</v>
      </c>
      <c r="C15" s="12">
        <v>306987</v>
      </c>
      <c r="D15" s="12">
        <v>348677</v>
      </c>
      <c r="E15" s="12">
        <v>340103</v>
      </c>
      <c r="F15" s="12">
        <v>381768</v>
      </c>
      <c r="G15" s="12">
        <v>380391</v>
      </c>
      <c r="H15" s="12">
        <v>621374</v>
      </c>
      <c r="I15" s="12">
        <v>717903</v>
      </c>
      <c r="J15" s="12">
        <v>622415</v>
      </c>
      <c r="K15" s="12">
        <v>483837</v>
      </c>
      <c r="L15" s="12">
        <v>440716</v>
      </c>
      <c r="M15" s="12">
        <v>503839</v>
      </c>
      <c r="N15" s="13">
        <f>SUM(B15:M15)</f>
        <v>5485442</v>
      </c>
    </row>
    <row r="16" spans="1:14" x14ac:dyDescent="0.25">
      <c r="A16" s="11" t="s">
        <v>28</v>
      </c>
      <c r="B16" s="12">
        <v>153546</v>
      </c>
      <c r="C16" s="12">
        <v>185451</v>
      </c>
      <c r="D16" s="12">
        <v>304660</v>
      </c>
      <c r="E16" s="12">
        <v>415647</v>
      </c>
      <c r="F16" s="12">
        <v>720500</v>
      </c>
      <c r="G16" s="12">
        <v>601038</v>
      </c>
      <c r="H16" s="12">
        <v>528277</v>
      </c>
      <c r="I16" s="12">
        <v>368637</v>
      </c>
      <c r="J16" s="12">
        <v>753723</v>
      </c>
      <c r="K16" s="12">
        <v>548663</v>
      </c>
      <c r="L16" s="12">
        <v>184849</v>
      </c>
      <c r="M16" s="12">
        <v>164220</v>
      </c>
      <c r="N16" s="13">
        <f>SUM(B16:M16)</f>
        <v>4929211</v>
      </c>
    </row>
    <row r="17" spans="1:14" x14ac:dyDescent="0.25">
      <c r="A17" s="11" t="s">
        <v>29</v>
      </c>
      <c r="B17" s="12">
        <v>269662</v>
      </c>
      <c r="C17" s="12">
        <v>237232</v>
      </c>
      <c r="D17" s="12">
        <v>286613</v>
      </c>
      <c r="E17" s="12">
        <v>242612</v>
      </c>
      <c r="F17" s="12">
        <v>192641</v>
      </c>
      <c r="G17" s="12">
        <v>325832</v>
      </c>
      <c r="H17" s="12">
        <v>262056</v>
      </c>
      <c r="I17" s="12">
        <v>270950</v>
      </c>
      <c r="J17" s="12">
        <v>262289</v>
      </c>
      <c r="K17" s="12">
        <v>212868</v>
      </c>
      <c r="L17" s="12">
        <v>201072</v>
      </c>
      <c r="M17" s="12">
        <v>211606</v>
      </c>
      <c r="N17" s="13">
        <f>SUM(B17:M17)</f>
        <v>2975433</v>
      </c>
    </row>
    <row r="18" spans="1:14" x14ac:dyDescent="0.25">
      <c r="A18" s="11" t="s">
        <v>30</v>
      </c>
      <c r="B18" s="12">
        <v>794269</v>
      </c>
      <c r="C18" s="12">
        <v>714111</v>
      </c>
      <c r="D18" s="12">
        <v>881255</v>
      </c>
      <c r="E18" s="12">
        <v>805583</v>
      </c>
      <c r="F18" s="12">
        <v>848995</v>
      </c>
      <c r="G18" s="12">
        <v>727672</v>
      </c>
      <c r="H18" s="12">
        <v>966247</v>
      </c>
      <c r="I18" s="12">
        <v>931896</v>
      </c>
      <c r="J18" s="12">
        <v>861144</v>
      </c>
      <c r="K18" s="12">
        <v>705089</v>
      </c>
      <c r="L18" s="12">
        <v>645859</v>
      </c>
      <c r="M18" s="12">
        <v>725910</v>
      </c>
      <c r="N18" s="13">
        <f>SUM(B18:M18)</f>
        <v>9608030</v>
      </c>
    </row>
    <row r="19" spans="1:14" x14ac:dyDescent="0.25">
      <c r="A19" s="11" t="s">
        <v>31</v>
      </c>
      <c r="B19" s="12">
        <v>3902902</v>
      </c>
      <c r="C19" s="12">
        <v>3617844</v>
      </c>
      <c r="D19" s="12">
        <v>4280970</v>
      </c>
      <c r="E19" s="12">
        <v>3952821</v>
      </c>
      <c r="F19" s="12">
        <v>4464759</v>
      </c>
      <c r="G19" s="12">
        <v>4486249</v>
      </c>
      <c r="H19" s="12">
        <v>4008037</v>
      </c>
      <c r="I19" s="12">
        <v>4529231</v>
      </c>
      <c r="J19" s="12">
        <v>4291839</v>
      </c>
      <c r="K19" s="12">
        <v>3840108</v>
      </c>
      <c r="L19" s="12">
        <v>3932901</v>
      </c>
      <c r="M19" s="12">
        <v>4156803</v>
      </c>
      <c r="N19" s="13">
        <f>SUM(B19:M19)</f>
        <v>49464464</v>
      </c>
    </row>
    <row r="20" spans="1:14" x14ac:dyDescent="0.25">
      <c r="A20" s="11" t="s">
        <v>32</v>
      </c>
      <c r="B20" s="12">
        <v>155116</v>
      </c>
      <c r="C20" s="12">
        <v>148075</v>
      </c>
      <c r="D20" s="12">
        <v>173652</v>
      </c>
      <c r="E20" s="12">
        <v>157548</v>
      </c>
      <c r="F20" s="12">
        <v>178182</v>
      </c>
      <c r="G20" s="12">
        <v>166935</v>
      </c>
      <c r="H20" s="12">
        <v>172239</v>
      </c>
      <c r="I20" s="12">
        <v>175119</v>
      </c>
      <c r="J20" s="12">
        <v>168948</v>
      </c>
      <c r="K20" s="12">
        <v>157539</v>
      </c>
      <c r="L20" s="12">
        <v>152568</v>
      </c>
      <c r="M20" s="12">
        <v>160134</v>
      </c>
      <c r="N20" s="13">
        <f>SUM(B20:M20)</f>
        <v>1966055</v>
      </c>
    </row>
    <row r="21" spans="1:14" x14ac:dyDescent="0.25">
      <c r="A21" s="11" t="s">
        <v>33</v>
      </c>
      <c r="B21" s="12">
        <v>530842</v>
      </c>
      <c r="C21" s="12">
        <v>723542</v>
      </c>
      <c r="D21" s="12">
        <v>750391</v>
      </c>
      <c r="E21" s="12">
        <v>618252</v>
      </c>
      <c r="F21" s="12">
        <v>1101057</v>
      </c>
      <c r="G21" s="12">
        <v>449111</v>
      </c>
      <c r="H21" s="12">
        <v>544481</v>
      </c>
      <c r="I21" s="12">
        <v>500279</v>
      </c>
      <c r="J21" s="12">
        <v>631151</v>
      </c>
      <c r="K21" s="12">
        <v>633622</v>
      </c>
      <c r="L21" s="12">
        <v>737945</v>
      </c>
      <c r="M21" s="12">
        <v>658446</v>
      </c>
      <c r="N21" s="13">
        <f>SUM(B21:M21)</f>
        <v>7879119</v>
      </c>
    </row>
    <row r="22" spans="1:14" x14ac:dyDescent="0.25">
      <c r="A22" s="11" t="s">
        <v>34</v>
      </c>
      <c r="B22" s="12">
        <v>680</v>
      </c>
      <c r="C22" s="12">
        <v>102</v>
      </c>
      <c r="D22" s="12">
        <v>405</v>
      </c>
      <c r="E22" s="12">
        <v>955</v>
      </c>
      <c r="F22" s="12">
        <v>58</v>
      </c>
      <c r="G22" s="12">
        <v>0</v>
      </c>
      <c r="H22" s="12">
        <v>0</v>
      </c>
      <c r="I22" s="12">
        <v>0</v>
      </c>
      <c r="J22" s="12">
        <v>0</v>
      </c>
      <c r="K22" s="12">
        <v>-3</v>
      </c>
      <c r="L22" s="12">
        <v>0</v>
      </c>
      <c r="M22" s="12">
        <v>0</v>
      </c>
      <c r="N22" s="13">
        <f>SUM(B22:M22)</f>
        <v>2197</v>
      </c>
    </row>
    <row r="23" spans="1:14" x14ac:dyDescent="0.25">
      <c r="A23" s="11" t="s">
        <v>35</v>
      </c>
      <c r="B23" s="12">
        <v>10500</v>
      </c>
      <c r="C23" s="12">
        <v>7280</v>
      </c>
      <c r="D23" s="12">
        <v>7280</v>
      </c>
      <c r="E23" s="12">
        <v>7910</v>
      </c>
      <c r="F23" s="12">
        <v>7452</v>
      </c>
      <c r="G23" s="12">
        <v>-35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3">
        <f>SUM(B23:M23)</f>
        <v>40387</v>
      </c>
    </row>
    <row r="24" spans="1:14" x14ac:dyDescent="0.25">
      <c r="A24" s="11" t="s">
        <v>36</v>
      </c>
      <c r="B24" s="12">
        <v>362715</v>
      </c>
      <c r="C24" s="12">
        <v>384319</v>
      </c>
      <c r="D24" s="12">
        <v>975414</v>
      </c>
      <c r="E24" s="12">
        <v>1281608</v>
      </c>
      <c r="F24" s="12">
        <v>4177700</v>
      </c>
      <c r="G24" s="12">
        <v>1997588</v>
      </c>
      <c r="H24" s="12">
        <v>1593431</v>
      </c>
      <c r="I24" s="12">
        <v>2480254</v>
      </c>
      <c r="J24" s="12">
        <v>2040892</v>
      </c>
      <c r="K24" s="12">
        <v>1356826</v>
      </c>
      <c r="L24" s="12">
        <v>1225828</v>
      </c>
      <c r="M24" s="12">
        <v>1290936</v>
      </c>
      <c r="N24" s="13">
        <f>SUM(B24:M24)</f>
        <v>19167511</v>
      </c>
    </row>
    <row r="25" spans="1:14" x14ac:dyDescent="0.25">
      <c r="A25" s="11" t="s">
        <v>37</v>
      </c>
      <c r="B25" s="12">
        <v>3040726</v>
      </c>
      <c r="C25" s="12">
        <v>2717051</v>
      </c>
      <c r="D25" s="12">
        <v>3135236</v>
      </c>
      <c r="E25" s="12">
        <v>2887827</v>
      </c>
      <c r="F25" s="12">
        <v>3307899</v>
      </c>
      <c r="G25" s="12">
        <v>2635943</v>
      </c>
      <c r="H25" s="12">
        <v>2631398</v>
      </c>
      <c r="I25" s="12">
        <v>2865040</v>
      </c>
      <c r="J25" s="12">
        <v>2929047</v>
      </c>
      <c r="K25" s="12">
        <v>2458080</v>
      </c>
      <c r="L25" s="12">
        <v>2448957</v>
      </c>
      <c r="M25" s="12">
        <v>2595756</v>
      </c>
      <c r="N25" s="13">
        <f>SUM(B25:M25)</f>
        <v>33652960</v>
      </c>
    </row>
    <row r="26" spans="1:14" x14ac:dyDescent="0.25">
      <c r="A26" s="11" t="s">
        <v>38</v>
      </c>
      <c r="B26" s="12">
        <v>1528260</v>
      </c>
      <c r="C26" s="12">
        <v>1416130</v>
      </c>
      <c r="D26" s="12">
        <v>1612832</v>
      </c>
      <c r="E26" s="12">
        <v>1442721</v>
      </c>
      <c r="F26" s="12">
        <v>1687104</v>
      </c>
      <c r="G26" s="12">
        <v>1077374</v>
      </c>
      <c r="H26" s="12">
        <v>947945</v>
      </c>
      <c r="I26" s="12">
        <v>1194498</v>
      </c>
      <c r="J26" s="12">
        <v>1431128</v>
      </c>
      <c r="K26" s="12">
        <v>1358692</v>
      </c>
      <c r="L26" s="12">
        <v>1111695</v>
      </c>
      <c r="M26" s="12">
        <v>1091356</v>
      </c>
      <c r="N26" s="13">
        <f>SUM(B26:M26)</f>
        <v>15899735</v>
      </c>
    </row>
    <row r="27" spans="1:14" x14ac:dyDescent="0.25">
      <c r="A27" s="11" t="s">
        <v>39</v>
      </c>
      <c r="B27" s="12">
        <v>35426356</v>
      </c>
      <c r="C27" s="12">
        <v>42112447</v>
      </c>
      <c r="D27" s="12">
        <v>50052644</v>
      </c>
      <c r="E27" s="12">
        <v>54272507</v>
      </c>
      <c r="F27" s="12">
        <v>60324833</v>
      </c>
      <c r="G27" s="12">
        <v>54955846</v>
      </c>
      <c r="H27" s="12">
        <v>58617213</v>
      </c>
      <c r="I27" s="12">
        <v>72935925</v>
      </c>
      <c r="J27" s="12">
        <v>72828676</v>
      </c>
      <c r="K27" s="12">
        <v>53502481</v>
      </c>
      <c r="L27" s="12">
        <v>53715012</v>
      </c>
      <c r="M27" s="12">
        <v>62106608</v>
      </c>
      <c r="N27" s="13">
        <f>SUM(B27:M27)</f>
        <v>670850548</v>
      </c>
    </row>
    <row r="28" spans="1:14" x14ac:dyDescent="0.25">
      <c r="A28" s="11" t="s">
        <v>40</v>
      </c>
      <c r="B28" s="12">
        <v>904382</v>
      </c>
      <c r="C28" s="12">
        <v>1629317</v>
      </c>
      <c r="D28" s="12">
        <v>1638908</v>
      </c>
      <c r="E28" s="12">
        <v>1512260</v>
      </c>
      <c r="F28" s="12">
        <v>1549205</v>
      </c>
      <c r="G28" s="12">
        <v>1433839</v>
      </c>
      <c r="H28" s="12">
        <v>1474405</v>
      </c>
      <c r="I28" s="12">
        <v>1591780</v>
      </c>
      <c r="J28" s="12">
        <v>1504390</v>
      </c>
      <c r="K28" s="12">
        <v>1112841</v>
      </c>
      <c r="L28" s="12">
        <v>1016313</v>
      </c>
      <c r="M28" s="12">
        <v>1047823</v>
      </c>
      <c r="N28" s="13">
        <f>SUM(B28:M28)</f>
        <v>16415463</v>
      </c>
    </row>
    <row r="29" spans="1:14" x14ac:dyDescent="0.25">
      <c r="A29" s="11" t="s">
        <v>41</v>
      </c>
      <c r="B29" s="12">
        <v>323286</v>
      </c>
      <c r="C29" s="12">
        <v>308281</v>
      </c>
      <c r="D29" s="12">
        <v>380114</v>
      </c>
      <c r="E29" s="12">
        <v>365554</v>
      </c>
      <c r="F29" s="12">
        <v>420143</v>
      </c>
      <c r="G29" s="12">
        <v>435060</v>
      </c>
      <c r="H29" s="12">
        <v>413731</v>
      </c>
      <c r="I29" s="12">
        <v>421849</v>
      </c>
      <c r="J29" s="12">
        <v>460452</v>
      </c>
      <c r="K29" s="12">
        <v>370862</v>
      </c>
      <c r="L29" s="12">
        <v>339846</v>
      </c>
      <c r="M29" s="12">
        <v>333890</v>
      </c>
      <c r="N29" s="13">
        <f>SUM(B29:M29)</f>
        <v>4573068</v>
      </c>
    </row>
    <row r="30" spans="1:14" x14ac:dyDescent="0.25">
      <c r="A30" s="11" t="s">
        <v>42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406016</v>
      </c>
      <c r="H30" s="12">
        <v>457039</v>
      </c>
      <c r="I30" s="12">
        <v>249305</v>
      </c>
      <c r="J30" s="12">
        <v>390176</v>
      </c>
      <c r="K30" s="12">
        <v>320560</v>
      </c>
      <c r="L30" s="12">
        <v>345314</v>
      </c>
      <c r="M30" s="12">
        <v>396944</v>
      </c>
      <c r="N30" s="13">
        <f>SUM(B30:M30)</f>
        <v>2565354</v>
      </c>
    </row>
    <row r="31" spans="1:14" x14ac:dyDescent="0.25">
      <c r="A31" s="11" t="s">
        <v>43</v>
      </c>
      <c r="B31" s="12">
        <v>777093</v>
      </c>
      <c r="C31" s="12">
        <v>716286</v>
      </c>
      <c r="D31" s="12">
        <v>858865</v>
      </c>
      <c r="E31" s="12">
        <v>794842</v>
      </c>
      <c r="F31" s="12">
        <v>867145</v>
      </c>
      <c r="G31" s="12">
        <v>839890</v>
      </c>
      <c r="H31" s="12">
        <v>830548</v>
      </c>
      <c r="I31" s="12">
        <v>874445</v>
      </c>
      <c r="J31" s="12">
        <v>834222</v>
      </c>
      <c r="K31" s="12">
        <v>714359</v>
      </c>
      <c r="L31" s="12">
        <v>721031</v>
      </c>
      <c r="M31" s="12">
        <v>732182</v>
      </c>
      <c r="N31" s="13">
        <f>SUM(B31:M31)</f>
        <v>9560908</v>
      </c>
    </row>
    <row r="32" spans="1:14" x14ac:dyDescent="0.25">
      <c r="A32" s="11" t="s">
        <v>44</v>
      </c>
      <c r="B32" s="12">
        <v>59461621</v>
      </c>
      <c r="C32" s="12">
        <v>60249461</v>
      </c>
      <c r="D32" s="12">
        <v>73381623</v>
      </c>
      <c r="E32" s="12">
        <v>72761223</v>
      </c>
      <c r="F32" s="12">
        <v>89436733</v>
      </c>
      <c r="G32" s="12">
        <v>90687176</v>
      </c>
      <c r="H32" s="12">
        <v>83708712</v>
      </c>
      <c r="I32" s="12">
        <v>103244241</v>
      </c>
      <c r="J32" s="12">
        <v>72087901</v>
      </c>
      <c r="K32" s="12">
        <v>75279421</v>
      </c>
      <c r="L32" s="12">
        <v>71279737</v>
      </c>
      <c r="M32" s="12">
        <v>84086774</v>
      </c>
      <c r="N32" s="13">
        <f>SUM(B32:M32)</f>
        <v>935664623</v>
      </c>
    </row>
    <row r="33" spans="1:14" x14ac:dyDescent="0.25">
      <c r="A33" s="11" t="s">
        <v>45</v>
      </c>
      <c r="B33" s="12">
        <v>3299300</v>
      </c>
      <c r="C33" s="12">
        <v>2955387</v>
      </c>
      <c r="D33" s="12">
        <v>4054955</v>
      </c>
      <c r="E33" s="12">
        <v>3850712</v>
      </c>
      <c r="F33" s="12">
        <v>4046037</v>
      </c>
      <c r="G33" s="12">
        <v>2452473</v>
      </c>
      <c r="H33" s="12">
        <v>1931410</v>
      </c>
      <c r="I33" s="12">
        <v>2246458</v>
      </c>
      <c r="J33" s="12">
        <v>2321355</v>
      </c>
      <c r="K33" s="12">
        <v>2572132</v>
      </c>
      <c r="L33" s="12">
        <v>2591705</v>
      </c>
      <c r="M33" s="12">
        <v>2850579</v>
      </c>
      <c r="N33" s="13">
        <f>SUM(B33:M33)</f>
        <v>35172503</v>
      </c>
    </row>
    <row r="34" spans="1:14" x14ac:dyDescent="0.25">
      <c r="A34" s="11" t="s">
        <v>46</v>
      </c>
      <c r="B34" s="12">
        <v>338314</v>
      </c>
      <c r="C34" s="12">
        <v>314836</v>
      </c>
      <c r="D34" s="12">
        <v>384114</v>
      </c>
      <c r="E34" s="12">
        <v>337800</v>
      </c>
      <c r="F34" s="12">
        <v>417986</v>
      </c>
      <c r="G34" s="12">
        <v>457050</v>
      </c>
      <c r="H34" s="12">
        <v>528269</v>
      </c>
      <c r="I34" s="12">
        <v>504342</v>
      </c>
      <c r="J34" s="12">
        <v>211519</v>
      </c>
      <c r="K34" s="12">
        <v>706486</v>
      </c>
      <c r="L34" s="12">
        <v>529752</v>
      </c>
      <c r="M34" s="12">
        <v>450835</v>
      </c>
      <c r="N34" s="13">
        <f>SUM(B34:M34)</f>
        <v>5181303</v>
      </c>
    </row>
    <row r="35" spans="1:14" x14ac:dyDescent="0.25">
      <c r="A35" s="11" t="s">
        <v>47</v>
      </c>
      <c r="B35" s="12">
        <v>11693</v>
      </c>
      <c r="C35" s="12">
        <v>9041</v>
      </c>
      <c r="D35" s="12">
        <v>4621</v>
      </c>
      <c r="E35" s="12">
        <v>40079</v>
      </c>
      <c r="F35" s="12">
        <v>20420</v>
      </c>
      <c r="G35" s="12">
        <v>11616</v>
      </c>
      <c r="H35" s="12">
        <v>17721</v>
      </c>
      <c r="I35" s="12">
        <v>18876</v>
      </c>
      <c r="J35" s="12">
        <v>20358</v>
      </c>
      <c r="K35" s="12">
        <v>26322</v>
      </c>
      <c r="L35" s="12">
        <v>21005</v>
      </c>
      <c r="M35" s="12">
        <v>23316</v>
      </c>
      <c r="N35" s="13">
        <f>SUM(B35:M35)</f>
        <v>225068</v>
      </c>
    </row>
    <row r="36" spans="1:14" x14ac:dyDescent="0.25">
      <c r="A36" s="11" t="s">
        <v>48</v>
      </c>
      <c r="B36" s="12">
        <v>208913</v>
      </c>
      <c r="C36" s="12">
        <v>202233</v>
      </c>
      <c r="D36" s="12">
        <v>252529</v>
      </c>
      <c r="E36" s="12">
        <v>228682</v>
      </c>
      <c r="F36" s="12">
        <v>259375</v>
      </c>
      <c r="G36" s="12">
        <v>254879</v>
      </c>
      <c r="H36" s="12">
        <v>249687</v>
      </c>
      <c r="I36" s="12">
        <v>284795</v>
      </c>
      <c r="J36" s="12">
        <v>331027</v>
      </c>
      <c r="K36" s="12">
        <v>389889</v>
      </c>
      <c r="L36" s="12">
        <v>277121</v>
      </c>
      <c r="M36" s="12">
        <v>347205</v>
      </c>
      <c r="N36" s="13">
        <f>SUM(B36:M36)</f>
        <v>3286335</v>
      </c>
    </row>
    <row r="37" spans="1:14" x14ac:dyDescent="0.25">
      <c r="A37" s="11" t="s">
        <v>49</v>
      </c>
      <c r="B37" s="12">
        <v>436035</v>
      </c>
      <c r="C37" s="12">
        <v>407790</v>
      </c>
      <c r="D37" s="12">
        <v>488066</v>
      </c>
      <c r="E37" s="12">
        <v>452164</v>
      </c>
      <c r="F37" s="12">
        <v>455835</v>
      </c>
      <c r="G37" s="12">
        <v>512781</v>
      </c>
      <c r="H37" s="12">
        <v>400927</v>
      </c>
      <c r="I37" s="12">
        <v>577450</v>
      </c>
      <c r="J37" s="12">
        <v>480119</v>
      </c>
      <c r="K37" s="12">
        <v>426656</v>
      </c>
      <c r="L37" s="12">
        <v>429027</v>
      </c>
      <c r="M37" s="12">
        <v>455161</v>
      </c>
      <c r="N37" s="13">
        <f>SUM(B37:M37)</f>
        <v>5522011</v>
      </c>
    </row>
    <row r="38" spans="1:14" x14ac:dyDescent="0.25">
      <c r="A38" s="11" t="s">
        <v>50</v>
      </c>
      <c r="B38" s="12">
        <v>1242533</v>
      </c>
      <c r="C38" s="12">
        <v>1163444</v>
      </c>
      <c r="D38" s="12">
        <v>1410429</v>
      </c>
      <c r="E38" s="12">
        <v>1259792</v>
      </c>
      <c r="F38" s="12">
        <v>1231335</v>
      </c>
      <c r="G38" s="12">
        <v>1608577</v>
      </c>
      <c r="H38" s="12">
        <v>1328114</v>
      </c>
      <c r="I38" s="12">
        <v>1157261</v>
      </c>
      <c r="J38" s="12">
        <v>1565035</v>
      </c>
      <c r="K38" s="12">
        <v>1332837</v>
      </c>
      <c r="L38" s="12">
        <v>1192752</v>
      </c>
      <c r="M38" s="12">
        <v>1233332</v>
      </c>
      <c r="N38" s="13">
        <f>SUM(B38:M38)</f>
        <v>15725441</v>
      </c>
    </row>
    <row r="39" spans="1:14" x14ac:dyDescent="0.25">
      <c r="A39" s="11" t="s">
        <v>51</v>
      </c>
      <c r="B39" s="12">
        <v>5155151</v>
      </c>
      <c r="C39" s="12">
        <v>4960197</v>
      </c>
      <c r="D39" s="12">
        <v>6421940</v>
      </c>
      <c r="E39" s="12">
        <v>6093699</v>
      </c>
      <c r="F39" s="12">
        <v>7271096</v>
      </c>
      <c r="G39" s="12">
        <v>5984105</v>
      </c>
      <c r="H39" s="12">
        <v>5985278</v>
      </c>
      <c r="I39" s="12">
        <v>6162330</v>
      </c>
      <c r="J39" s="12">
        <v>6238111</v>
      </c>
      <c r="K39" s="12">
        <v>4869814</v>
      </c>
      <c r="L39" s="12">
        <v>4550831</v>
      </c>
      <c r="M39" s="12">
        <v>4824684</v>
      </c>
      <c r="N39" s="13">
        <f>SUM(B39:M39)</f>
        <v>68517236</v>
      </c>
    </row>
    <row r="40" spans="1:14" x14ac:dyDescent="0.25">
      <c r="A40" s="11" t="s">
        <v>52</v>
      </c>
      <c r="B40" s="12">
        <v>0</v>
      </c>
      <c r="C40" s="12">
        <v>0</v>
      </c>
      <c r="D40" s="12">
        <v>0</v>
      </c>
      <c r="E40" s="12">
        <v>0</v>
      </c>
      <c r="F40" s="12">
        <v>455</v>
      </c>
      <c r="G40" s="12">
        <v>39410</v>
      </c>
      <c r="H40" s="12">
        <v>11340</v>
      </c>
      <c r="I40" s="12">
        <v>4550</v>
      </c>
      <c r="J40" s="12">
        <v>10138</v>
      </c>
      <c r="K40" s="12">
        <v>26973</v>
      </c>
      <c r="L40" s="12">
        <v>32671</v>
      </c>
      <c r="M40" s="12">
        <v>0</v>
      </c>
      <c r="N40" s="13">
        <f>SUM(B40:M40)</f>
        <v>125537</v>
      </c>
    </row>
    <row r="41" spans="1:14" x14ac:dyDescent="0.25">
      <c r="A41" s="11" t="s">
        <v>53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24948</v>
      </c>
      <c r="M41" s="12">
        <v>98460</v>
      </c>
      <c r="N41" s="13">
        <f>SUM(B41:M41)</f>
        <v>123408</v>
      </c>
    </row>
    <row r="42" spans="1:14" x14ac:dyDescent="0.25">
      <c r="A42" s="11" t="s">
        <v>54</v>
      </c>
      <c r="B42" s="12">
        <v>110619</v>
      </c>
      <c r="C42" s="12">
        <v>112285</v>
      </c>
      <c r="D42" s="12">
        <v>122060</v>
      </c>
      <c r="E42" s="12">
        <v>162635</v>
      </c>
      <c r="F42" s="12">
        <v>141260</v>
      </c>
      <c r="G42" s="12">
        <v>133492</v>
      </c>
      <c r="H42" s="12">
        <v>137520</v>
      </c>
      <c r="I42" s="12">
        <v>170200</v>
      </c>
      <c r="J42" s="12">
        <v>158327</v>
      </c>
      <c r="K42" s="12">
        <v>122978</v>
      </c>
      <c r="L42" s="12">
        <v>145992</v>
      </c>
      <c r="M42" s="12">
        <v>129196</v>
      </c>
      <c r="N42" s="13">
        <f>SUM(B42:M42)</f>
        <v>1646564</v>
      </c>
    </row>
    <row r="43" spans="1:14" x14ac:dyDescent="0.25">
      <c r="A43" s="11" t="s">
        <v>55</v>
      </c>
      <c r="B43" s="12">
        <v>6365</v>
      </c>
      <c r="C43" s="12">
        <v>3325</v>
      </c>
      <c r="D43" s="12">
        <v>1085</v>
      </c>
      <c r="E43" s="12">
        <v>31422</v>
      </c>
      <c r="F43" s="12">
        <v>10527</v>
      </c>
      <c r="G43" s="12">
        <v>0</v>
      </c>
      <c r="H43" s="12">
        <v>0</v>
      </c>
      <c r="I43" s="12">
        <v>7458</v>
      </c>
      <c r="J43" s="12">
        <v>5029</v>
      </c>
      <c r="K43" s="12">
        <v>5882</v>
      </c>
      <c r="L43" s="12">
        <v>3638</v>
      </c>
      <c r="M43" s="12">
        <v>4012</v>
      </c>
      <c r="N43" s="13">
        <f>SUM(B43:M43)</f>
        <v>78743</v>
      </c>
    </row>
    <row r="44" spans="1:14" x14ac:dyDescent="0.25">
      <c r="A44" s="11" t="s">
        <v>56</v>
      </c>
      <c r="B44" s="12">
        <v>332128</v>
      </c>
      <c r="C44" s="12">
        <v>315796</v>
      </c>
      <c r="D44" s="12">
        <v>406883</v>
      </c>
      <c r="E44" s="12">
        <v>379200</v>
      </c>
      <c r="F44" s="12">
        <v>473891</v>
      </c>
      <c r="G44" s="12">
        <v>556007</v>
      </c>
      <c r="H44" s="12">
        <v>513867</v>
      </c>
      <c r="I44" s="12">
        <v>652933</v>
      </c>
      <c r="J44" s="12">
        <v>577129</v>
      </c>
      <c r="K44" s="12">
        <v>442327</v>
      </c>
      <c r="L44" s="12">
        <v>407010</v>
      </c>
      <c r="M44" s="12">
        <v>395348</v>
      </c>
      <c r="N44" s="13">
        <f>SUM(B44:M44)</f>
        <v>5452519</v>
      </c>
    </row>
    <row r="45" spans="1:14" x14ac:dyDescent="0.25">
      <c r="A45" s="11" t="s">
        <v>57</v>
      </c>
      <c r="B45" s="12">
        <v>898276</v>
      </c>
      <c r="C45" s="12">
        <v>711778</v>
      </c>
      <c r="D45" s="12">
        <v>803655</v>
      </c>
      <c r="E45" s="12">
        <v>698636</v>
      </c>
      <c r="F45" s="12">
        <v>779833</v>
      </c>
      <c r="G45" s="12">
        <v>522538</v>
      </c>
      <c r="H45" s="12">
        <v>507385</v>
      </c>
      <c r="I45" s="12">
        <v>635709</v>
      </c>
      <c r="J45" s="12">
        <v>754822</v>
      </c>
      <c r="K45" s="12">
        <v>992858</v>
      </c>
      <c r="L45" s="12">
        <v>1060808</v>
      </c>
      <c r="M45" s="12">
        <v>1204975</v>
      </c>
      <c r="N45" s="13">
        <f>SUM(B45:M45)</f>
        <v>9571273</v>
      </c>
    </row>
    <row r="46" spans="1:14" x14ac:dyDescent="0.25">
      <c r="A46" s="11" t="s">
        <v>58</v>
      </c>
      <c r="B46" s="12">
        <v>1982193</v>
      </c>
      <c r="C46" s="12">
        <v>1810026</v>
      </c>
      <c r="D46" s="12">
        <v>2295298</v>
      </c>
      <c r="E46" s="12">
        <v>1592548</v>
      </c>
      <c r="F46" s="12">
        <v>2182002</v>
      </c>
      <c r="G46" s="12">
        <v>1252598</v>
      </c>
      <c r="H46" s="12">
        <v>1247689</v>
      </c>
      <c r="I46" s="12">
        <v>1413783</v>
      </c>
      <c r="J46" s="12">
        <v>2383918</v>
      </c>
      <c r="K46" s="12">
        <v>1513547</v>
      </c>
      <c r="L46" s="12">
        <v>2513325</v>
      </c>
      <c r="M46" s="12">
        <v>1430866</v>
      </c>
      <c r="N46" s="13">
        <f>SUM(B46:M46)</f>
        <v>21617793</v>
      </c>
    </row>
    <row r="47" spans="1:14" x14ac:dyDescent="0.25">
      <c r="A47" s="11" t="s">
        <v>59</v>
      </c>
      <c r="B47" s="12">
        <v>61481</v>
      </c>
      <c r="C47" s="12">
        <v>60554</v>
      </c>
      <c r="D47" s="12">
        <v>67087</v>
      </c>
      <c r="E47" s="12">
        <v>63072</v>
      </c>
      <c r="F47" s="12">
        <v>67360</v>
      </c>
      <c r="G47" s="12">
        <v>68083</v>
      </c>
      <c r="H47" s="12">
        <v>68757</v>
      </c>
      <c r="I47" s="12">
        <v>64290</v>
      </c>
      <c r="J47" s="12">
        <v>66883</v>
      </c>
      <c r="K47" s="12">
        <v>61800</v>
      </c>
      <c r="L47" s="12">
        <v>59726</v>
      </c>
      <c r="M47" s="12">
        <v>66300</v>
      </c>
      <c r="N47" s="13">
        <f>SUM(B47:M47)</f>
        <v>775393</v>
      </c>
    </row>
    <row r="48" spans="1:14" x14ac:dyDescent="0.25">
      <c r="A48" s="11" t="s">
        <v>60</v>
      </c>
      <c r="B48" s="12">
        <v>3488</v>
      </c>
      <c r="C48" s="12">
        <v>5213</v>
      </c>
      <c r="D48" s="12">
        <v>3938</v>
      </c>
      <c r="E48" s="12">
        <v>4688</v>
      </c>
      <c r="F48" s="12">
        <v>15525</v>
      </c>
      <c r="G48" s="12">
        <v>-38</v>
      </c>
      <c r="H48" s="12">
        <v>0</v>
      </c>
      <c r="I48" s="12">
        <v>7347</v>
      </c>
      <c r="J48" s="12">
        <v>8098</v>
      </c>
      <c r="K48" s="12">
        <v>6715</v>
      </c>
      <c r="L48" s="12">
        <v>751</v>
      </c>
      <c r="M48" s="12">
        <v>2094</v>
      </c>
      <c r="N48" s="13">
        <f>SUM(B48:M48)</f>
        <v>57819</v>
      </c>
    </row>
    <row r="49" spans="1:14" x14ac:dyDescent="0.25">
      <c r="A49" s="11" t="s">
        <v>61</v>
      </c>
      <c r="B49" s="12">
        <v>18096</v>
      </c>
      <c r="C49" s="12">
        <v>16887</v>
      </c>
      <c r="D49" s="12">
        <v>29792</v>
      </c>
      <c r="E49" s="12">
        <v>41301</v>
      </c>
      <c r="F49" s="12">
        <v>57103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3">
        <f>SUM(B49:M49)</f>
        <v>163179</v>
      </c>
    </row>
    <row r="50" spans="1:14" x14ac:dyDescent="0.25">
      <c r="A50" s="11" t="s">
        <v>62</v>
      </c>
      <c r="B50" s="12">
        <v>55886667</v>
      </c>
      <c r="C50" s="12">
        <v>51482494</v>
      </c>
      <c r="D50" s="12">
        <v>64258956</v>
      </c>
      <c r="E50" s="12">
        <v>61143430</v>
      </c>
      <c r="F50" s="12">
        <v>69467543</v>
      </c>
      <c r="G50" s="12">
        <v>71127266</v>
      </c>
      <c r="H50" s="12">
        <v>56923273</v>
      </c>
      <c r="I50" s="12">
        <v>68465578</v>
      </c>
      <c r="J50" s="12">
        <v>66246432</v>
      </c>
      <c r="K50" s="12">
        <v>55009488</v>
      </c>
      <c r="L50" s="12">
        <v>58104163</v>
      </c>
      <c r="M50" s="12">
        <v>63657066</v>
      </c>
      <c r="N50" s="13">
        <f>SUM(B50:M50)</f>
        <v>741772356</v>
      </c>
    </row>
    <row r="51" spans="1:14" x14ac:dyDescent="0.25">
      <c r="A51" s="11" t="s">
        <v>63</v>
      </c>
      <c r="B51" s="12">
        <v>37387342</v>
      </c>
      <c r="C51" s="12">
        <v>34165982</v>
      </c>
      <c r="D51" s="12">
        <v>42178737</v>
      </c>
      <c r="E51" s="12">
        <v>40850751</v>
      </c>
      <c r="F51" s="12">
        <v>47810893</v>
      </c>
      <c r="G51" s="12">
        <v>51477187</v>
      </c>
      <c r="H51" s="12">
        <v>37781262</v>
      </c>
      <c r="I51" s="12">
        <v>47171518</v>
      </c>
      <c r="J51" s="12">
        <v>46292012</v>
      </c>
      <c r="K51" s="12">
        <v>33716828</v>
      </c>
      <c r="L51" s="12">
        <v>34445195</v>
      </c>
      <c r="M51" s="12">
        <v>38612763</v>
      </c>
      <c r="N51" s="13">
        <f>SUM(B51:M51)</f>
        <v>491890470</v>
      </c>
    </row>
    <row r="52" spans="1:14" x14ac:dyDescent="0.25">
      <c r="A52" s="11" t="s">
        <v>64</v>
      </c>
      <c r="B52" s="12">
        <v>2608991</v>
      </c>
      <c r="C52" s="12">
        <v>2586805</v>
      </c>
      <c r="D52" s="12">
        <v>3157556</v>
      </c>
      <c r="E52" s="12">
        <v>2803774</v>
      </c>
      <c r="F52" s="12">
        <v>3091435</v>
      </c>
      <c r="G52" s="12">
        <v>3453037</v>
      </c>
      <c r="H52" s="12">
        <v>3361199</v>
      </c>
      <c r="I52" s="12">
        <v>4203541</v>
      </c>
      <c r="J52" s="12">
        <v>4241630</v>
      </c>
      <c r="K52" s="12">
        <v>4063129</v>
      </c>
      <c r="L52" s="12">
        <v>3825861</v>
      </c>
      <c r="M52" s="12">
        <v>4172231</v>
      </c>
      <c r="N52" s="13">
        <f>SUM(B52:M52)</f>
        <v>41569189</v>
      </c>
    </row>
    <row r="53" spans="1:14" x14ac:dyDescent="0.25">
      <c r="A53" s="11" t="s">
        <v>65</v>
      </c>
      <c r="B53" s="12">
        <v>13284923</v>
      </c>
      <c r="C53" s="12">
        <v>14330960</v>
      </c>
      <c r="D53" s="12">
        <v>18391230</v>
      </c>
      <c r="E53" s="12">
        <v>18023242</v>
      </c>
      <c r="F53" s="12">
        <v>21925943</v>
      </c>
      <c r="G53" s="12">
        <v>18074284</v>
      </c>
      <c r="H53" s="12">
        <v>13360053</v>
      </c>
      <c r="I53" s="12">
        <v>17615896</v>
      </c>
      <c r="J53" s="12">
        <v>17997418</v>
      </c>
      <c r="K53" s="12">
        <v>14561074</v>
      </c>
      <c r="L53" s="12">
        <v>14875020</v>
      </c>
      <c r="M53" s="12">
        <v>16141497</v>
      </c>
      <c r="N53" s="13">
        <f>SUM(B53:M53)</f>
        <v>198581540</v>
      </c>
    </row>
    <row r="54" spans="1:14" x14ac:dyDescent="0.25">
      <c r="A54" s="11" t="s">
        <v>66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12">
        <v>65307</v>
      </c>
      <c r="H54" s="12">
        <v>395274</v>
      </c>
      <c r="I54" s="12">
        <v>257862</v>
      </c>
      <c r="J54" s="12">
        <v>1575640</v>
      </c>
      <c r="K54" s="12">
        <v>553767</v>
      </c>
      <c r="L54" s="12">
        <v>257318</v>
      </c>
      <c r="M54" s="12">
        <v>341617</v>
      </c>
      <c r="N54" s="13">
        <f>SUM(B54:M54)</f>
        <v>3446785</v>
      </c>
    </row>
    <row r="55" spans="1:14" x14ac:dyDescent="0.25">
      <c r="A55" s="11" t="s">
        <v>67</v>
      </c>
      <c r="B55" s="12">
        <v>391450</v>
      </c>
      <c r="C55" s="12">
        <v>310790</v>
      </c>
      <c r="D55" s="12">
        <v>350368</v>
      </c>
      <c r="E55" s="12">
        <v>299253</v>
      </c>
      <c r="F55" s="12">
        <v>522460</v>
      </c>
      <c r="G55" s="12">
        <v>108606</v>
      </c>
      <c r="H55" s="12">
        <v>112070</v>
      </c>
      <c r="I55" s="12">
        <v>117775</v>
      </c>
      <c r="J55" s="12">
        <v>228095</v>
      </c>
      <c r="K55" s="12">
        <v>236180</v>
      </c>
      <c r="L55" s="12">
        <v>225330</v>
      </c>
      <c r="M55" s="12">
        <v>195160</v>
      </c>
      <c r="N55" s="13">
        <f>SUM(B55:M55)</f>
        <v>3097537</v>
      </c>
    </row>
    <row r="56" spans="1:14" x14ac:dyDescent="0.25">
      <c r="A56" s="11" t="s">
        <v>68</v>
      </c>
      <c r="B56" s="12">
        <v>562902</v>
      </c>
      <c r="C56" s="12">
        <v>545514</v>
      </c>
      <c r="D56" s="12">
        <v>706980</v>
      </c>
      <c r="E56" s="12">
        <v>874359</v>
      </c>
      <c r="F56" s="12">
        <v>860438</v>
      </c>
      <c r="G56" s="12">
        <v>899527</v>
      </c>
      <c r="H56" s="12">
        <v>993699</v>
      </c>
      <c r="I56" s="12">
        <v>1137566</v>
      </c>
      <c r="J56" s="12">
        <v>942103</v>
      </c>
      <c r="K56" s="12">
        <v>905550</v>
      </c>
      <c r="L56" s="12">
        <v>774228</v>
      </c>
      <c r="M56" s="12">
        <v>695448</v>
      </c>
      <c r="N56" s="13">
        <f>SUM(B56:M56)</f>
        <v>9898314</v>
      </c>
    </row>
    <row r="57" spans="1:14" x14ac:dyDescent="0.25">
      <c r="A57" s="11" t="s">
        <v>69</v>
      </c>
      <c r="B57" s="12">
        <v>411612</v>
      </c>
      <c r="C57" s="12">
        <v>390628</v>
      </c>
      <c r="D57" s="12">
        <v>502078</v>
      </c>
      <c r="E57" s="12">
        <v>468859</v>
      </c>
      <c r="F57" s="12">
        <v>214507</v>
      </c>
      <c r="G57" s="12">
        <v>467574</v>
      </c>
      <c r="H57" s="12">
        <v>321846</v>
      </c>
      <c r="I57" s="12">
        <v>355407</v>
      </c>
      <c r="J57" s="12">
        <v>461297</v>
      </c>
      <c r="K57" s="12">
        <v>497971</v>
      </c>
      <c r="L57" s="12">
        <v>535158</v>
      </c>
      <c r="M57" s="12">
        <v>530808</v>
      </c>
      <c r="N57" s="13">
        <f>SUM(B57:M57)</f>
        <v>5157745</v>
      </c>
    </row>
    <row r="58" spans="1:14" x14ac:dyDescent="0.25">
      <c r="A58" s="11" t="s">
        <v>70</v>
      </c>
      <c r="B58" s="12">
        <v>4255297</v>
      </c>
      <c r="C58" s="12">
        <v>4446031</v>
      </c>
      <c r="D58" s="12">
        <v>6061731</v>
      </c>
      <c r="E58" s="12">
        <v>5028070</v>
      </c>
      <c r="F58" s="12">
        <v>5692613</v>
      </c>
      <c r="G58" s="12">
        <v>3950536</v>
      </c>
      <c r="H58" s="12">
        <v>4934507</v>
      </c>
      <c r="I58" s="12">
        <v>5749050</v>
      </c>
      <c r="J58" s="12">
        <v>5047032</v>
      </c>
      <c r="K58" s="12">
        <v>6105864</v>
      </c>
      <c r="L58" s="12">
        <v>5236091</v>
      </c>
      <c r="M58" s="12">
        <v>4490990</v>
      </c>
      <c r="N58" s="13">
        <f>SUM(B58:M58)</f>
        <v>60997812</v>
      </c>
    </row>
    <row r="59" spans="1:14" x14ac:dyDescent="0.25">
      <c r="A59" s="11" t="s">
        <v>71</v>
      </c>
      <c r="B59" s="12">
        <v>100041</v>
      </c>
      <c r="C59" s="12">
        <v>182461</v>
      </c>
      <c r="D59" s="12">
        <v>215870</v>
      </c>
      <c r="E59" s="12">
        <v>313569</v>
      </c>
      <c r="F59" s="12">
        <v>614185</v>
      </c>
      <c r="G59" s="12">
        <v>596302</v>
      </c>
      <c r="H59" s="12">
        <v>447772</v>
      </c>
      <c r="I59" s="12">
        <v>404728</v>
      </c>
      <c r="J59" s="12">
        <v>714497</v>
      </c>
      <c r="K59" s="12">
        <v>358046</v>
      </c>
      <c r="L59" s="12">
        <v>172665</v>
      </c>
      <c r="M59" s="12">
        <v>118907</v>
      </c>
      <c r="N59" s="13">
        <f>SUM(B59:M59)</f>
        <v>4239043</v>
      </c>
    </row>
    <row r="60" spans="1:14" x14ac:dyDescent="0.25">
      <c r="A60" s="11" t="s">
        <v>72</v>
      </c>
      <c r="B60" s="12">
        <v>1895771</v>
      </c>
      <c r="C60" s="12">
        <v>1726644</v>
      </c>
      <c r="D60" s="12">
        <v>2053435</v>
      </c>
      <c r="E60" s="12">
        <v>1796140</v>
      </c>
      <c r="F60" s="12">
        <v>2058587</v>
      </c>
      <c r="G60" s="12">
        <v>1665286</v>
      </c>
      <c r="H60" s="12">
        <v>1522719</v>
      </c>
      <c r="I60" s="12">
        <v>1838346</v>
      </c>
      <c r="J60" s="12">
        <v>2253613</v>
      </c>
      <c r="K60" s="12">
        <v>2357136</v>
      </c>
      <c r="L60" s="12">
        <v>2070846</v>
      </c>
      <c r="M60" s="12">
        <v>2199063</v>
      </c>
      <c r="N60" s="13">
        <f>SUM(B60:M60)</f>
        <v>23437586</v>
      </c>
    </row>
    <row r="61" spans="1:14" x14ac:dyDescent="0.25">
      <c r="A61" s="11" t="s">
        <v>73</v>
      </c>
      <c r="B61" s="12">
        <v>9928</v>
      </c>
      <c r="C61" s="12">
        <v>926</v>
      </c>
      <c r="D61" s="12">
        <v>285</v>
      </c>
      <c r="E61" s="12">
        <v>0</v>
      </c>
      <c r="F61" s="12">
        <v>-67</v>
      </c>
      <c r="G61" s="12">
        <v>0</v>
      </c>
      <c r="H61" s="12">
        <v>0</v>
      </c>
      <c r="I61" s="12">
        <v>0</v>
      </c>
      <c r="J61" s="12">
        <v>-35</v>
      </c>
      <c r="K61" s="12">
        <v>-9</v>
      </c>
      <c r="L61" s="12">
        <v>-9</v>
      </c>
      <c r="M61" s="12">
        <v>0</v>
      </c>
      <c r="N61" s="13">
        <f>SUM(B61:M61)</f>
        <v>11019</v>
      </c>
    </row>
    <row r="62" spans="1:14" x14ac:dyDescent="0.25">
      <c r="A62" s="11" t="s">
        <v>74</v>
      </c>
      <c r="B62" s="12">
        <v>74965207</v>
      </c>
      <c r="C62" s="12">
        <v>67042872</v>
      </c>
      <c r="D62" s="12">
        <v>85742658</v>
      </c>
      <c r="E62" s="12">
        <v>81720055</v>
      </c>
      <c r="F62" s="12">
        <v>91752252</v>
      </c>
      <c r="G62" s="12">
        <v>98647775</v>
      </c>
      <c r="H62" s="12">
        <v>75547283</v>
      </c>
      <c r="I62" s="12">
        <v>94718342</v>
      </c>
      <c r="J62" s="12">
        <v>88871969</v>
      </c>
      <c r="K62" s="12">
        <v>75504316</v>
      </c>
      <c r="L62" s="12">
        <v>75654619</v>
      </c>
      <c r="M62" s="12">
        <v>84630854</v>
      </c>
      <c r="N62" s="13">
        <f>SUM(B62:M62)</f>
        <v>994798202</v>
      </c>
    </row>
    <row r="63" spans="1:14" x14ac:dyDescent="0.25">
      <c r="A63" s="11" t="s">
        <v>75</v>
      </c>
      <c r="B63" s="12">
        <v>493081</v>
      </c>
      <c r="C63" s="12">
        <v>397613</v>
      </c>
      <c r="D63" s="12">
        <v>448095</v>
      </c>
      <c r="E63" s="12">
        <v>718834</v>
      </c>
      <c r="F63" s="12">
        <v>292736</v>
      </c>
      <c r="G63" s="12">
        <v>269973</v>
      </c>
      <c r="H63" s="12">
        <v>250509</v>
      </c>
      <c r="I63" s="12">
        <v>251357</v>
      </c>
      <c r="J63" s="12">
        <v>255815</v>
      </c>
      <c r="K63" s="12">
        <v>218753</v>
      </c>
      <c r="L63" s="12">
        <v>217005</v>
      </c>
      <c r="M63" s="12">
        <v>218884</v>
      </c>
      <c r="N63" s="13">
        <f>SUM(B63:M63)</f>
        <v>4032655</v>
      </c>
    </row>
    <row r="64" spans="1:14" x14ac:dyDescent="0.25">
      <c r="A64" s="11" t="s">
        <v>76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78573</v>
      </c>
      <c r="H64" s="12">
        <v>382284</v>
      </c>
      <c r="I64" s="12">
        <v>204918</v>
      </c>
      <c r="J64" s="12">
        <v>808055</v>
      </c>
      <c r="K64" s="12">
        <v>326068</v>
      </c>
      <c r="L64" s="12">
        <v>309951</v>
      </c>
      <c r="M64" s="12">
        <v>504532</v>
      </c>
      <c r="N64" s="13">
        <f>SUM(B64:M64)</f>
        <v>2614381</v>
      </c>
    </row>
    <row r="65" spans="1:14" x14ac:dyDescent="0.25">
      <c r="A65" s="11" t="s">
        <v>77</v>
      </c>
      <c r="B65" s="12">
        <v>4262897</v>
      </c>
      <c r="C65" s="12">
        <v>5938366</v>
      </c>
      <c r="D65" s="12">
        <v>9447266</v>
      </c>
      <c r="E65" s="12">
        <v>8933890</v>
      </c>
      <c r="F65" s="12">
        <v>10639406</v>
      </c>
      <c r="G65" s="12">
        <v>11822562</v>
      </c>
      <c r="H65" s="12">
        <v>9161634</v>
      </c>
      <c r="I65" s="12">
        <v>12470536</v>
      </c>
      <c r="J65" s="12">
        <v>10815887</v>
      </c>
      <c r="K65" s="12">
        <v>9563910</v>
      </c>
      <c r="L65" s="12">
        <v>9759300</v>
      </c>
      <c r="M65" s="12">
        <v>10467593</v>
      </c>
      <c r="N65" s="13">
        <f>SUM(B65:M65)</f>
        <v>113283247</v>
      </c>
    </row>
    <row r="66" spans="1:14" x14ac:dyDescent="0.25">
      <c r="A66" s="11" t="s">
        <v>78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616343</v>
      </c>
      <c r="I66" s="12">
        <v>405468</v>
      </c>
      <c r="J66" s="12">
        <v>621839</v>
      </c>
      <c r="K66" s="12">
        <v>461376</v>
      </c>
      <c r="L66" s="12">
        <v>388201</v>
      </c>
      <c r="M66" s="12">
        <v>397043</v>
      </c>
      <c r="N66" s="13">
        <f>SUM(B66:M66)</f>
        <v>2890270</v>
      </c>
    </row>
    <row r="67" spans="1:14" x14ac:dyDescent="0.25">
      <c r="A67" s="11" t="s">
        <v>79</v>
      </c>
      <c r="B67" s="12">
        <v>1827170</v>
      </c>
      <c r="C67" s="12">
        <v>1744181</v>
      </c>
      <c r="D67" s="12">
        <v>1909993</v>
      </c>
      <c r="E67" s="12">
        <v>1464954</v>
      </c>
      <c r="F67" s="12">
        <v>1168996</v>
      </c>
      <c r="G67" s="12">
        <v>1307591</v>
      </c>
      <c r="H67" s="12">
        <v>947753</v>
      </c>
      <c r="I67" s="12">
        <v>1241543</v>
      </c>
      <c r="J67" s="12">
        <v>1567639</v>
      </c>
      <c r="K67" s="12">
        <v>1802826</v>
      </c>
      <c r="L67" s="12">
        <v>1646168</v>
      </c>
      <c r="M67" s="12">
        <v>1696803</v>
      </c>
      <c r="N67" s="13">
        <f>SUM(B67:M67)</f>
        <v>18325617</v>
      </c>
    </row>
    <row r="68" spans="1:14" x14ac:dyDescent="0.25">
      <c r="A68" s="11" t="s">
        <v>80</v>
      </c>
      <c r="B68" s="12">
        <v>7420</v>
      </c>
      <c r="C68" s="12">
        <v>6790</v>
      </c>
      <c r="D68" s="12">
        <v>8645</v>
      </c>
      <c r="E68" s="12">
        <v>5180</v>
      </c>
      <c r="F68" s="12">
        <v>6118</v>
      </c>
      <c r="G68" s="12">
        <v>4896</v>
      </c>
      <c r="H68" s="12">
        <v>6562</v>
      </c>
      <c r="I68" s="12">
        <v>4828</v>
      </c>
      <c r="J68" s="12">
        <v>7344</v>
      </c>
      <c r="K68" s="12">
        <v>7888</v>
      </c>
      <c r="L68" s="12">
        <v>2074</v>
      </c>
      <c r="M68" s="12">
        <v>2516</v>
      </c>
      <c r="N68" s="13">
        <f>SUM(B68:M68)</f>
        <v>70261</v>
      </c>
    </row>
    <row r="69" spans="1:14" x14ac:dyDescent="0.25">
      <c r="A69" s="11" t="s">
        <v>81</v>
      </c>
      <c r="B69" s="12">
        <v>521573</v>
      </c>
      <c r="C69" s="12">
        <v>365728</v>
      </c>
      <c r="D69" s="12">
        <v>469418</v>
      </c>
      <c r="E69" s="12">
        <v>419948</v>
      </c>
      <c r="F69" s="12">
        <v>350166</v>
      </c>
      <c r="G69" s="12">
        <v>312045</v>
      </c>
      <c r="H69" s="12">
        <v>197472</v>
      </c>
      <c r="I69" s="12">
        <v>247911</v>
      </c>
      <c r="J69" s="12">
        <v>304565</v>
      </c>
      <c r="K69" s="12">
        <v>380562</v>
      </c>
      <c r="L69" s="12">
        <v>387797</v>
      </c>
      <c r="M69" s="12">
        <v>284298</v>
      </c>
      <c r="N69" s="13">
        <f>SUM(B69:M69)</f>
        <v>4241483</v>
      </c>
    </row>
    <row r="70" spans="1:14" x14ac:dyDescent="0.25">
      <c r="A70" s="11" t="s">
        <v>82</v>
      </c>
      <c r="B70" s="12">
        <v>2108</v>
      </c>
      <c r="C70" s="12">
        <v>884</v>
      </c>
      <c r="D70" s="12">
        <v>1187</v>
      </c>
      <c r="E70" s="12">
        <v>918</v>
      </c>
      <c r="F70" s="12">
        <v>1190</v>
      </c>
      <c r="G70" s="12">
        <v>-102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3">
        <f>SUM(B70:M70)</f>
        <v>6185</v>
      </c>
    </row>
    <row r="71" spans="1:14" x14ac:dyDescent="0.25">
      <c r="A71" s="11" t="s">
        <v>83</v>
      </c>
      <c r="B71" s="12">
        <v>309776</v>
      </c>
      <c r="C71" s="12">
        <v>296073</v>
      </c>
      <c r="D71" s="12">
        <v>370066</v>
      </c>
      <c r="E71" s="12">
        <v>434642</v>
      </c>
      <c r="F71" s="12">
        <v>381121</v>
      </c>
      <c r="G71" s="12">
        <v>374558</v>
      </c>
      <c r="H71" s="12">
        <v>318768</v>
      </c>
      <c r="I71" s="12">
        <v>422513</v>
      </c>
      <c r="J71" s="12">
        <v>489652</v>
      </c>
      <c r="K71" s="12">
        <v>497130</v>
      </c>
      <c r="L71" s="12">
        <v>358549</v>
      </c>
      <c r="M71" s="12">
        <v>375454</v>
      </c>
      <c r="N71" s="13">
        <f>SUM(B71:M71)</f>
        <v>4628302</v>
      </c>
    </row>
    <row r="72" spans="1:14" x14ac:dyDescent="0.25">
      <c r="A72" s="11" t="s">
        <v>84</v>
      </c>
      <c r="B72" s="12">
        <v>1527509</v>
      </c>
      <c r="C72" s="12">
        <v>1476494</v>
      </c>
      <c r="D72" s="12">
        <v>2127654</v>
      </c>
      <c r="E72" s="12">
        <v>2551215</v>
      </c>
      <c r="F72" s="12">
        <v>2629135</v>
      </c>
      <c r="G72" s="12">
        <v>3931880</v>
      </c>
      <c r="H72" s="12">
        <v>3263509</v>
      </c>
      <c r="I72" s="12">
        <v>5624729</v>
      </c>
      <c r="J72" s="12">
        <v>3405300</v>
      </c>
      <c r="K72" s="12">
        <v>1990826</v>
      </c>
      <c r="L72" s="12">
        <v>1915151</v>
      </c>
      <c r="M72" s="12">
        <v>1690448</v>
      </c>
      <c r="N72" s="13">
        <f>SUM(B72:M72)</f>
        <v>32133850</v>
      </c>
    </row>
    <row r="73" spans="1:14" x14ac:dyDescent="0.25">
      <c r="A73" s="11" t="s">
        <v>85</v>
      </c>
      <c r="B73" s="12">
        <v>462009</v>
      </c>
      <c r="C73" s="12">
        <v>445463</v>
      </c>
      <c r="D73" s="12">
        <v>600022</v>
      </c>
      <c r="E73" s="12">
        <v>682986</v>
      </c>
      <c r="F73" s="12">
        <v>606171</v>
      </c>
      <c r="G73" s="12">
        <v>802288</v>
      </c>
      <c r="H73" s="12">
        <v>794976</v>
      </c>
      <c r="I73" s="12">
        <v>974530</v>
      </c>
      <c r="J73" s="12">
        <v>671637</v>
      </c>
      <c r="K73" s="12">
        <v>727411</v>
      </c>
      <c r="L73" s="12">
        <v>483336</v>
      </c>
      <c r="M73" s="12">
        <v>533720</v>
      </c>
      <c r="N73" s="13">
        <f>SUM(B73:M73)</f>
        <v>7784549</v>
      </c>
    </row>
    <row r="74" spans="1:14" x14ac:dyDescent="0.25">
      <c r="A74" s="11" t="s">
        <v>86</v>
      </c>
      <c r="B74" s="12">
        <v>5761865</v>
      </c>
      <c r="C74" s="12">
        <v>5688677</v>
      </c>
      <c r="D74" s="12">
        <v>7001485</v>
      </c>
      <c r="E74" s="12">
        <v>6620198</v>
      </c>
      <c r="F74" s="12">
        <v>7841819</v>
      </c>
      <c r="G74" s="12">
        <v>7035861</v>
      </c>
      <c r="H74" s="12">
        <v>7028239</v>
      </c>
      <c r="I74" s="12">
        <v>7191958</v>
      </c>
      <c r="J74" s="12">
        <v>7889283</v>
      </c>
      <c r="K74" s="12">
        <v>5943739</v>
      </c>
      <c r="L74" s="12">
        <v>6174758</v>
      </c>
      <c r="M74" s="12">
        <v>6689946</v>
      </c>
      <c r="N74" s="13">
        <f>SUM(B74:M74)</f>
        <v>80867828</v>
      </c>
    </row>
    <row r="75" spans="1:14" x14ac:dyDescent="0.25">
      <c r="A75" s="11" t="s">
        <v>87</v>
      </c>
      <c r="B75" s="12">
        <v>20732</v>
      </c>
      <c r="C75" s="12">
        <v>15512</v>
      </c>
      <c r="D75" s="12">
        <v>24588</v>
      </c>
      <c r="E75" s="12">
        <v>31226</v>
      </c>
      <c r="F75" s="12">
        <v>25013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3">
        <f>SUM(B75:M75)</f>
        <v>117071</v>
      </c>
    </row>
    <row r="76" spans="1:14" x14ac:dyDescent="0.25">
      <c r="A76" s="11" t="s">
        <v>88</v>
      </c>
      <c r="B76" s="12">
        <v>1498990</v>
      </c>
      <c r="C76" s="12">
        <v>1305738</v>
      </c>
      <c r="D76" s="12">
        <v>1562229</v>
      </c>
      <c r="E76" s="12">
        <v>1439963</v>
      </c>
      <c r="F76" s="12">
        <v>1604602</v>
      </c>
      <c r="G76" s="12">
        <v>1617033</v>
      </c>
      <c r="H76" s="12">
        <v>465340</v>
      </c>
      <c r="I76" s="12">
        <v>2600895</v>
      </c>
      <c r="J76" s="12">
        <v>855804</v>
      </c>
      <c r="K76" s="12">
        <v>2162451</v>
      </c>
      <c r="L76" s="12">
        <v>1673662</v>
      </c>
      <c r="M76" s="12">
        <v>1782636</v>
      </c>
      <c r="N76" s="13">
        <f>SUM(B76:M76)</f>
        <v>18569343</v>
      </c>
    </row>
    <row r="77" spans="1:14" x14ac:dyDescent="0.25">
      <c r="A77" s="11" t="s">
        <v>89</v>
      </c>
      <c r="B77" s="12">
        <v>2867208</v>
      </c>
      <c r="C77" s="12">
        <v>2532197</v>
      </c>
      <c r="D77" s="12">
        <v>3163511</v>
      </c>
      <c r="E77" s="12">
        <v>2843916</v>
      </c>
      <c r="F77" s="12">
        <v>3235507</v>
      </c>
      <c r="G77" s="12">
        <v>3301757</v>
      </c>
      <c r="H77" s="12">
        <v>2982532</v>
      </c>
      <c r="I77" s="12">
        <v>3341510</v>
      </c>
      <c r="J77" s="12">
        <v>3316555</v>
      </c>
      <c r="K77" s="12">
        <v>2737707</v>
      </c>
      <c r="L77" s="12">
        <v>2789112</v>
      </c>
      <c r="M77" s="12">
        <v>2944431</v>
      </c>
      <c r="N77" s="13">
        <f>SUM(B77:M77)</f>
        <v>36055943</v>
      </c>
    </row>
    <row r="78" spans="1:14" x14ac:dyDescent="0.25">
      <c r="A78" s="11" t="s">
        <v>90</v>
      </c>
      <c r="B78" s="12">
        <v>77775</v>
      </c>
      <c r="C78" s="12">
        <v>67309</v>
      </c>
      <c r="D78" s="12">
        <v>112035</v>
      </c>
      <c r="E78" s="12">
        <v>151575</v>
      </c>
      <c r="F78" s="12">
        <v>178567</v>
      </c>
      <c r="G78" s="12">
        <v>307220</v>
      </c>
      <c r="H78" s="12">
        <v>199198</v>
      </c>
      <c r="I78" s="12">
        <v>188493</v>
      </c>
      <c r="J78" s="12">
        <v>308157</v>
      </c>
      <c r="K78" s="12">
        <v>141245</v>
      </c>
      <c r="L78" s="12">
        <v>95291</v>
      </c>
      <c r="M78" s="12">
        <v>129784</v>
      </c>
      <c r="N78" s="13">
        <f>SUM(B78:M78)</f>
        <v>1956649</v>
      </c>
    </row>
    <row r="79" spans="1:14" x14ac:dyDescent="0.25">
      <c r="A79" s="11" t="s">
        <v>91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21123</v>
      </c>
      <c r="N79" s="13">
        <f>SUM(B79:M79)</f>
        <v>21123</v>
      </c>
    </row>
    <row r="80" spans="1:14" x14ac:dyDescent="0.25">
      <c r="A80" s="11" t="s">
        <v>92</v>
      </c>
      <c r="B80" s="12">
        <v>4975</v>
      </c>
      <c r="C80" s="12">
        <v>169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3">
        <f>SUM(B80:M80)</f>
        <v>5144</v>
      </c>
    </row>
    <row r="81" spans="1:14" x14ac:dyDescent="0.25">
      <c r="A81" s="11" t="s">
        <v>93</v>
      </c>
      <c r="B81" s="12">
        <v>0</v>
      </c>
      <c r="C81" s="12">
        <v>0</v>
      </c>
      <c r="D81" s="12">
        <v>490528</v>
      </c>
      <c r="E81" s="12">
        <v>268563</v>
      </c>
      <c r="F81" s="12">
        <v>559501</v>
      </c>
      <c r="G81" s="12">
        <v>221248</v>
      </c>
      <c r="H81" s="12">
        <v>229082</v>
      </c>
      <c r="I81" s="12">
        <v>245987</v>
      </c>
      <c r="J81" s="12">
        <v>429471</v>
      </c>
      <c r="K81" s="12">
        <v>303052</v>
      </c>
      <c r="L81" s="12">
        <v>377716</v>
      </c>
      <c r="M81" s="12">
        <v>526303</v>
      </c>
      <c r="N81" s="13">
        <f>SUM(B81:M81)</f>
        <v>3651451</v>
      </c>
    </row>
    <row r="82" spans="1:14" x14ac:dyDescent="0.25">
      <c r="A82" s="11" t="s">
        <v>94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2673</v>
      </c>
      <c r="K82" s="12">
        <v>61545</v>
      </c>
      <c r="L82" s="12">
        <v>51315</v>
      </c>
      <c r="M82" s="12">
        <v>30624</v>
      </c>
      <c r="N82" s="13">
        <f>SUM(B82:M82)</f>
        <v>146157</v>
      </c>
    </row>
    <row r="83" spans="1:14" x14ac:dyDescent="0.25">
      <c r="A83" s="11" t="s">
        <v>95</v>
      </c>
      <c r="B83" s="12">
        <v>32194</v>
      </c>
      <c r="C83" s="12">
        <v>31021</v>
      </c>
      <c r="D83" s="12">
        <v>24221</v>
      </c>
      <c r="E83" s="12">
        <v>25293</v>
      </c>
      <c r="F83" s="12">
        <v>27705</v>
      </c>
      <c r="G83" s="12">
        <v>3551</v>
      </c>
      <c r="H83" s="12">
        <v>670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3">
        <f>SUM(B83:M83)</f>
        <v>144655</v>
      </c>
    </row>
    <row r="84" spans="1:14" x14ac:dyDescent="0.25">
      <c r="A84" s="11" t="s">
        <v>96</v>
      </c>
      <c r="B84" s="12">
        <v>10856888</v>
      </c>
      <c r="C84" s="12">
        <v>10883957</v>
      </c>
      <c r="D84" s="12">
        <v>12872924</v>
      </c>
      <c r="E84" s="12">
        <v>13303290</v>
      </c>
      <c r="F84" s="12">
        <v>13948732</v>
      </c>
      <c r="G84" s="12">
        <v>16258481</v>
      </c>
      <c r="H84" s="12">
        <v>12277461</v>
      </c>
      <c r="I84" s="12">
        <v>14987959</v>
      </c>
      <c r="J84" s="12">
        <v>13998584</v>
      </c>
      <c r="K84" s="12">
        <v>9725988</v>
      </c>
      <c r="L84" s="12">
        <v>9364637</v>
      </c>
      <c r="M84" s="12">
        <v>9630559</v>
      </c>
      <c r="N84" s="13">
        <f>SUM(B84:M84)</f>
        <v>148109460</v>
      </c>
    </row>
    <row r="85" spans="1:14" x14ac:dyDescent="0.25">
      <c r="A85" s="11" t="s">
        <v>97</v>
      </c>
      <c r="B85" s="12">
        <v>2086282</v>
      </c>
      <c r="C85" s="12">
        <v>2211353</v>
      </c>
      <c r="D85" s="12">
        <v>2274874</v>
      </c>
      <c r="E85" s="12">
        <v>2842977</v>
      </c>
      <c r="F85" s="12">
        <v>2652074</v>
      </c>
      <c r="G85" s="12">
        <v>2640652</v>
      </c>
      <c r="H85" s="12">
        <v>2405348</v>
      </c>
      <c r="I85" s="12">
        <v>2971430</v>
      </c>
      <c r="J85" s="12">
        <v>2980067</v>
      </c>
      <c r="K85" s="12">
        <v>2621430</v>
      </c>
      <c r="L85" s="12">
        <v>2331525</v>
      </c>
      <c r="M85" s="12">
        <v>2439255</v>
      </c>
      <c r="N85" s="13">
        <f>SUM(B85:M85)</f>
        <v>30457267</v>
      </c>
    </row>
    <row r="86" spans="1:14" x14ac:dyDescent="0.25">
      <c r="A86" s="11" t="s">
        <v>98</v>
      </c>
      <c r="B86" s="12">
        <v>1236454</v>
      </c>
      <c r="C86" s="12">
        <v>1449103</v>
      </c>
      <c r="D86" s="12">
        <v>2155998</v>
      </c>
      <c r="E86" s="12">
        <v>2237603</v>
      </c>
      <c r="F86" s="12">
        <v>3285411</v>
      </c>
      <c r="G86" s="12">
        <v>2819963</v>
      </c>
      <c r="H86" s="12">
        <v>2084132</v>
      </c>
      <c r="I86" s="12">
        <v>3070676</v>
      </c>
      <c r="J86" s="12">
        <v>3558602</v>
      </c>
      <c r="K86" s="12">
        <v>2198286</v>
      </c>
      <c r="L86" s="12">
        <v>1551368</v>
      </c>
      <c r="M86" s="12">
        <v>1308079</v>
      </c>
      <c r="N86" s="13">
        <f>SUM(B86:M86)</f>
        <v>26955675</v>
      </c>
    </row>
    <row r="87" spans="1:14" x14ac:dyDescent="0.25">
      <c r="A87" s="11" t="s">
        <v>99</v>
      </c>
      <c r="B87" s="12">
        <v>439823</v>
      </c>
      <c r="C87" s="12">
        <v>1080198</v>
      </c>
      <c r="D87" s="12">
        <v>1494656</v>
      </c>
      <c r="E87" s="12">
        <v>1344414</v>
      </c>
      <c r="F87" s="12">
        <v>1668907</v>
      </c>
      <c r="G87" s="12">
        <v>1149565</v>
      </c>
      <c r="H87" s="12">
        <v>786737</v>
      </c>
      <c r="I87" s="12">
        <v>980220</v>
      </c>
      <c r="J87" s="12">
        <v>986496</v>
      </c>
      <c r="K87" s="12">
        <v>804639</v>
      </c>
      <c r="L87" s="12">
        <v>748538</v>
      </c>
      <c r="M87" s="12">
        <v>769099</v>
      </c>
      <c r="N87" s="13">
        <f>SUM(B87:M87)</f>
        <v>12253292</v>
      </c>
    </row>
    <row r="88" spans="1:14" x14ac:dyDescent="0.25">
      <c r="A88" s="11" t="s">
        <v>100</v>
      </c>
      <c r="B88" s="12">
        <v>1027621</v>
      </c>
      <c r="C88" s="12">
        <v>967944</v>
      </c>
      <c r="D88" s="12">
        <v>1220260</v>
      </c>
      <c r="E88" s="12">
        <v>1200412</v>
      </c>
      <c r="F88" s="12">
        <v>1296115</v>
      </c>
      <c r="G88" s="12">
        <v>1555557</v>
      </c>
      <c r="H88" s="12">
        <v>1502085</v>
      </c>
      <c r="I88" s="12">
        <v>1611147</v>
      </c>
      <c r="J88" s="12">
        <v>1664838</v>
      </c>
      <c r="K88" s="12">
        <v>1458285</v>
      </c>
      <c r="L88" s="12">
        <v>1407440</v>
      </c>
      <c r="M88" s="12">
        <v>1295896</v>
      </c>
      <c r="N88" s="13">
        <f>SUM(B88:M88)</f>
        <v>16207600</v>
      </c>
    </row>
    <row r="89" spans="1:14" x14ac:dyDescent="0.25">
      <c r="A89" s="11" t="s">
        <v>101</v>
      </c>
      <c r="B89" s="12">
        <v>15967</v>
      </c>
      <c r="C89" s="12">
        <v>19550</v>
      </c>
      <c r="D89" s="12">
        <v>31068</v>
      </c>
      <c r="E89" s="12">
        <v>77520</v>
      </c>
      <c r="F89" s="12">
        <v>87976</v>
      </c>
      <c r="G89" s="12">
        <v>82291</v>
      </c>
      <c r="H89" s="12">
        <v>79443</v>
      </c>
      <c r="I89" s="12">
        <v>53678</v>
      </c>
      <c r="J89" s="12">
        <v>115133</v>
      </c>
      <c r="K89" s="12">
        <v>58225</v>
      </c>
      <c r="L89" s="12">
        <v>34085</v>
      </c>
      <c r="M89" s="12">
        <v>14195</v>
      </c>
      <c r="N89" s="13">
        <f>SUM(B89:M89)</f>
        <v>669131</v>
      </c>
    </row>
    <row r="90" spans="1:14" x14ac:dyDescent="0.25">
      <c r="A90" s="11" t="s">
        <v>102</v>
      </c>
      <c r="B90" s="12">
        <v>0</v>
      </c>
      <c r="C90" s="12">
        <v>0</v>
      </c>
      <c r="D90" s="12">
        <v>-40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-3</v>
      </c>
      <c r="N90" s="13">
        <f>SUM(B90:M90)</f>
        <v>-43</v>
      </c>
    </row>
    <row r="91" spans="1:14" x14ac:dyDescent="0.25">
      <c r="A91" s="11" t="s">
        <v>103</v>
      </c>
      <c r="B91" s="12">
        <v>183553</v>
      </c>
      <c r="C91" s="12">
        <v>151385</v>
      </c>
      <c r="D91" s="12">
        <v>208671</v>
      </c>
      <c r="E91" s="12">
        <v>254868</v>
      </c>
      <c r="F91" s="12">
        <v>237510</v>
      </c>
      <c r="G91" s="12">
        <v>216731</v>
      </c>
      <c r="H91" s="12">
        <v>242637</v>
      </c>
      <c r="I91" s="12">
        <v>311674</v>
      </c>
      <c r="J91" s="12">
        <v>254804</v>
      </c>
      <c r="K91" s="12">
        <v>181739</v>
      </c>
      <c r="L91" s="12">
        <v>209279</v>
      </c>
      <c r="M91" s="12">
        <v>212305</v>
      </c>
      <c r="N91" s="13">
        <f>SUM(B91:M91)</f>
        <v>2665156</v>
      </c>
    </row>
    <row r="92" spans="1:14" x14ac:dyDescent="0.25">
      <c r="A92" s="11" t="s">
        <v>104</v>
      </c>
      <c r="B92" s="12">
        <v>43080204</v>
      </c>
      <c r="C92" s="12">
        <v>37319940</v>
      </c>
      <c r="D92" s="12">
        <v>50718893</v>
      </c>
      <c r="E92" s="12">
        <v>44395578</v>
      </c>
      <c r="F92" s="12">
        <v>59156511</v>
      </c>
      <c r="G92" s="12">
        <v>64007769</v>
      </c>
      <c r="H92" s="12">
        <v>56056864</v>
      </c>
      <c r="I92" s="12">
        <v>64098406</v>
      </c>
      <c r="J92" s="12">
        <v>47828354</v>
      </c>
      <c r="K92" s="12">
        <v>48221108</v>
      </c>
      <c r="L92" s="12">
        <v>47230170</v>
      </c>
      <c r="M92" s="12">
        <v>48670490</v>
      </c>
      <c r="N92" s="13">
        <f>SUM(B92:M92)</f>
        <v>610784287</v>
      </c>
    </row>
    <row r="93" spans="1:14" x14ac:dyDescent="0.25">
      <c r="A93" s="11" t="s">
        <v>105</v>
      </c>
      <c r="B93" s="12">
        <v>6096044</v>
      </c>
      <c r="C93" s="12">
        <v>5973576</v>
      </c>
      <c r="D93" s="12">
        <v>9702017</v>
      </c>
      <c r="E93" s="12">
        <v>8006695</v>
      </c>
      <c r="F93" s="12">
        <v>11222371</v>
      </c>
      <c r="G93" s="12">
        <v>5289813</v>
      </c>
      <c r="H93" s="12">
        <v>5412086</v>
      </c>
      <c r="I93" s="12">
        <v>7694802</v>
      </c>
      <c r="J93" s="12">
        <v>6974948</v>
      </c>
      <c r="K93" s="12">
        <v>7257957</v>
      </c>
      <c r="L93" s="12">
        <v>7693083</v>
      </c>
      <c r="M93" s="12">
        <v>8240419</v>
      </c>
      <c r="N93" s="13">
        <f>SUM(B93:M93)</f>
        <v>89563811</v>
      </c>
    </row>
    <row r="94" spans="1:14" x14ac:dyDescent="0.25">
      <c r="A94" s="11" t="s">
        <v>106</v>
      </c>
      <c r="B94" s="12">
        <v>852689</v>
      </c>
      <c r="C94" s="12">
        <v>1080440</v>
      </c>
      <c r="D94" s="12">
        <v>2377966</v>
      </c>
      <c r="E94" s="12">
        <v>2493481</v>
      </c>
      <c r="F94" s="12">
        <v>4943104</v>
      </c>
      <c r="G94" s="12">
        <v>4330184</v>
      </c>
      <c r="H94" s="12">
        <v>3348097</v>
      </c>
      <c r="I94" s="12">
        <v>3386358</v>
      </c>
      <c r="J94" s="12">
        <v>5503553</v>
      </c>
      <c r="K94" s="12">
        <v>2817602</v>
      </c>
      <c r="L94" s="12">
        <v>1131416</v>
      </c>
      <c r="M94" s="12">
        <v>816925</v>
      </c>
      <c r="N94" s="13">
        <f>SUM(B94:M94)</f>
        <v>33081815</v>
      </c>
    </row>
    <row r="95" spans="1:14" x14ac:dyDescent="0.25">
      <c r="A95" s="11" t="s">
        <v>107</v>
      </c>
      <c r="B95" s="12">
        <v>689436</v>
      </c>
      <c r="C95" s="12">
        <v>654312</v>
      </c>
      <c r="D95" s="12">
        <v>780168</v>
      </c>
      <c r="E95" s="12">
        <v>696376</v>
      </c>
      <c r="F95" s="12">
        <v>772654</v>
      </c>
      <c r="G95" s="12">
        <v>769943</v>
      </c>
      <c r="H95" s="12">
        <v>741035</v>
      </c>
      <c r="I95" s="12">
        <v>824052</v>
      </c>
      <c r="J95" s="12">
        <v>753236</v>
      </c>
      <c r="K95" s="12">
        <v>682873</v>
      </c>
      <c r="L95" s="12">
        <v>673523</v>
      </c>
      <c r="M95" s="12">
        <v>720001</v>
      </c>
      <c r="N95" s="13">
        <f>SUM(B95:M95)</f>
        <v>8757609</v>
      </c>
    </row>
    <row r="96" spans="1:14" x14ac:dyDescent="0.25">
      <c r="A96" s="11" t="s">
        <v>108</v>
      </c>
      <c r="B96" s="12">
        <v>57056</v>
      </c>
      <c r="C96" s="12">
        <v>165462</v>
      </c>
      <c r="D96" s="12">
        <v>137469</v>
      </c>
      <c r="E96" s="12">
        <v>111708</v>
      </c>
      <c r="F96" s="12">
        <v>128892</v>
      </c>
      <c r="G96" s="12">
        <v>112501</v>
      </c>
      <c r="H96" s="12">
        <v>105053</v>
      </c>
      <c r="I96" s="12">
        <v>116500</v>
      </c>
      <c r="J96" s="12">
        <v>91083</v>
      </c>
      <c r="K96" s="12">
        <v>85322</v>
      </c>
      <c r="L96" s="12">
        <v>66896</v>
      </c>
      <c r="M96" s="12">
        <v>84591</v>
      </c>
      <c r="N96" s="13">
        <f>SUM(B96:M96)</f>
        <v>1262533</v>
      </c>
    </row>
    <row r="97" spans="1:14" x14ac:dyDescent="0.25">
      <c r="A97" s="11" t="s">
        <v>109</v>
      </c>
      <c r="B97" s="12">
        <v>34621</v>
      </c>
      <c r="C97" s="12">
        <v>23283</v>
      </c>
      <c r="D97" s="12">
        <v>24443</v>
      </c>
      <c r="E97" s="12">
        <v>21427</v>
      </c>
      <c r="F97" s="12">
        <v>21386</v>
      </c>
      <c r="G97" s="12">
        <v>16524</v>
      </c>
      <c r="H97" s="12">
        <v>12951</v>
      </c>
      <c r="I97" s="12">
        <v>14898</v>
      </c>
      <c r="J97" s="12">
        <v>16898</v>
      </c>
      <c r="K97" s="12">
        <v>20365</v>
      </c>
      <c r="L97" s="12">
        <v>19425</v>
      </c>
      <c r="M97" s="12">
        <v>19411</v>
      </c>
      <c r="N97" s="13">
        <f>SUM(B97:M97)</f>
        <v>245632</v>
      </c>
    </row>
    <row r="98" spans="1:14" x14ac:dyDescent="0.25">
      <c r="A98" s="11" t="s">
        <v>110</v>
      </c>
      <c r="B98" s="12">
        <v>271869</v>
      </c>
      <c r="C98" s="12">
        <v>251493</v>
      </c>
      <c r="D98" s="12">
        <v>283932</v>
      </c>
      <c r="E98" s="12">
        <v>260367</v>
      </c>
      <c r="F98" s="12">
        <v>271013</v>
      </c>
      <c r="G98" s="12">
        <v>267564</v>
      </c>
      <c r="H98" s="12">
        <v>264030</v>
      </c>
      <c r="I98" s="12">
        <v>273501</v>
      </c>
      <c r="J98" s="12">
        <v>269046</v>
      </c>
      <c r="K98" s="12">
        <v>284130</v>
      </c>
      <c r="L98" s="12">
        <v>313526</v>
      </c>
      <c r="M98" s="12">
        <v>324588</v>
      </c>
      <c r="N98" s="13">
        <f>SUM(B98:M98)</f>
        <v>3335059</v>
      </c>
    </row>
    <row r="99" spans="1:14" x14ac:dyDescent="0.25">
      <c r="A99" s="11" t="s">
        <v>111</v>
      </c>
      <c r="B99" s="12">
        <v>0</v>
      </c>
      <c r="C99" s="12">
        <v>-128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3">
        <f>SUM(B99:M99)</f>
        <v>-128</v>
      </c>
    </row>
    <row r="100" spans="1:14" x14ac:dyDescent="0.25">
      <c r="A100" s="11" t="s">
        <v>112</v>
      </c>
      <c r="B100" s="12">
        <v>33722893</v>
      </c>
      <c r="C100" s="12">
        <v>36883987</v>
      </c>
      <c r="D100" s="12">
        <v>51005059</v>
      </c>
      <c r="E100" s="12">
        <v>54123967</v>
      </c>
      <c r="F100" s="12">
        <v>52297167</v>
      </c>
      <c r="G100" s="12">
        <v>64689848</v>
      </c>
      <c r="H100" s="12">
        <v>63735637</v>
      </c>
      <c r="I100" s="12">
        <v>55135724</v>
      </c>
      <c r="J100" s="12">
        <v>75692517</v>
      </c>
      <c r="K100" s="12">
        <v>44733164</v>
      </c>
      <c r="L100" s="12">
        <v>58364972</v>
      </c>
      <c r="M100" s="12">
        <v>82029441</v>
      </c>
      <c r="N100" s="13">
        <f>SUM(B100:M100)</f>
        <v>672414376</v>
      </c>
    </row>
    <row r="101" spans="1:14" x14ac:dyDescent="0.25">
      <c r="A101" s="11" t="s">
        <v>113</v>
      </c>
      <c r="B101" s="12">
        <v>1718608</v>
      </c>
      <c r="C101" s="12">
        <v>2037006</v>
      </c>
      <c r="D101" s="12">
        <v>3169541</v>
      </c>
      <c r="E101" s="12">
        <v>3330464</v>
      </c>
      <c r="F101" s="12">
        <v>3512484</v>
      </c>
      <c r="G101" s="12">
        <v>3725168</v>
      </c>
      <c r="H101" s="12">
        <v>4007994</v>
      </c>
      <c r="I101" s="12">
        <v>3927851</v>
      </c>
      <c r="J101" s="12">
        <v>4839089</v>
      </c>
      <c r="K101" s="12">
        <v>4031051</v>
      </c>
      <c r="L101" s="12">
        <v>4381065</v>
      </c>
      <c r="M101" s="12">
        <v>5634491</v>
      </c>
      <c r="N101" s="13">
        <f>SUM(B101:M101)</f>
        <v>44314812</v>
      </c>
    </row>
    <row r="102" spans="1:14" x14ac:dyDescent="0.25">
      <c r="A102" s="11" t="s">
        <v>114</v>
      </c>
      <c r="B102" s="12">
        <v>596907</v>
      </c>
      <c r="C102" s="12">
        <v>1088380</v>
      </c>
      <c r="D102" s="12">
        <v>1457394</v>
      </c>
      <c r="E102" s="12">
        <v>1175517</v>
      </c>
      <c r="F102" s="12">
        <v>1730203</v>
      </c>
      <c r="G102" s="12">
        <v>1454989</v>
      </c>
      <c r="H102" s="12">
        <v>1934554</v>
      </c>
      <c r="I102" s="12">
        <v>2504719</v>
      </c>
      <c r="J102" s="12">
        <v>1956678</v>
      </c>
      <c r="K102" s="12">
        <v>2036610</v>
      </c>
      <c r="L102" s="12">
        <v>2015657</v>
      </c>
      <c r="M102" s="12">
        <v>2462801</v>
      </c>
      <c r="N102" s="13">
        <f>SUM(B102:M102)</f>
        <v>20414409</v>
      </c>
    </row>
    <row r="103" spans="1:14" x14ac:dyDescent="0.25">
      <c r="A103" s="11" t="s">
        <v>115</v>
      </c>
      <c r="B103" s="12">
        <v>171440</v>
      </c>
      <c r="C103" s="12">
        <v>165820</v>
      </c>
      <c r="D103" s="12">
        <v>204218</v>
      </c>
      <c r="E103" s="12">
        <v>190786</v>
      </c>
      <c r="F103" s="12">
        <v>214363</v>
      </c>
      <c r="G103" s="12">
        <v>223798</v>
      </c>
      <c r="H103" s="12">
        <v>231415</v>
      </c>
      <c r="I103" s="12">
        <v>206077</v>
      </c>
      <c r="J103" s="12">
        <v>235718</v>
      </c>
      <c r="K103" s="12">
        <v>189453</v>
      </c>
      <c r="L103" s="12">
        <v>183015</v>
      </c>
      <c r="M103" s="12">
        <v>195716</v>
      </c>
      <c r="N103" s="13">
        <f>SUM(B103:M103)</f>
        <v>2411819</v>
      </c>
    </row>
    <row r="104" spans="1:14" x14ac:dyDescent="0.25">
      <c r="A104" s="11" t="s">
        <v>116</v>
      </c>
      <c r="B104" s="12">
        <v>250830</v>
      </c>
      <c r="C104" s="12">
        <v>241068</v>
      </c>
      <c r="D104" s="12">
        <v>285419</v>
      </c>
      <c r="E104" s="12">
        <v>258692</v>
      </c>
      <c r="F104" s="12">
        <v>312556</v>
      </c>
      <c r="G104" s="12">
        <v>301885</v>
      </c>
      <c r="H104" s="12">
        <v>269168</v>
      </c>
      <c r="I104" s="12">
        <v>307836</v>
      </c>
      <c r="J104" s="12">
        <v>329407</v>
      </c>
      <c r="K104" s="12">
        <v>321827</v>
      </c>
      <c r="L104" s="12">
        <v>273802</v>
      </c>
      <c r="M104" s="12">
        <v>274477</v>
      </c>
      <c r="N104" s="13">
        <f>SUM(B104:M104)</f>
        <v>3426967</v>
      </c>
    </row>
    <row r="105" spans="1:14" x14ac:dyDescent="0.25">
      <c r="A105" s="11" t="s">
        <v>117</v>
      </c>
      <c r="B105" s="12">
        <v>0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67452</v>
      </c>
      <c r="L105" s="12">
        <v>148830</v>
      </c>
      <c r="M105" s="12">
        <v>253869</v>
      </c>
      <c r="N105" s="13">
        <f>SUM(B105:M105)</f>
        <v>470151</v>
      </c>
    </row>
    <row r="106" spans="1:14" x14ac:dyDescent="0.25">
      <c r="A106" s="11" t="s">
        <v>118</v>
      </c>
      <c r="B106" s="12">
        <v>104253372</v>
      </c>
      <c r="C106" s="12">
        <v>99188402</v>
      </c>
      <c r="D106" s="12">
        <v>132346159</v>
      </c>
      <c r="E106" s="12">
        <v>130255174</v>
      </c>
      <c r="F106" s="12">
        <v>152593925</v>
      </c>
      <c r="G106" s="12">
        <v>159737363</v>
      </c>
      <c r="H106" s="12">
        <v>153865382</v>
      </c>
      <c r="I106" s="12">
        <v>190348464</v>
      </c>
      <c r="J106" s="12">
        <v>130115929</v>
      </c>
      <c r="K106" s="12">
        <v>129041037</v>
      </c>
      <c r="L106" s="12">
        <v>121292208</v>
      </c>
      <c r="M106" s="12">
        <v>138901326</v>
      </c>
      <c r="N106" s="13">
        <f>SUM(B106:M106)</f>
        <v>1641938741</v>
      </c>
    </row>
    <row r="107" spans="1:14" x14ac:dyDescent="0.25">
      <c r="A107" s="11" t="s">
        <v>119</v>
      </c>
      <c r="B107" s="12">
        <v>0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4100</v>
      </c>
      <c r="L107" s="12">
        <v>10693579</v>
      </c>
      <c r="M107" s="12">
        <v>766282</v>
      </c>
      <c r="N107" s="13">
        <f>SUM(B107:M107)</f>
        <v>11463961</v>
      </c>
    </row>
    <row r="108" spans="1:14" x14ac:dyDescent="0.25">
      <c r="A108" s="11" t="s">
        <v>120</v>
      </c>
      <c r="B108" s="12">
        <v>2308662</v>
      </c>
      <c r="C108" s="12">
        <v>2026339</v>
      </c>
      <c r="D108" s="12">
        <v>2812071</v>
      </c>
      <c r="E108" s="12">
        <v>3264353</v>
      </c>
      <c r="F108" s="12">
        <v>2798638</v>
      </c>
      <c r="G108" s="12">
        <v>3107214</v>
      </c>
      <c r="H108" s="12">
        <v>2996842</v>
      </c>
      <c r="I108" s="12">
        <v>3544286</v>
      </c>
      <c r="J108" s="12">
        <v>2765781</v>
      </c>
      <c r="K108" s="12">
        <v>2391698</v>
      </c>
      <c r="L108" s="12">
        <v>1979767</v>
      </c>
      <c r="M108" s="12">
        <v>2213714</v>
      </c>
      <c r="N108" s="13">
        <f>SUM(B108:M108)</f>
        <v>32209365</v>
      </c>
    </row>
    <row r="109" spans="1:14" x14ac:dyDescent="0.25">
      <c r="A109" s="11" t="s">
        <v>121</v>
      </c>
      <c r="B109" s="12">
        <v>9622116</v>
      </c>
      <c r="C109" s="12">
        <v>8891663</v>
      </c>
      <c r="D109" s="12">
        <v>12168199</v>
      </c>
      <c r="E109" s="12">
        <v>12281415</v>
      </c>
      <c r="F109" s="12">
        <v>12684777</v>
      </c>
      <c r="G109" s="12">
        <v>11832311</v>
      </c>
      <c r="H109" s="12">
        <v>10150139</v>
      </c>
      <c r="I109" s="12">
        <v>11716918</v>
      </c>
      <c r="J109" s="12">
        <v>8694839</v>
      </c>
      <c r="K109" s="12">
        <v>9413682</v>
      </c>
      <c r="L109" s="12">
        <v>6120677</v>
      </c>
      <c r="M109" s="12">
        <v>7575217</v>
      </c>
      <c r="N109" s="13">
        <f>SUM(B109:M109)</f>
        <v>121151953</v>
      </c>
    </row>
    <row r="110" spans="1:14" x14ac:dyDescent="0.25">
      <c r="A110" s="11" t="s">
        <v>122</v>
      </c>
      <c r="B110" s="12">
        <v>473858</v>
      </c>
      <c r="C110" s="12">
        <v>433840</v>
      </c>
      <c r="D110" s="12">
        <v>505580</v>
      </c>
      <c r="E110" s="12">
        <v>436821</v>
      </c>
      <c r="F110" s="12">
        <v>502826</v>
      </c>
      <c r="G110" s="12">
        <v>187408</v>
      </c>
      <c r="H110" s="12">
        <v>214336</v>
      </c>
      <c r="I110" s="12">
        <v>258706</v>
      </c>
      <c r="J110" s="12">
        <v>327692</v>
      </c>
      <c r="K110" s="12">
        <v>372980</v>
      </c>
      <c r="L110" s="12">
        <v>442544</v>
      </c>
      <c r="M110" s="12">
        <v>352716</v>
      </c>
      <c r="N110" s="13">
        <f>SUM(B110:M110)</f>
        <v>4509307</v>
      </c>
    </row>
    <row r="111" spans="1:14" x14ac:dyDescent="0.25">
      <c r="A111" s="11" t="s">
        <v>123</v>
      </c>
      <c r="B111" s="12">
        <v>477214</v>
      </c>
      <c r="C111" s="12">
        <v>706954</v>
      </c>
      <c r="D111" s="12">
        <v>1214636</v>
      </c>
      <c r="E111" s="12">
        <v>1703861</v>
      </c>
      <c r="F111" s="12">
        <v>3596697</v>
      </c>
      <c r="G111" s="12">
        <v>2949112</v>
      </c>
      <c r="H111" s="12">
        <v>2939596</v>
      </c>
      <c r="I111" s="12">
        <v>2312034</v>
      </c>
      <c r="J111" s="12">
        <v>3969833</v>
      </c>
      <c r="K111" s="12">
        <v>2831565</v>
      </c>
      <c r="L111" s="12">
        <v>945701</v>
      </c>
      <c r="M111" s="12">
        <v>479906</v>
      </c>
      <c r="N111" s="13">
        <f>SUM(B111:M111)</f>
        <v>24127109</v>
      </c>
    </row>
    <row r="112" spans="1:14" x14ac:dyDescent="0.25">
      <c r="A112" s="11" t="s">
        <v>124</v>
      </c>
      <c r="B112" s="12">
        <v>71015</v>
      </c>
      <c r="C112" s="12">
        <v>49952</v>
      </c>
      <c r="D112" s="12">
        <v>53706</v>
      </c>
      <c r="E112" s="12">
        <v>48814</v>
      </c>
      <c r="F112" s="12">
        <v>58678</v>
      </c>
      <c r="G112" s="12">
        <v>47858</v>
      </c>
      <c r="H112" s="12">
        <v>50587</v>
      </c>
      <c r="I112" s="12">
        <v>54082</v>
      </c>
      <c r="J112" s="12">
        <v>46334</v>
      </c>
      <c r="K112" s="12">
        <v>54382</v>
      </c>
      <c r="L112" s="12">
        <v>45940</v>
      </c>
      <c r="M112" s="12">
        <v>43950</v>
      </c>
      <c r="N112" s="13">
        <f>SUM(B112:M112)</f>
        <v>625298</v>
      </c>
    </row>
    <row r="113" spans="1:14" x14ac:dyDescent="0.25">
      <c r="A113" s="11" t="s">
        <v>125</v>
      </c>
      <c r="B113" s="12">
        <v>0</v>
      </c>
      <c r="C113" s="12">
        <v>0</v>
      </c>
      <c r="D113" s="12">
        <v>150711</v>
      </c>
      <c r="E113" s="12">
        <v>129225</v>
      </c>
      <c r="F113" s="12">
        <v>76745</v>
      </c>
      <c r="G113" s="12">
        <v>40227</v>
      </c>
      <c r="H113" s="12">
        <v>32465</v>
      </c>
      <c r="I113" s="12">
        <v>27779</v>
      </c>
      <c r="J113" s="12">
        <v>50916</v>
      </c>
      <c r="K113" s="12">
        <v>145068</v>
      </c>
      <c r="L113" s="12">
        <v>31376</v>
      </c>
      <c r="M113" s="12">
        <v>167765</v>
      </c>
      <c r="N113" s="13">
        <f>SUM(B113:M113)</f>
        <v>852277</v>
      </c>
    </row>
    <row r="114" spans="1:14" x14ac:dyDescent="0.25">
      <c r="A114" s="11" t="s">
        <v>126</v>
      </c>
      <c r="B114" s="12">
        <v>0</v>
      </c>
      <c r="C114" s="12">
        <v>0</v>
      </c>
      <c r="D114" s="12">
        <v>0</v>
      </c>
      <c r="E114" s="12">
        <v>0</v>
      </c>
      <c r="F114" s="12">
        <v>1360</v>
      </c>
      <c r="G114" s="12">
        <v>93092</v>
      </c>
      <c r="H114" s="12">
        <v>23562</v>
      </c>
      <c r="I114" s="12">
        <v>5712</v>
      </c>
      <c r="J114" s="12">
        <v>18144</v>
      </c>
      <c r="K114" s="12">
        <v>32364</v>
      </c>
      <c r="L114" s="12">
        <v>49320</v>
      </c>
      <c r="M114" s="12">
        <v>0</v>
      </c>
      <c r="N114" s="13">
        <f>SUM(B114:M114)</f>
        <v>223554</v>
      </c>
    </row>
    <row r="115" spans="1:14" x14ac:dyDescent="0.25">
      <c r="A115" s="11" t="s">
        <v>127</v>
      </c>
      <c r="B115" s="12">
        <v>567390</v>
      </c>
      <c r="C115" s="12">
        <v>595059</v>
      </c>
      <c r="D115" s="12">
        <v>673956</v>
      </c>
      <c r="E115" s="12">
        <v>591040</v>
      </c>
      <c r="F115" s="12">
        <v>430881</v>
      </c>
      <c r="G115" s="12">
        <v>335257</v>
      </c>
      <c r="H115" s="12">
        <v>347384</v>
      </c>
      <c r="I115" s="12">
        <v>346233</v>
      </c>
      <c r="J115" s="12">
        <v>423588</v>
      </c>
      <c r="K115" s="12">
        <v>591466</v>
      </c>
      <c r="L115" s="12">
        <v>698411</v>
      </c>
      <c r="M115" s="12">
        <v>540522</v>
      </c>
      <c r="N115" s="13">
        <f>SUM(B115:M115)</f>
        <v>6141187</v>
      </c>
    </row>
    <row r="116" spans="1:14" x14ac:dyDescent="0.25">
      <c r="A116" s="11" t="s">
        <v>128</v>
      </c>
      <c r="B116" s="12">
        <v>205691</v>
      </c>
      <c r="C116" s="12">
        <v>128853</v>
      </c>
      <c r="D116" s="12">
        <v>42426</v>
      </c>
      <c r="E116" s="12">
        <v>0</v>
      </c>
      <c r="F116" s="12">
        <v>109728</v>
      </c>
      <c r="G116" s="12">
        <v>447235</v>
      </c>
      <c r="H116" s="12">
        <v>271762</v>
      </c>
      <c r="I116" s="12">
        <v>253343</v>
      </c>
      <c r="J116" s="12">
        <v>324080</v>
      </c>
      <c r="K116" s="12">
        <v>255200</v>
      </c>
      <c r="L116" s="12">
        <v>206496</v>
      </c>
      <c r="M116" s="12">
        <v>186660</v>
      </c>
      <c r="N116" s="13">
        <f>SUM(B116:M116)</f>
        <v>2431474</v>
      </c>
    </row>
    <row r="117" spans="1:14" x14ac:dyDescent="0.25">
      <c r="A117" s="11" t="s">
        <v>129</v>
      </c>
      <c r="B117" s="12">
        <v>17492</v>
      </c>
      <c r="C117" s="12">
        <v>46465</v>
      </c>
      <c r="D117" s="12">
        <v>12060</v>
      </c>
      <c r="E117" s="12">
        <v>88366</v>
      </c>
      <c r="F117" s="12">
        <v>25806</v>
      </c>
      <c r="G117" s="12">
        <v>-3</v>
      </c>
      <c r="H117" s="12">
        <v>-3</v>
      </c>
      <c r="I117" s="12">
        <v>-7</v>
      </c>
      <c r="J117" s="12">
        <v>-7</v>
      </c>
      <c r="K117" s="12">
        <v>0</v>
      </c>
      <c r="L117" s="12">
        <v>0</v>
      </c>
      <c r="M117" s="12">
        <v>0</v>
      </c>
      <c r="N117" s="13">
        <f>SUM(B117:M117)</f>
        <v>190169</v>
      </c>
    </row>
    <row r="118" spans="1:14" x14ac:dyDescent="0.25">
      <c r="A118" s="11" t="s">
        <v>130</v>
      </c>
      <c r="B118" s="12">
        <v>101150</v>
      </c>
      <c r="C118" s="12">
        <v>102629</v>
      </c>
      <c r="D118" s="12">
        <v>113020</v>
      </c>
      <c r="E118" s="12">
        <v>117627</v>
      </c>
      <c r="F118" s="12">
        <v>181301</v>
      </c>
      <c r="G118" s="12">
        <v>132766</v>
      </c>
      <c r="H118" s="12">
        <v>154530</v>
      </c>
      <c r="I118" s="12">
        <v>162048</v>
      </c>
      <c r="J118" s="12">
        <v>180580</v>
      </c>
      <c r="K118" s="12">
        <v>140575</v>
      </c>
      <c r="L118" s="12">
        <v>123784</v>
      </c>
      <c r="M118" s="12">
        <v>81302</v>
      </c>
      <c r="N118" s="13">
        <f>SUM(B118:M118)</f>
        <v>1591312</v>
      </c>
    </row>
    <row r="119" spans="1:14" x14ac:dyDescent="0.25">
      <c r="A119" s="11" t="s">
        <v>131</v>
      </c>
      <c r="B119" s="12">
        <v>17819</v>
      </c>
      <c r="C119" s="12">
        <v>29382</v>
      </c>
      <c r="D119" s="12">
        <v>39292</v>
      </c>
      <c r="E119" s="12">
        <v>107852</v>
      </c>
      <c r="F119" s="12">
        <v>96595</v>
      </c>
      <c r="G119" s="12">
        <v>32146</v>
      </c>
      <c r="H119" s="12">
        <v>35848</v>
      </c>
      <c r="I119" s="12">
        <v>34482</v>
      </c>
      <c r="J119" s="12">
        <v>47098</v>
      </c>
      <c r="K119" s="12">
        <v>39967</v>
      </c>
      <c r="L119" s="12">
        <v>42742</v>
      </c>
      <c r="M119" s="12">
        <v>28815</v>
      </c>
      <c r="N119" s="13">
        <f>SUM(B119:M119)</f>
        <v>552038</v>
      </c>
    </row>
    <row r="120" spans="1:14" x14ac:dyDescent="0.25">
      <c r="A120" s="11" t="s">
        <v>132</v>
      </c>
      <c r="B120" s="12">
        <v>1063090</v>
      </c>
      <c r="C120" s="12">
        <v>1079883</v>
      </c>
      <c r="D120" s="12">
        <v>1479699</v>
      </c>
      <c r="E120" s="12">
        <v>1529644</v>
      </c>
      <c r="F120" s="12">
        <v>1701999</v>
      </c>
      <c r="G120" s="12">
        <v>1620354</v>
      </c>
      <c r="H120" s="12">
        <v>1833769</v>
      </c>
      <c r="I120" s="12">
        <v>3958074</v>
      </c>
      <c r="J120" s="12">
        <v>1582741</v>
      </c>
      <c r="K120" s="12">
        <v>909706</v>
      </c>
      <c r="L120" s="12">
        <v>1006743</v>
      </c>
      <c r="M120" s="12">
        <v>880852</v>
      </c>
      <c r="N120" s="13">
        <f>SUM(B120:M120)</f>
        <v>18646554</v>
      </c>
    </row>
    <row r="121" spans="1:14" x14ac:dyDescent="0.25">
      <c r="A121" s="11" t="s">
        <v>133</v>
      </c>
      <c r="B121" s="12">
        <v>1113006</v>
      </c>
      <c r="C121" s="12">
        <v>986999</v>
      </c>
      <c r="D121" s="12">
        <v>1186255</v>
      </c>
      <c r="E121" s="12">
        <v>1096613</v>
      </c>
      <c r="F121" s="12">
        <v>1233382</v>
      </c>
      <c r="G121" s="12">
        <v>1176550</v>
      </c>
      <c r="H121" s="12">
        <v>1131346</v>
      </c>
      <c r="I121" s="12">
        <v>1160189</v>
      </c>
      <c r="J121" s="12">
        <v>963031</v>
      </c>
      <c r="K121" s="12">
        <v>897406</v>
      </c>
      <c r="L121" s="12">
        <v>877995</v>
      </c>
      <c r="M121" s="12">
        <v>903184</v>
      </c>
      <c r="N121" s="13">
        <f>SUM(B121:M121)</f>
        <v>12725956</v>
      </c>
    </row>
    <row r="122" spans="1:14" x14ac:dyDescent="0.25">
      <c r="A122" s="11" t="s">
        <v>134</v>
      </c>
      <c r="B122" s="12">
        <v>37690185</v>
      </c>
      <c r="C122" s="12">
        <v>34615032</v>
      </c>
      <c r="D122" s="12">
        <v>44592457</v>
      </c>
      <c r="E122" s="12">
        <v>42621236</v>
      </c>
      <c r="F122" s="12">
        <v>48878977</v>
      </c>
      <c r="G122" s="12">
        <v>50386550</v>
      </c>
      <c r="H122" s="12">
        <v>39124391</v>
      </c>
      <c r="I122" s="12">
        <v>47364352</v>
      </c>
      <c r="J122" s="12">
        <v>46061589</v>
      </c>
      <c r="K122" s="12">
        <v>39507873</v>
      </c>
      <c r="L122" s="12">
        <v>41634402</v>
      </c>
      <c r="M122" s="12">
        <v>46363641</v>
      </c>
      <c r="N122" s="13">
        <f>SUM(B122:M122)</f>
        <v>518840685</v>
      </c>
    </row>
    <row r="123" spans="1:14" x14ac:dyDescent="0.25">
      <c r="A123" s="11" t="s">
        <v>135</v>
      </c>
      <c r="B123" s="12">
        <v>1200884</v>
      </c>
      <c r="C123" s="12">
        <v>1047716</v>
      </c>
      <c r="D123" s="12">
        <v>1443833</v>
      </c>
      <c r="E123" s="12">
        <v>1278150</v>
      </c>
      <c r="F123" s="12">
        <v>1472437</v>
      </c>
      <c r="G123" s="12">
        <v>1412275</v>
      </c>
      <c r="H123" s="12">
        <v>1479850</v>
      </c>
      <c r="I123" s="12">
        <v>1459743</v>
      </c>
      <c r="J123" s="12">
        <v>1509795</v>
      </c>
      <c r="K123" s="12">
        <v>1157961</v>
      </c>
      <c r="L123" s="12">
        <v>1224839</v>
      </c>
      <c r="M123" s="12">
        <v>1355095</v>
      </c>
      <c r="N123" s="13">
        <f>SUM(B123:M123)</f>
        <v>16042578</v>
      </c>
    </row>
    <row r="124" spans="1:14" x14ac:dyDescent="0.25">
      <c r="A124" s="11" t="s">
        <v>136</v>
      </c>
      <c r="B124" s="12">
        <v>0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967050</v>
      </c>
      <c r="N124" s="13">
        <f>SUM(B124:M124)</f>
        <v>967050</v>
      </c>
    </row>
    <row r="125" spans="1:14" x14ac:dyDescent="0.25">
      <c r="A125" s="11" t="s">
        <v>137</v>
      </c>
      <c r="B125" s="12">
        <v>1707193</v>
      </c>
      <c r="C125" s="12">
        <v>2357950</v>
      </c>
      <c r="D125" s="12">
        <v>3335577</v>
      </c>
      <c r="E125" s="12">
        <v>2581957</v>
      </c>
      <c r="F125" s="12">
        <v>3308659</v>
      </c>
      <c r="G125" s="12">
        <v>3708405</v>
      </c>
      <c r="H125" s="12">
        <v>2861991</v>
      </c>
      <c r="I125" s="12">
        <v>3653668</v>
      </c>
      <c r="J125" s="12">
        <v>3682866</v>
      </c>
      <c r="K125" s="12">
        <v>3287275</v>
      </c>
      <c r="L125" s="12">
        <v>3311929</v>
      </c>
      <c r="M125" s="12">
        <v>4240856</v>
      </c>
      <c r="N125" s="13">
        <f>SUM(B125:M125)</f>
        <v>38038326</v>
      </c>
    </row>
    <row r="126" spans="1:14" x14ac:dyDescent="0.25">
      <c r="A126" s="11" t="s">
        <v>138</v>
      </c>
      <c r="B126" s="12">
        <v>371982</v>
      </c>
      <c r="C126" s="12">
        <v>395698</v>
      </c>
      <c r="D126" s="12">
        <v>487206</v>
      </c>
      <c r="E126" s="12">
        <v>90706</v>
      </c>
      <c r="F126" s="12">
        <v>521550</v>
      </c>
      <c r="G126" s="12">
        <v>913748</v>
      </c>
      <c r="H126" s="12">
        <v>606100</v>
      </c>
      <c r="I126" s="12">
        <v>803092</v>
      </c>
      <c r="J126" s="12">
        <v>828248</v>
      </c>
      <c r="K126" s="12">
        <v>862106</v>
      </c>
      <c r="L126" s="12">
        <v>753350</v>
      </c>
      <c r="M126" s="12">
        <v>724812</v>
      </c>
      <c r="N126" s="13">
        <f>SUM(B126:M126)</f>
        <v>7358598</v>
      </c>
    </row>
    <row r="127" spans="1:14" x14ac:dyDescent="0.25">
      <c r="A127" s="11" t="s">
        <v>139</v>
      </c>
      <c r="B127" s="12">
        <v>24112170</v>
      </c>
      <c r="C127" s="12">
        <v>24700796</v>
      </c>
      <c r="D127" s="12">
        <v>31937952</v>
      </c>
      <c r="E127" s="12">
        <v>36270439</v>
      </c>
      <c r="F127" s="12">
        <v>30648327</v>
      </c>
      <c r="G127" s="12">
        <v>38801402</v>
      </c>
      <c r="H127" s="12">
        <v>38519220</v>
      </c>
      <c r="I127" s="12">
        <v>27897213</v>
      </c>
      <c r="J127" s="12">
        <v>42136838</v>
      </c>
      <c r="K127" s="12">
        <v>18558712</v>
      </c>
      <c r="L127" s="12">
        <v>23674390</v>
      </c>
      <c r="M127" s="12">
        <v>28927952</v>
      </c>
      <c r="N127" s="13">
        <f>SUM(B127:M127)</f>
        <v>366185411</v>
      </c>
    </row>
    <row r="128" spans="1:14" x14ac:dyDescent="0.25">
      <c r="A128" s="11" t="s">
        <v>140</v>
      </c>
      <c r="B128" s="12">
        <v>0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30525</v>
      </c>
      <c r="J128" s="12">
        <v>311809</v>
      </c>
      <c r="K128" s="12">
        <v>489195</v>
      </c>
      <c r="L128" s="12">
        <v>290099</v>
      </c>
      <c r="M128" s="12">
        <v>105389</v>
      </c>
      <c r="N128" s="13">
        <f>SUM(B128:M128)</f>
        <v>1227017</v>
      </c>
    </row>
    <row r="129" spans="1:14" x14ac:dyDescent="0.25">
      <c r="A129" s="11" t="s">
        <v>141</v>
      </c>
      <c r="B129" s="12">
        <v>1879850</v>
      </c>
      <c r="C129" s="12">
        <v>1879717</v>
      </c>
      <c r="D129" s="12">
        <v>1806487</v>
      </c>
      <c r="E129" s="12">
        <v>2220082</v>
      </c>
      <c r="F129" s="12">
        <v>1922762</v>
      </c>
      <c r="G129" s="12">
        <v>2419940</v>
      </c>
      <c r="H129" s="12">
        <v>2771989</v>
      </c>
      <c r="I129" s="12">
        <v>2837548</v>
      </c>
      <c r="J129" s="12">
        <v>1637096</v>
      </c>
      <c r="K129" s="12">
        <v>3225864</v>
      </c>
      <c r="L129" s="12">
        <v>2260624</v>
      </c>
      <c r="M129" s="12">
        <v>2834995</v>
      </c>
      <c r="N129" s="13">
        <f>SUM(B129:M129)</f>
        <v>27696954</v>
      </c>
    </row>
    <row r="130" spans="1:14" x14ac:dyDescent="0.25">
      <c r="A130" s="11" t="s">
        <v>142</v>
      </c>
      <c r="B130" s="12">
        <v>1063480</v>
      </c>
      <c r="C130" s="12">
        <v>1484021</v>
      </c>
      <c r="D130" s="12">
        <v>1960566</v>
      </c>
      <c r="E130" s="12">
        <v>1965520</v>
      </c>
      <c r="F130" s="12">
        <v>2308183</v>
      </c>
      <c r="G130" s="12">
        <v>1502918</v>
      </c>
      <c r="H130" s="12">
        <v>1307089</v>
      </c>
      <c r="I130" s="12">
        <v>1483592</v>
      </c>
      <c r="J130" s="12">
        <v>2177581</v>
      </c>
      <c r="K130" s="12">
        <v>1995397</v>
      </c>
      <c r="L130" s="12">
        <v>1412451</v>
      </c>
      <c r="M130" s="12">
        <v>1950031</v>
      </c>
      <c r="N130" s="13">
        <f>SUM(B130:M130)</f>
        <v>20610829</v>
      </c>
    </row>
    <row r="131" spans="1:14" x14ac:dyDescent="0.25">
      <c r="A131" s="11" t="s">
        <v>143</v>
      </c>
      <c r="B131" s="12">
        <v>949018</v>
      </c>
      <c r="C131" s="12">
        <v>1068246</v>
      </c>
      <c r="D131" s="12">
        <v>1795839</v>
      </c>
      <c r="E131" s="12">
        <v>1281582</v>
      </c>
      <c r="F131" s="12">
        <v>1620864</v>
      </c>
      <c r="G131" s="12">
        <v>1307261</v>
      </c>
      <c r="H131" s="12">
        <v>1354384</v>
      </c>
      <c r="I131" s="12">
        <v>1280405</v>
      </c>
      <c r="J131" s="12">
        <v>1469757</v>
      </c>
      <c r="K131" s="12">
        <v>1173513</v>
      </c>
      <c r="L131" s="12">
        <v>1256695</v>
      </c>
      <c r="M131" s="12">
        <v>1408101</v>
      </c>
      <c r="N131" s="13">
        <f>SUM(B131:M131)</f>
        <v>15965665</v>
      </c>
    </row>
    <row r="132" spans="1:14" x14ac:dyDescent="0.25">
      <c r="A132" s="11" t="s">
        <v>144</v>
      </c>
      <c r="B132" s="12">
        <v>85419</v>
      </c>
      <c r="C132" s="12">
        <v>78757</v>
      </c>
      <c r="D132" s="12">
        <v>93902</v>
      </c>
      <c r="E132" s="12">
        <v>87986</v>
      </c>
      <c r="F132" s="12">
        <v>95967</v>
      </c>
      <c r="G132" s="12">
        <v>95292</v>
      </c>
      <c r="H132" s="12">
        <v>96388</v>
      </c>
      <c r="I132" s="12">
        <v>99816</v>
      </c>
      <c r="J132" s="12">
        <v>99284</v>
      </c>
      <c r="K132" s="12">
        <v>92887</v>
      </c>
      <c r="L132" s="12">
        <v>89607</v>
      </c>
      <c r="M132" s="12">
        <v>91354</v>
      </c>
      <c r="N132" s="13">
        <f>SUM(B132:M132)</f>
        <v>1106659</v>
      </c>
    </row>
    <row r="133" spans="1:14" x14ac:dyDescent="0.25">
      <c r="A133" s="11" t="s">
        <v>145</v>
      </c>
      <c r="B133" s="12">
        <v>892576</v>
      </c>
      <c r="C133" s="12">
        <v>747566</v>
      </c>
      <c r="D133" s="12">
        <v>863544</v>
      </c>
      <c r="E133" s="12">
        <v>749034</v>
      </c>
      <c r="F133" s="12">
        <v>870246</v>
      </c>
      <c r="G133" s="12">
        <v>600755</v>
      </c>
      <c r="H133" s="12">
        <v>540134</v>
      </c>
      <c r="I133" s="12">
        <v>644556</v>
      </c>
      <c r="J133" s="12">
        <v>741668</v>
      </c>
      <c r="K133" s="12">
        <v>963224</v>
      </c>
      <c r="L133" s="12">
        <v>796752</v>
      </c>
      <c r="M133" s="12">
        <v>755211</v>
      </c>
      <c r="N133" s="13">
        <f>SUM(B133:M133)</f>
        <v>9165266</v>
      </c>
    </row>
    <row r="134" spans="1:14" x14ac:dyDescent="0.25">
      <c r="A134" s="11" t="s">
        <v>146</v>
      </c>
      <c r="B134" s="12">
        <v>963305</v>
      </c>
      <c r="C134" s="12">
        <v>1231624</v>
      </c>
      <c r="D134" s="12">
        <v>1640471</v>
      </c>
      <c r="E134" s="12">
        <v>1857986</v>
      </c>
      <c r="F134" s="12">
        <v>1736286</v>
      </c>
      <c r="G134" s="12">
        <v>2419640</v>
      </c>
      <c r="H134" s="12">
        <v>2121753</v>
      </c>
      <c r="I134" s="12">
        <v>2329910</v>
      </c>
      <c r="J134" s="12">
        <v>1910030</v>
      </c>
      <c r="K134" s="12">
        <v>1883847</v>
      </c>
      <c r="L134" s="12">
        <v>1932904</v>
      </c>
      <c r="M134" s="12">
        <v>1969895</v>
      </c>
      <c r="N134" s="13">
        <f>SUM(B134:M134)</f>
        <v>21997651</v>
      </c>
    </row>
    <row r="135" spans="1:14" x14ac:dyDescent="0.25">
      <c r="A135" s="11" t="s">
        <v>147</v>
      </c>
      <c r="B135" s="12">
        <v>3252854</v>
      </c>
      <c r="C135" s="12">
        <v>3487998</v>
      </c>
      <c r="D135" s="12">
        <v>3885655</v>
      </c>
      <c r="E135" s="12">
        <v>3753131</v>
      </c>
      <c r="F135" s="12">
        <v>4207332</v>
      </c>
      <c r="G135" s="12">
        <v>3969973</v>
      </c>
      <c r="H135" s="12">
        <v>3217000</v>
      </c>
      <c r="I135" s="12">
        <v>3393290</v>
      </c>
      <c r="J135" s="12">
        <v>2130450</v>
      </c>
      <c r="K135" s="12">
        <v>1919433</v>
      </c>
      <c r="L135" s="12">
        <v>1802595</v>
      </c>
      <c r="M135" s="12">
        <v>1816035</v>
      </c>
      <c r="N135" s="13">
        <f>SUM(B135:M135)</f>
        <v>36835746</v>
      </c>
    </row>
    <row r="136" spans="1:14" x14ac:dyDescent="0.25">
      <c r="A136" s="11" t="s">
        <v>148</v>
      </c>
      <c r="B136" s="12">
        <v>4581645</v>
      </c>
      <c r="C136" s="12">
        <v>5291606</v>
      </c>
      <c r="D136" s="12">
        <v>5768465</v>
      </c>
      <c r="E136" s="12">
        <v>7413911</v>
      </c>
      <c r="F136" s="12">
        <v>7162333</v>
      </c>
      <c r="G136" s="12">
        <v>7744640</v>
      </c>
      <c r="H136" s="12">
        <v>8024654</v>
      </c>
      <c r="I136" s="12">
        <v>13896028</v>
      </c>
      <c r="J136" s="12">
        <v>5140520</v>
      </c>
      <c r="K136" s="12">
        <v>4712606</v>
      </c>
      <c r="L136" s="12">
        <v>4709667</v>
      </c>
      <c r="M136" s="12">
        <v>5036948</v>
      </c>
      <c r="N136" s="13">
        <f>SUM(B136:M136)</f>
        <v>79483023</v>
      </c>
    </row>
    <row r="137" spans="1:14" x14ac:dyDescent="0.25">
      <c r="A137" s="11" t="s">
        <v>149</v>
      </c>
      <c r="B137" s="12">
        <v>18346</v>
      </c>
      <c r="C137" s="12">
        <v>14724</v>
      </c>
      <c r="D137" s="12">
        <v>19530</v>
      </c>
      <c r="E137" s="12">
        <v>19332</v>
      </c>
      <c r="F137" s="12">
        <v>20182</v>
      </c>
      <c r="G137" s="12">
        <v>19908</v>
      </c>
      <c r="H137" s="12">
        <v>23710</v>
      </c>
      <c r="I137" s="12">
        <v>6372</v>
      </c>
      <c r="J137" s="12">
        <v>11545</v>
      </c>
      <c r="K137" s="12">
        <v>35773</v>
      </c>
      <c r="L137" s="12">
        <v>8273</v>
      </c>
      <c r="M137" s="12">
        <v>7592</v>
      </c>
      <c r="N137" s="13">
        <f>SUM(B137:M137)</f>
        <v>205287</v>
      </c>
    </row>
    <row r="138" spans="1:14" x14ac:dyDescent="0.25">
      <c r="A138" s="11" t="s">
        <v>150</v>
      </c>
      <c r="B138" s="12">
        <v>134298</v>
      </c>
      <c r="C138" s="12">
        <v>123768</v>
      </c>
      <c r="D138" s="12">
        <v>148325</v>
      </c>
      <c r="E138" s="12">
        <v>113730</v>
      </c>
      <c r="F138" s="12">
        <v>82198</v>
      </c>
      <c r="G138" s="12">
        <v>191323</v>
      </c>
      <c r="H138" s="12">
        <v>134674</v>
      </c>
      <c r="I138" s="12">
        <v>141328</v>
      </c>
      <c r="J138" s="12">
        <v>148027</v>
      </c>
      <c r="K138" s="12">
        <v>130954</v>
      </c>
      <c r="L138" s="12">
        <v>131773</v>
      </c>
      <c r="M138" s="12">
        <v>129012</v>
      </c>
      <c r="N138" s="13">
        <f>SUM(B138:M138)</f>
        <v>1609410</v>
      </c>
    </row>
    <row r="139" spans="1:14" x14ac:dyDescent="0.25">
      <c r="A139" s="11" t="s">
        <v>151</v>
      </c>
      <c r="B139" s="12">
        <v>2117660</v>
      </c>
      <c r="C139" s="12">
        <v>1856427</v>
      </c>
      <c r="D139" s="12">
        <v>2133753</v>
      </c>
      <c r="E139" s="12">
        <v>1911148</v>
      </c>
      <c r="F139" s="12">
        <v>2285356</v>
      </c>
      <c r="G139" s="12">
        <v>1855445</v>
      </c>
      <c r="H139" s="12">
        <v>1906771</v>
      </c>
      <c r="I139" s="12">
        <v>2059301</v>
      </c>
      <c r="J139" s="12">
        <v>2203248</v>
      </c>
      <c r="K139" s="12">
        <v>2248640</v>
      </c>
      <c r="L139" s="12">
        <v>1718303</v>
      </c>
      <c r="M139" s="12">
        <v>1767780</v>
      </c>
      <c r="N139" s="13">
        <f>SUM(B139:M139)</f>
        <v>24063832</v>
      </c>
    </row>
    <row r="140" spans="1:14" x14ac:dyDescent="0.25">
      <c r="A140" s="11" t="s">
        <v>152</v>
      </c>
      <c r="B140" s="12">
        <v>85480</v>
      </c>
      <c r="C140" s="12">
        <v>80436</v>
      </c>
      <c r="D140" s="12">
        <v>129761</v>
      </c>
      <c r="E140" s="12">
        <v>150605</v>
      </c>
      <c r="F140" s="12">
        <v>193490</v>
      </c>
      <c r="G140" s="12">
        <v>231457</v>
      </c>
      <c r="H140" s="12">
        <v>337914</v>
      </c>
      <c r="I140" s="12">
        <v>298975</v>
      </c>
      <c r="J140" s="12">
        <v>236110</v>
      </c>
      <c r="K140" s="12">
        <v>207043</v>
      </c>
      <c r="L140" s="12">
        <v>106450</v>
      </c>
      <c r="M140" s="12">
        <v>110360</v>
      </c>
      <c r="N140" s="13">
        <f>SUM(B140:M140)</f>
        <v>2168081</v>
      </c>
    </row>
    <row r="141" spans="1:14" x14ac:dyDescent="0.25">
      <c r="A141" s="11" t="s">
        <v>153</v>
      </c>
      <c r="B141" s="12">
        <v>16043</v>
      </c>
      <c r="C141" s="12">
        <v>10318</v>
      </c>
      <c r="D141" s="12">
        <v>9380</v>
      </c>
      <c r="E141" s="12">
        <v>8777</v>
      </c>
      <c r="F141" s="12">
        <v>85492</v>
      </c>
      <c r="G141" s="12">
        <v>-37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3">
        <f>SUM(B141:M141)</f>
        <v>129973</v>
      </c>
    </row>
    <row r="142" spans="1:14" x14ac:dyDescent="0.25">
      <c r="A142" s="11" t="s">
        <v>154</v>
      </c>
      <c r="B142" s="12">
        <v>480852</v>
      </c>
      <c r="C142" s="12">
        <v>464198</v>
      </c>
      <c r="D142" s="12">
        <v>585352</v>
      </c>
      <c r="E142" s="12">
        <v>512851</v>
      </c>
      <c r="F142" s="12">
        <v>519773</v>
      </c>
      <c r="G142" s="12">
        <v>553623</v>
      </c>
      <c r="H142" s="12">
        <v>530505</v>
      </c>
      <c r="I142" s="12">
        <v>475391</v>
      </c>
      <c r="J142" s="12">
        <v>36263</v>
      </c>
      <c r="K142" s="12">
        <v>993045</v>
      </c>
      <c r="L142" s="12">
        <v>508143</v>
      </c>
      <c r="M142" s="12">
        <v>463985</v>
      </c>
      <c r="N142" s="13">
        <f>SUM(B142:M142)</f>
        <v>6123981</v>
      </c>
    </row>
    <row r="143" spans="1:14" x14ac:dyDescent="0.25">
      <c r="A143" s="11" t="s">
        <v>155</v>
      </c>
      <c r="B143" s="12">
        <v>2249620</v>
      </c>
      <c r="C143" s="12">
        <v>2096590</v>
      </c>
      <c r="D143" s="12">
        <v>2566669</v>
      </c>
      <c r="E143" s="12">
        <v>2342764</v>
      </c>
      <c r="F143" s="12">
        <v>2583360</v>
      </c>
      <c r="G143" s="12">
        <v>2707495</v>
      </c>
      <c r="H143" s="12">
        <v>2606557</v>
      </c>
      <c r="I143" s="12">
        <v>2009439</v>
      </c>
      <c r="J143" s="12">
        <v>3657270</v>
      </c>
      <c r="K143" s="12">
        <v>2441474</v>
      </c>
      <c r="L143" s="12">
        <v>2407209</v>
      </c>
      <c r="M143" s="12">
        <v>2637071</v>
      </c>
      <c r="N143" s="13">
        <f>SUM(B143:M143)</f>
        <v>30305518</v>
      </c>
    </row>
    <row r="144" spans="1:14" x14ac:dyDescent="0.25">
      <c r="A144" s="11" t="s">
        <v>156</v>
      </c>
      <c r="B144" s="12">
        <v>414812</v>
      </c>
      <c r="C144" s="12">
        <v>367884</v>
      </c>
      <c r="D144" s="12">
        <v>419710</v>
      </c>
      <c r="E144" s="12">
        <v>364182</v>
      </c>
      <c r="F144" s="12">
        <v>399566</v>
      </c>
      <c r="G144" s="12">
        <v>389824</v>
      </c>
      <c r="H144" s="12">
        <v>384046</v>
      </c>
      <c r="I144" s="12">
        <v>410456</v>
      </c>
      <c r="J144" s="12">
        <v>374901</v>
      </c>
      <c r="K144" s="12">
        <v>316277</v>
      </c>
      <c r="L144" s="12">
        <v>294076</v>
      </c>
      <c r="M144" s="12">
        <v>292473</v>
      </c>
      <c r="N144" s="13">
        <f>SUM(B144:M144)</f>
        <v>4428207</v>
      </c>
    </row>
    <row r="145" spans="1:14" x14ac:dyDescent="0.25">
      <c r="A145" s="11" t="s">
        <v>157</v>
      </c>
      <c r="B145" s="12">
        <v>208</v>
      </c>
      <c r="C145" s="12">
        <v>884</v>
      </c>
      <c r="D145" s="12">
        <v>-198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3">
        <f>SUM(B145:M145)</f>
        <v>894</v>
      </c>
    </row>
    <row r="146" spans="1:14" x14ac:dyDescent="0.25">
      <c r="A146" s="11" t="s">
        <v>158</v>
      </c>
      <c r="B146" s="12">
        <v>274635</v>
      </c>
      <c r="C146" s="12">
        <v>308801</v>
      </c>
      <c r="D146" s="12">
        <v>518016</v>
      </c>
      <c r="E146" s="12">
        <v>669460</v>
      </c>
      <c r="F146" s="12">
        <v>1116164</v>
      </c>
      <c r="G146" s="12">
        <v>1167301</v>
      </c>
      <c r="H146" s="12">
        <v>830534</v>
      </c>
      <c r="I146" s="12">
        <v>821410</v>
      </c>
      <c r="J146" s="12">
        <v>1374459</v>
      </c>
      <c r="K146" s="12">
        <v>728093</v>
      </c>
      <c r="L146" s="12">
        <v>353893</v>
      </c>
      <c r="M146" s="12">
        <v>223346</v>
      </c>
      <c r="N146" s="13">
        <f>SUM(B146:M146)</f>
        <v>8386112</v>
      </c>
    </row>
    <row r="147" spans="1:14" x14ac:dyDescent="0.25">
      <c r="A147" s="11" t="s">
        <v>159</v>
      </c>
      <c r="B147" s="12">
        <v>135742</v>
      </c>
      <c r="C147" s="12">
        <v>108607</v>
      </c>
      <c r="D147" s="12">
        <v>152856</v>
      </c>
      <c r="E147" s="12">
        <v>153835</v>
      </c>
      <c r="F147" s="12">
        <v>178112</v>
      </c>
      <c r="G147" s="12">
        <v>96261</v>
      </c>
      <c r="H147" s="12">
        <v>103191</v>
      </c>
      <c r="I147" s="12">
        <v>138534</v>
      </c>
      <c r="J147" s="12">
        <v>145233</v>
      </c>
      <c r="K147" s="12">
        <v>306471</v>
      </c>
      <c r="L147" s="12">
        <v>259347</v>
      </c>
      <c r="M147" s="12">
        <v>374319</v>
      </c>
      <c r="N147" s="13">
        <f>SUM(B147:M147)</f>
        <v>2152508</v>
      </c>
    </row>
    <row r="148" spans="1:14" x14ac:dyDescent="0.25">
      <c r="A148" s="11" t="s">
        <v>160</v>
      </c>
      <c r="B148" s="12">
        <v>729697</v>
      </c>
      <c r="C148" s="12">
        <v>687029</v>
      </c>
      <c r="D148" s="12">
        <v>802294</v>
      </c>
      <c r="E148" s="12">
        <v>732207</v>
      </c>
      <c r="F148" s="12">
        <v>811912</v>
      </c>
      <c r="G148" s="12">
        <v>775325</v>
      </c>
      <c r="H148" s="12">
        <v>782232</v>
      </c>
      <c r="I148" s="12">
        <v>810512</v>
      </c>
      <c r="J148" s="12">
        <v>709797</v>
      </c>
      <c r="K148" s="12">
        <v>787406</v>
      </c>
      <c r="L148" s="12">
        <v>681576</v>
      </c>
      <c r="M148" s="12">
        <v>715108</v>
      </c>
      <c r="N148" s="13">
        <f>SUM(B148:M148)</f>
        <v>9025095</v>
      </c>
    </row>
    <row r="149" spans="1:14" x14ac:dyDescent="0.25">
      <c r="A149" s="11" t="s">
        <v>161</v>
      </c>
      <c r="B149" s="12">
        <v>554393</v>
      </c>
      <c r="C149" s="12">
        <v>639515</v>
      </c>
      <c r="D149" s="12">
        <v>1294689</v>
      </c>
      <c r="E149" s="12">
        <v>1348112</v>
      </c>
      <c r="F149" s="12">
        <v>2038864</v>
      </c>
      <c r="G149" s="12">
        <v>2892012</v>
      </c>
      <c r="H149" s="12">
        <v>1740262</v>
      </c>
      <c r="I149" s="12">
        <v>1771442</v>
      </c>
      <c r="J149" s="12">
        <v>3583968</v>
      </c>
      <c r="K149" s="12">
        <v>2221210</v>
      </c>
      <c r="L149" s="12">
        <v>847252</v>
      </c>
      <c r="M149" s="12">
        <v>566777</v>
      </c>
      <c r="N149" s="13">
        <f>SUM(B149:M149)</f>
        <v>19498496</v>
      </c>
    </row>
    <row r="150" spans="1:14" x14ac:dyDescent="0.25">
      <c r="A150" s="11" t="s">
        <v>162</v>
      </c>
      <c r="B150" s="12">
        <v>39530</v>
      </c>
      <c r="C150" s="12">
        <v>32120</v>
      </c>
      <c r="D150" s="12">
        <v>43143</v>
      </c>
      <c r="E150" s="12">
        <v>35850</v>
      </c>
      <c r="F150" s="12">
        <v>40986</v>
      </c>
      <c r="G150" s="12">
        <v>-73</v>
      </c>
      <c r="H150" s="12">
        <v>0</v>
      </c>
      <c r="I150" s="12">
        <v>0</v>
      </c>
      <c r="J150" s="12">
        <v>0</v>
      </c>
      <c r="K150" s="12">
        <v>47560</v>
      </c>
      <c r="L150" s="12">
        <v>29602</v>
      </c>
      <c r="M150" s="12">
        <v>22411</v>
      </c>
      <c r="N150" s="13">
        <f>SUM(B150:M150)</f>
        <v>291129</v>
      </c>
    </row>
    <row r="151" spans="1:14" x14ac:dyDescent="0.25">
      <c r="A151" s="11" t="s">
        <v>163</v>
      </c>
      <c r="B151" s="12">
        <v>467008</v>
      </c>
      <c r="C151" s="12">
        <v>532032</v>
      </c>
      <c r="D151" s="12">
        <v>542875</v>
      </c>
      <c r="E151" s="12">
        <v>608445</v>
      </c>
      <c r="F151" s="12">
        <v>647154</v>
      </c>
      <c r="G151" s="12">
        <v>411309</v>
      </c>
      <c r="H151" s="12">
        <v>454879</v>
      </c>
      <c r="I151" s="12">
        <v>500090</v>
      </c>
      <c r="J151" s="12">
        <v>556538</v>
      </c>
      <c r="K151" s="12">
        <v>749068</v>
      </c>
      <c r="L151" s="12">
        <v>606359</v>
      </c>
      <c r="M151" s="12">
        <v>618073</v>
      </c>
      <c r="N151" s="13">
        <f>SUM(B151:M151)</f>
        <v>6693830</v>
      </c>
    </row>
    <row r="152" spans="1:14" x14ac:dyDescent="0.25">
      <c r="A152" s="11" t="s">
        <v>164</v>
      </c>
      <c r="B152" s="12">
        <v>378081</v>
      </c>
      <c r="C152" s="12">
        <v>458995</v>
      </c>
      <c r="D152" s="12">
        <v>627802</v>
      </c>
      <c r="E152" s="12">
        <v>1028871</v>
      </c>
      <c r="F152" s="12">
        <v>827012</v>
      </c>
      <c r="G152" s="12">
        <v>310772</v>
      </c>
      <c r="H152" s="12">
        <v>343177</v>
      </c>
      <c r="I152" s="12">
        <v>254464</v>
      </c>
      <c r="J152" s="12">
        <v>418736</v>
      </c>
      <c r="K152" s="12">
        <v>425723</v>
      </c>
      <c r="L152" s="12">
        <v>247763</v>
      </c>
      <c r="M152" s="12">
        <v>284275</v>
      </c>
      <c r="N152" s="13">
        <f>SUM(B152:M152)</f>
        <v>5605671</v>
      </c>
    </row>
    <row r="153" spans="1:14" x14ac:dyDescent="0.25">
      <c r="A153" s="11" t="s">
        <v>165</v>
      </c>
      <c r="B153" s="12">
        <v>408927</v>
      </c>
      <c r="C153" s="12">
        <v>375687</v>
      </c>
      <c r="D153" s="12">
        <v>506481</v>
      </c>
      <c r="E153" s="12">
        <v>667458</v>
      </c>
      <c r="F153" s="12">
        <v>524801</v>
      </c>
      <c r="G153" s="12">
        <v>808421</v>
      </c>
      <c r="H153" s="12">
        <v>484353</v>
      </c>
      <c r="I153" s="12">
        <v>1017234</v>
      </c>
      <c r="J153" s="12">
        <v>430107</v>
      </c>
      <c r="K153" s="12">
        <v>805711</v>
      </c>
      <c r="L153" s="12">
        <v>656770</v>
      </c>
      <c r="M153" s="12">
        <v>420491</v>
      </c>
      <c r="N153" s="13">
        <f>SUM(B153:M153)</f>
        <v>7106441</v>
      </c>
    </row>
    <row r="154" spans="1:14" x14ac:dyDescent="0.25">
      <c r="A154" s="11" t="s">
        <v>166</v>
      </c>
      <c r="B154" s="12">
        <v>968421</v>
      </c>
      <c r="C154" s="12">
        <v>931901</v>
      </c>
      <c r="D154" s="12">
        <v>1153218</v>
      </c>
      <c r="E154" s="12">
        <v>1096208</v>
      </c>
      <c r="F154" s="12">
        <v>1146096</v>
      </c>
      <c r="G154" s="12">
        <v>1199750</v>
      </c>
      <c r="H154" s="12">
        <v>1161433</v>
      </c>
      <c r="I154" s="12">
        <v>1005239</v>
      </c>
      <c r="J154" s="12">
        <v>1394132</v>
      </c>
      <c r="K154" s="12">
        <v>1015700</v>
      </c>
      <c r="L154" s="12">
        <v>1015166</v>
      </c>
      <c r="M154" s="12">
        <v>1099525</v>
      </c>
      <c r="N154" s="13">
        <f>SUM(B154:M154)</f>
        <v>13186789</v>
      </c>
    </row>
    <row r="155" spans="1:14" x14ac:dyDescent="0.25">
      <c r="A155" s="11" t="s">
        <v>167</v>
      </c>
      <c r="B155" s="12">
        <v>200074</v>
      </c>
      <c r="C155" s="12">
        <v>293979</v>
      </c>
      <c r="D155" s="12">
        <v>473011</v>
      </c>
      <c r="E155" s="12">
        <v>632549</v>
      </c>
      <c r="F155" s="12">
        <v>1099702</v>
      </c>
      <c r="G155" s="12">
        <v>975674</v>
      </c>
      <c r="H155" s="12">
        <v>864651</v>
      </c>
      <c r="I155" s="12">
        <v>433803</v>
      </c>
      <c r="J155" s="12">
        <v>955894</v>
      </c>
      <c r="K155" s="12">
        <v>660189</v>
      </c>
      <c r="L155" s="12">
        <v>322915</v>
      </c>
      <c r="M155" s="12">
        <v>425529</v>
      </c>
      <c r="N155" s="13">
        <f>SUM(B155:M155)</f>
        <v>7337970</v>
      </c>
    </row>
    <row r="156" spans="1:14" x14ac:dyDescent="0.25">
      <c r="A156" s="11" t="s">
        <v>168</v>
      </c>
      <c r="B156" s="12">
        <v>20400</v>
      </c>
      <c r="C156" s="12">
        <v>19312</v>
      </c>
      <c r="D156" s="12">
        <v>21705</v>
      </c>
      <c r="E156" s="12">
        <v>19168</v>
      </c>
      <c r="F156" s="12">
        <v>27408</v>
      </c>
      <c r="G156" s="12">
        <v>28244</v>
      </c>
      <c r="H156" s="12">
        <v>31096</v>
      </c>
      <c r="I156" s="12">
        <v>29276</v>
      </c>
      <c r="J156" s="12">
        <v>28025</v>
      </c>
      <c r="K156" s="12">
        <v>23205</v>
      </c>
      <c r="L156" s="12">
        <v>20528</v>
      </c>
      <c r="M156" s="12">
        <v>19508</v>
      </c>
      <c r="N156" s="13">
        <f>SUM(B156:M156)</f>
        <v>287875</v>
      </c>
    </row>
    <row r="157" spans="1:14" x14ac:dyDescent="0.25">
      <c r="A157" s="11" t="s">
        <v>169</v>
      </c>
      <c r="B157" s="12">
        <v>0</v>
      </c>
      <c r="C157" s="12">
        <v>0</v>
      </c>
      <c r="D157" s="12">
        <v>0</v>
      </c>
      <c r="E157" s="12">
        <v>0</v>
      </c>
      <c r="F157" s="12">
        <v>0</v>
      </c>
      <c r="G157" s="12">
        <v>0</v>
      </c>
      <c r="H157" s="12">
        <v>-31</v>
      </c>
      <c r="I157" s="12">
        <v>0</v>
      </c>
      <c r="J157" s="12">
        <v>-20</v>
      </c>
      <c r="K157" s="12">
        <v>0</v>
      </c>
      <c r="L157" s="12">
        <v>-22</v>
      </c>
      <c r="M157" s="12">
        <v>0</v>
      </c>
      <c r="N157" s="13">
        <f>SUM(B157:M157)</f>
        <v>-73</v>
      </c>
    </row>
    <row r="158" spans="1:14" x14ac:dyDescent="0.25">
      <c r="A158" s="11" t="s">
        <v>170</v>
      </c>
      <c r="B158" s="12">
        <v>967831</v>
      </c>
      <c r="C158" s="12">
        <v>1107138</v>
      </c>
      <c r="D158" s="12">
        <v>1803352</v>
      </c>
      <c r="E158" s="12">
        <v>2026213</v>
      </c>
      <c r="F158" s="12">
        <v>3116843</v>
      </c>
      <c r="G158" s="12">
        <v>3129349</v>
      </c>
      <c r="H158" s="12">
        <v>2812012</v>
      </c>
      <c r="I158" s="12">
        <v>2535960</v>
      </c>
      <c r="J158" s="12">
        <v>3358618</v>
      </c>
      <c r="K158" s="12">
        <v>2779190</v>
      </c>
      <c r="L158" s="12">
        <v>1271405</v>
      </c>
      <c r="M158" s="12">
        <v>979595</v>
      </c>
      <c r="N158" s="13">
        <f>SUM(B158:M158)</f>
        <v>25887506</v>
      </c>
    </row>
    <row r="159" spans="1:14" x14ac:dyDescent="0.25">
      <c r="A159" s="11" t="s">
        <v>171</v>
      </c>
      <c r="B159" s="12">
        <v>17886</v>
      </c>
      <c r="C159" s="12">
        <v>14003</v>
      </c>
      <c r="D159" s="12">
        <v>13300</v>
      </c>
      <c r="E159" s="12">
        <v>10687</v>
      </c>
      <c r="F159" s="12">
        <v>23661</v>
      </c>
      <c r="G159" s="12">
        <v>17985</v>
      </c>
      <c r="H159" s="12">
        <v>6798</v>
      </c>
      <c r="I159" s="12">
        <v>12903</v>
      </c>
      <c r="J159" s="12">
        <v>13266</v>
      </c>
      <c r="K159" s="12">
        <v>18578</v>
      </c>
      <c r="L159" s="12">
        <v>16454</v>
      </c>
      <c r="M159" s="12">
        <v>15368</v>
      </c>
      <c r="N159" s="13">
        <f>SUM(B159:M159)</f>
        <v>180889</v>
      </c>
    </row>
    <row r="160" spans="1:14" x14ac:dyDescent="0.25">
      <c r="A160" s="11" t="s">
        <v>172</v>
      </c>
      <c r="B160" s="12">
        <v>185588</v>
      </c>
      <c r="C160" s="12">
        <v>160380</v>
      </c>
      <c r="D160" s="12">
        <v>202240</v>
      </c>
      <c r="E160" s="12">
        <v>179360</v>
      </c>
      <c r="F160" s="12">
        <v>190911</v>
      </c>
      <c r="G160" s="12">
        <v>182559</v>
      </c>
      <c r="H160" s="12">
        <v>206445</v>
      </c>
      <c r="I160" s="12">
        <v>192822</v>
      </c>
      <c r="J160" s="12">
        <v>183826</v>
      </c>
      <c r="K160" s="12">
        <v>172567</v>
      </c>
      <c r="L160" s="12">
        <v>176881</v>
      </c>
      <c r="M160" s="12">
        <v>180558</v>
      </c>
      <c r="N160" s="13">
        <f>SUM(B160:M160)</f>
        <v>2214137</v>
      </c>
    </row>
    <row r="161" spans="1:14" x14ac:dyDescent="0.25">
      <c r="A161" s="11" t="s">
        <v>173</v>
      </c>
      <c r="B161" s="12">
        <v>130460</v>
      </c>
      <c r="C161" s="12">
        <v>165888</v>
      </c>
      <c r="D161" s="12">
        <v>280044</v>
      </c>
      <c r="E161" s="12">
        <v>343310</v>
      </c>
      <c r="F161" s="12">
        <v>684881</v>
      </c>
      <c r="G161" s="12">
        <v>417863</v>
      </c>
      <c r="H161" s="12">
        <v>432509</v>
      </c>
      <c r="I161" s="12">
        <v>271008</v>
      </c>
      <c r="J161" s="12">
        <v>598392</v>
      </c>
      <c r="K161" s="12">
        <v>543452</v>
      </c>
      <c r="L161" s="12">
        <v>187693</v>
      </c>
      <c r="M161" s="12">
        <v>135936</v>
      </c>
      <c r="N161" s="13">
        <f>SUM(B161:M161)</f>
        <v>4191436</v>
      </c>
    </row>
    <row r="162" spans="1:14" x14ac:dyDescent="0.25">
      <c r="A162" s="11" t="s">
        <v>174</v>
      </c>
      <c r="B162" s="12">
        <v>190165</v>
      </c>
      <c r="C162" s="12">
        <v>259981</v>
      </c>
      <c r="D162" s="12">
        <v>439639</v>
      </c>
      <c r="E162" s="12">
        <v>610304</v>
      </c>
      <c r="F162" s="12">
        <v>1070870</v>
      </c>
      <c r="G162" s="12">
        <v>1013868</v>
      </c>
      <c r="H162" s="12">
        <v>817496</v>
      </c>
      <c r="I162" s="12">
        <v>566287</v>
      </c>
      <c r="J162" s="12">
        <v>1434168</v>
      </c>
      <c r="K162" s="12">
        <v>1047215</v>
      </c>
      <c r="L162" s="12">
        <v>413258</v>
      </c>
      <c r="M162" s="12">
        <v>295052</v>
      </c>
      <c r="N162" s="13">
        <f>SUM(B162:M162)</f>
        <v>8158303</v>
      </c>
    </row>
    <row r="163" spans="1:14" x14ac:dyDescent="0.25">
      <c r="A163" s="11" t="s">
        <v>175</v>
      </c>
      <c r="B163" s="12">
        <v>840271</v>
      </c>
      <c r="C163" s="12">
        <v>1021170</v>
      </c>
      <c r="D163" s="12">
        <v>1630946</v>
      </c>
      <c r="E163" s="12">
        <v>1787604</v>
      </c>
      <c r="F163" s="12">
        <v>2904860</v>
      </c>
      <c r="G163" s="12">
        <v>3067832</v>
      </c>
      <c r="H163" s="12">
        <v>1857390</v>
      </c>
      <c r="I163" s="12">
        <v>1829179</v>
      </c>
      <c r="J163" s="12">
        <v>3563937</v>
      </c>
      <c r="K163" s="12">
        <v>2227388</v>
      </c>
      <c r="L163" s="12">
        <v>1044401</v>
      </c>
      <c r="M163" s="12">
        <v>795721</v>
      </c>
      <c r="N163" s="13">
        <f>SUM(B163:M163)</f>
        <v>22570699</v>
      </c>
    </row>
    <row r="164" spans="1:14" x14ac:dyDescent="0.25">
      <c r="A164" s="11" t="s">
        <v>176</v>
      </c>
      <c r="B164" s="12">
        <v>5680</v>
      </c>
      <c r="C164" s="12">
        <v>5920</v>
      </c>
      <c r="D164" s="12">
        <v>9040</v>
      </c>
      <c r="E164" s="12">
        <v>12960</v>
      </c>
      <c r="F164" s="12">
        <v>44720</v>
      </c>
      <c r="G164" s="12">
        <v>6680</v>
      </c>
      <c r="H164" s="12">
        <v>19360</v>
      </c>
      <c r="I164" s="12">
        <v>15200</v>
      </c>
      <c r="J164" s="12">
        <v>26360</v>
      </c>
      <c r="K164" s="12">
        <v>14160</v>
      </c>
      <c r="L164" s="12">
        <v>7400</v>
      </c>
      <c r="M164" s="12">
        <v>8960</v>
      </c>
      <c r="N164" s="13">
        <f>SUM(B164:M164)</f>
        <v>176440</v>
      </c>
    </row>
    <row r="165" spans="1:14" x14ac:dyDescent="0.25">
      <c r="A165" s="11" t="s">
        <v>177</v>
      </c>
      <c r="B165" s="12">
        <v>30586</v>
      </c>
      <c r="C165" s="12">
        <v>35186</v>
      </c>
      <c r="D165" s="12">
        <v>21692</v>
      </c>
      <c r="E165" s="12">
        <v>9804</v>
      </c>
      <c r="F165" s="12">
        <v>11590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3">
        <f>SUM(B165:M165)</f>
        <v>108858</v>
      </c>
    </row>
    <row r="166" spans="1:14" x14ac:dyDescent="0.25">
      <c r="A166" s="11" t="s">
        <v>178</v>
      </c>
      <c r="B166" s="12">
        <v>133</v>
      </c>
      <c r="C166" s="12">
        <v>68</v>
      </c>
      <c r="D166" s="12">
        <v>1122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3">
        <f>SUM(B166:M166)</f>
        <v>1323</v>
      </c>
    </row>
    <row r="167" spans="1:14" x14ac:dyDescent="0.25">
      <c r="A167" s="11" t="s">
        <v>179</v>
      </c>
      <c r="B167" s="12">
        <v>1613</v>
      </c>
      <c r="C167" s="12">
        <v>1113</v>
      </c>
      <c r="D167" s="12">
        <v>10290</v>
      </c>
      <c r="E167" s="12">
        <v>6860</v>
      </c>
      <c r="F167" s="12">
        <v>20405</v>
      </c>
      <c r="G167" s="12">
        <v>3465</v>
      </c>
      <c r="H167" s="12">
        <v>2975</v>
      </c>
      <c r="I167" s="12">
        <v>4410</v>
      </c>
      <c r="J167" s="12">
        <v>3605</v>
      </c>
      <c r="K167" s="12">
        <v>3535</v>
      </c>
      <c r="L167" s="12">
        <v>2975</v>
      </c>
      <c r="M167" s="12">
        <v>2170</v>
      </c>
      <c r="N167" s="13">
        <f>SUM(B167:M167)</f>
        <v>63416</v>
      </c>
    </row>
    <row r="168" spans="1:14" x14ac:dyDescent="0.25">
      <c r="A168" s="11" t="s">
        <v>180</v>
      </c>
      <c r="B168" s="12">
        <v>194</v>
      </c>
      <c r="C168" s="12">
        <v>-116</v>
      </c>
      <c r="D168" s="12">
        <v>-204</v>
      </c>
      <c r="E168" s="12">
        <v>-228</v>
      </c>
      <c r="F168" s="12">
        <v>-554</v>
      </c>
      <c r="G168" s="12">
        <v>0</v>
      </c>
      <c r="H168" s="12">
        <v>-68</v>
      </c>
      <c r="I168" s="12">
        <v>-272</v>
      </c>
      <c r="J168" s="12">
        <v>0</v>
      </c>
      <c r="K168" s="12">
        <v>-41</v>
      </c>
      <c r="L168" s="12">
        <v>-156</v>
      </c>
      <c r="M168" s="12">
        <v>0</v>
      </c>
      <c r="N168" s="13">
        <f>SUM(B168:M168)</f>
        <v>-1445</v>
      </c>
    </row>
    <row r="169" spans="1:14" x14ac:dyDescent="0.25">
      <c r="A169" s="11" t="s">
        <v>181</v>
      </c>
      <c r="B169" s="12">
        <v>798216</v>
      </c>
      <c r="C169" s="12">
        <v>803581</v>
      </c>
      <c r="D169" s="12">
        <v>1957395</v>
      </c>
      <c r="E169" s="12">
        <v>2113217</v>
      </c>
      <c r="F169" s="12">
        <v>2000313</v>
      </c>
      <c r="G169" s="12">
        <v>1899579</v>
      </c>
      <c r="H169" s="12">
        <v>2107755</v>
      </c>
      <c r="I169" s="12">
        <v>1777717</v>
      </c>
      <c r="J169" s="12">
        <v>1223157</v>
      </c>
      <c r="K169" s="12">
        <v>2829521</v>
      </c>
      <c r="L169" s="12">
        <v>1993108</v>
      </c>
      <c r="M169" s="12">
        <f>284864+1045836</f>
        <v>1330700</v>
      </c>
      <c r="N169" s="13">
        <f>SUM(B169:M169)</f>
        <v>20834259</v>
      </c>
    </row>
    <row r="170" spans="1:14" x14ac:dyDescent="0.25">
      <c r="A170" s="11" t="s">
        <v>182</v>
      </c>
      <c r="B170" s="12">
        <v>128741</v>
      </c>
      <c r="C170" s="12">
        <v>120925</v>
      </c>
      <c r="D170" s="12">
        <v>149419</v>
      </c>
      <c r="E170" s="12">
        <v>126140</v>
      </c>
      <c r="F170" s="12">
        <v>75075</v>
      </c>
      <c r="G170" s="12">
        <v>150129</v>
      </c>
      <c r="H170" s="12">
        <v>90125</v>
      </c>
      <c r="I170" s="12">
        <v>170975</v>
      </c>
      <c r="J170" s="12">
        <v>151095</v>
      </c>
      <c r="K170" s="12">
        <v>152225</v>
      </c>
      <c r="L170" s="12">
        <v>133193</v>
      </c>
      <c r="M170" s="12">
        <v>74484</v>
      </c>
      <c r="N170" s="13">
        <f>SUM(B170:M170)</f>
        <v>1522526</v>
      </c>
    </row>
    <row r="171" spans="1:14" x14ac:dyDescent="0.25">
      <c r="A171" s="11" t="s">
        <v>183</v>
      </c>
      <c r="B171" s="12">
        <v>0</v>
      </c>
      <c r="C171" s="12">
        <v>9625</v>
      </c>
      <c r="D171" s="12">
        <v>1575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3">
        <f>SUM(B171:M171)</f>
        <v>11200</v>
      </c>
    </row>
    <row r="172" spans="1:14" x14ac:dyDescent="0.25">
      <c r="A172" s="11" t="s">
        <v>184</v>
      </c>
      <c r="B172" s="12">
        <v>1089225</v>
      </c>
      <c r="C172" s="12">
        <v>1114383</v>
      </c>
      <c r="D172" s="12">
        <v>1548201</v>
      </c>
      <c r="E172" s="12">
        <v>2236584</v>
      </c>
      <c r="F172" s="12">
        <v>3117483</v>
      </c>
      <c r="G172" s="12">
        <v>3170648</v>
      </c>
      <c r="H172" s="12">
        <v>2000160</v>
      </c>
      <c r="I172" s="12">
        <v>2474621</v>
      </c>
      <c r="J172" s="12">
        <v>2917688</v>
      </c>
      <c r="K172" s="12">
        <v>1767623</v>
      </c>
      <c r="L172" s="12">
        <v>1089574</v>
      </c>
      <c r="M172" s="12">
        <v>1007306</v>
      </c>
      <c r="N172" s="13">
        <f>SUM(B172:M172)</f>
        <v>23533496</v>
      </c>
    </row>
    <row r="173" spans="1:14" x14ac:dyDescent="0.25">
      <c r="A173" s="11" t="s">
        <v>185</v>
      </c>
      <c r="B173" s="12">
        <v>26352</v>
      </c>
      <c r="C173" s="12">
        <v>32832</v>
      </c>
      <c r="D173" s="12">
        <v>98413</v>
      </c>
      <c r="E173" s="12">
        <v>114185</v>
      </c>
      <c r="F173" s="12">
        <v>246201</v>
      </c>
      <c r="G173" s="12">
        <v>137444</v>
      </c>
      <c r="H173" s="12">
        <v>55294</v>
      </c>
      <c r="I173" s="12">
        <v>128214</v>
      </c>
      <c r="J173" s="12">
        <v>278305</v>
      </c>
      <c r="K173" s="12">
        <v>215885</v>
      </c>
      <c r="L173" s="12">
        <v>79873</v>
      </c>
      <c r="M173" s="12">
        <v>26294</v>
      </c>
      <c r="N173" s="13">
        <f>SUM(B173:M173)</f>
        <v>1439292</v>
      </c>
    </row>
    <row r="174" spans="1:14" x14ac:dyDescent="0.25">
      <c r="A174" s="11" t="s">
        <v>186</v>
      </c>
      <c r="B174" s="12">
        <v>957605</v>
      </c>
      <c r="C174" s="12">
        <v>1119521</v>
      </c>
      <c r="D174" s="12">
        <v>1512457</v>
      </c>
      <c r="E174" s="12">
        <v>1575331</v>
      </c>
      <c r="F174" s="12">
        <v>1580745</v>
      </c>
      <c r="G174" s="12">
        <v>1958164</v>
      </c>
      <c r="H174" s="12">
        <v>1816345</v>
      </c>
      <c r="I174" s="12">
        <v>2300999</v>
      </c>
      <c r="J174" s="12">
        <v>1262806</v>
      </c>
      <c r="K174" s="12">
        <v>1746011</v>
      </c>
      <c r="L174" s="12">
        <v>1575422</v>
      </c>
      <c r="M174" s="12">
        <v>1651873</v>
      </c>
      <c r="N174" s="13">
        <f>SUM(B174:M174)</f>
        <v>19057279</v>
      </c>
    </row>
    <row r="175" spans="1:14" x14ac:dyDescent="0.25">
      <c r="A175" s="11" t="s">
        <v>187</v>
      </c>
      <c r="B175" s="12">
        <v>4895</v>
      </c>
      <c r="C175" s="12">
        <v>4490</v>
      </c>
      <c r="D175" s="12">
        <v>4526</v>
      </c>
      <c r="E175" s="12">
        <v>3249</v>
      </c>
      <c r="F175" s="12">
        <v>4672</v>
      </c>
      <c r="G175" s="12">
        <v>0</v>
      </c>
      <c r="H175" s="12">
        <v>0</v>
      </c>
      <c r="I175" s="12">
        <v>0</v>
      </c>
      <c r="J175" s="12">
        <v>0</v>
      </c>
      <c r="K175" s="12">
        <v>-11</v>
      </c>
      <c r="L175" s="12">
        <v>0</v>
      </c>
      <c r="M175" s="12">
        <v>0</v>
      </c>
      <c r="N175" s="13">
        <f>SUM(B175:M175)</f>
        <v>21821</v>
      </c>
    </row>
    <row r="176" spans="1:14" x14ac:dyDescent="0.25">
      <c r="A176" s="11" t="s">
        <v>188</v>
      </c>
      <c r="B176" s="12">
        <v>81141059</v>
      </c>
      <c r="C176" s="12">
        <v>85658115</v>
      </c>
      <c r="D176" s="12">
        <v>108570979</v>
      </c>
      <c r="E176" s="12">
        <v>106987221</v>
      </c>
      <c r="F176" s="12">
        <v>130707079</v>
      </c>
      <c r="G176" s="12">
        <v>114037439</v>
      </c>
      <c r="H176" s="12">
        <v>111334447</v>
      </c>
      <c r="I176" s="12">
        <v>113709168</v>
      </c>
      <c r="J176" s="12">
        <v>126520201</v>
      </c>
      <c r="K176" s="12">
        <v>102566091</v>
      </c>
      <c r="L176" s="12">
        <v>107112390</v>
      </c>
      <c r="M176" s="12">
        <v>121693149</v>
      </c>
      <c r="N176" s="13">
        <f>SUM(B176:M176)</f>
        <v>1310037338</v>
      </c>
    </row>
    <row r="177" spans="1:14" x14ac:dyDescent="0.25">
      <c r="A177" s="11" t="s">
        <v>189</v>
      </c>
      <c r="B177" s="12">
        <v>0</v>
      </c>
      <c r="C177" s="12">
        <v>0</v>
      </c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2">
        <v>105</v>
      </c>
      <c r="J177" s="12">
        <v>136710</v>
      </c>
      <c r="K177" s="12">
        <v>470996</v>
      </c>
      <c r="L177" s="12">
        <v>442076</v>
      </c>
      <c r="M177" s="12">
        <v>497618</v>
      </c>
      <c r="N177" s="13">
        <f>SUM(B177:M177)</f>
        <v>1547505</v>
      </c>
    </row>
    <row r="178" spans="1:14" x14ac:dyDescent="0.25">
      <c r="A178" s="11" t="s">
        <v>190</v>
      </c>
      <c r="B178" s="12">
        <v>3559900</v>
      </c>
      <c r="C178" s="12">
        <v>4362781</v>
      </c>
      <c r="D178" s="12">
        <v>5255010</v>
      </c>
      <c r="E178" s="12">
        <v>4472442</v>
      </c>
      <c r="F178" s="12">
        <v>6196111</v>
      </c>
      <c r="G178" s="12">
        <v>3733535</v>
      </c>
      <c r="H178" s="12">
        <v>4290212</v>
      </c>
      <c r="I178" s="12">
        <v>4400782</v>
      </c>
      <c r="J178" s="12">
        <v>4900821</v>
      </c>
      <c r="K178" s="12">
        <v>4541723</v>
      </c>
      <c r="L178" s="12">
        <v>4616706</v>
      </c>
      <c r="M178" s="12">
        <v>5406260</v>
      </c>
      <c r="N178" s="13">
        <f>SUM(B178:M178)</f>
        <v>55736283</v>
      </c>
    </row>
    <row r="179" spans="1:14" x14ac:dyDescent="0.25">
      <c r="A179" s="11" t="s">
        <v>191</v>
      </c>
      <c r="B179" s="12">
        <v>9447</v>
      </c>
      <c r="C179" s="12">
        <v>9548</v>
      </c>
      <c r="D179" s="12">
        <v>5226</v>
      </c>
      <c r="E179" s="12">
        <v>5628</v>
      </c>
      <c r="F179" s="12">
        <v>4288</v>
      </c>
      <c r="G179" s="12">
        <v>838</v>
      </c>
      <c r="H179" s="12">
        <v>134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3">
        <f>SUM(B179:M179)</f>
        <v>35109</v>
      </c>
    </row>
    <row r="180" spans="1:14" x14ac:dyDescent="0.25">
      <c r="A180" s="14" t="s">
        <v>192</v>
      </c>
      <c r="B180" s="15">
        <v>0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64960</v>
      </c>
      <c r="I180" s="15">
        <v>37200</v>
      </c>
      <c r="J180" s="15">
        <v>42120</v>
      </c>
      <c r="K180" s="15">
        <v>11760</v>
      </c>
      <c r="L180" s="15">
        <v>904</v>
      </c>
      <c r="M180" s="15">
        <v>0</v>
      </c>
      <c r="N180" s="13">
        <f>SUM(B180:M180)</f>
        <v>156944</v>
      </c>
    </row>
    <row r="181" spans="1:1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6"/>
    </row>
    <row r="182" spans="1:1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x14ac:dyDescent="0.25">
      <c r="A183" s="17" t="s">
        <v>16</v>
      </c>
      <c r="B183" s="18">
        <f>SUM(B5:B182)</f>
        <v>738368029</v>
      </c>
      <c r="C183" s="18">
        <f>SUM(C5:C182)</f>
        <v>729667876</v>
      </c>
      <c r="D183" s="18">
        <f>SUM(D5:D182)</f>
        <v>939395029</v>
      </c>
      <c r="E183" s="18">
        <f>SUM(E5:E182)</f>
        <v>926505407</v>
      </c>
      <c r="F183" s="18">
        <f>SUM(F5:F182)</f>
        <v>1071573271</v>
      </c>
      <c r="G183" s="18">
        <f>SUM(G5:G182)</f>
        <v>1076609996</v>
      </c>
      <c r="H183" s="18">
        <f>SUM(H5:H182)</f>
        <v>970443117</v>
      </c>
      <c r="I183" s="18">
        <f>SUM(I5:I182)</f>
        <v>1116275470</v>
      </c>
      <c r="J183" s="18">
        <f>SUM(J5:J182)</f>
        <v>1039631897</v>
      </c>
      <c r="K183" s="18">
        <f>SUM(K5:K182)</f>
        <v>872662188</v>
      </c>
      <c r="L183" s="18">
        <f>SUM(L5:L182)</f>
        <v>876682952</v>
      </c>
      <c r="M183" s="18">
        <f>SUM(M5:M182)</f>
        <v>981906710</v>
      </c>
      <c r="N183" s="18">
        <f>SUM(N5:N181)</f>
        <v>11339721942</v>
      </c>
    </row>
    <row r="184" spans="1:1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8" x14ac:dyDescent="0.25">
      <c r="A185" s="20" t="s">
        <v>193</v>
      </c>
      <c r="B185" s="20"/>
      <c r="C185" s="20"/>
      <c r="D185" s="20"/>
      <c r="E185" s="2"/>
      <c r="F185" s="2"/>
      <c r="G185" s="3" t="s">
        <v>1</v>
      </c>
      <c r="H185" s="2"/>
      <c r="I185" s="2"/>
      <c r="J185" s="2"/>
      <c r="K185" s="2"/>
      <c r="L185" s="2"/>
      <c r="M185" s="2"/>
      <c r="N185" s="2"/>
    </row>
    <row r="186" spans="1:14" ht="15.75" x14ac:dyDescent="0.25">
      <c r="A186" s="19" t="s">
        <v>2</v>
      </c>
      <c r="B186" s="19"/>
      <c r="C186" s="19"/>
      <c r="D186" s="19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x14ac:dyDescent="0.25">
      <c r="A187" s="4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5.75" x14ac:dyDescent="0.25">
      <c r="A188" s="5" t="s">
        <v>3</v>
      </c>
      <c r="B188" s="6" t="s">
        <v>4</v>
      </c>
      <c r="C188" s="6" t="s">
        <v>5</v>
      </c>
      <c r="D188" s="6" t="s">
        <v>6</v>
      </c>
      <c r="E188" s="6" t="s">
        <v>7</v>
      </c>
      <c r="F188" s="6" t="s">
        <v>8</v>
      </c>
      <c r="G188" s="6" t="s">
        <v>9</v>
      </c>
      <c r="H188" s="6" t="s">
        <v>10</v>
      </c>
      <c r="I188" s="6" t="s">
        <v>11</v>
      </c>
      <c r="J188" s="6" t="s">
        <v>12</v>
      </c>
      <c r="K188" s="6" t="s">
        <v>13</v>
      </c>
      <c r="L188" s="6" t="s">
        <v>14</v>
      </c>
      <c r="M188" s="6" t="s">
        <v>15</v>
      </c>
      <c r="N188" s="7" t="s">
        <v>16</v>
      </c>
    </row>
    <row r="189" spans="1:14" x14ac:dyDescent="0.25">
      <c r="A189" s="8" t="s">
        <v>21</v>
      </c>
      <c r="B189" s="9">
        <v>93333</v>
      </c>
      <c r="C189" s="9">
        <v>108410</v>
      </c>
      <c r="D189" s="9">
        <v>157620</v>
      </c>
      <c r="E189" s="9">
        <v>120657</v>
      </c>
      <c r="F189" s="9">
        <v>253358</v>
      </c>
      <c r="G189" s="9">
        <v>36630</v>
      </c>
      <c r="H189" s="9">
        <v>89022</v>
      </c>
      <c r="I189" s="9">
        <v>105432</v>
      </c>
      <c r="J189" s="9">
        <v>119880</v>
      </c>
      <c r="K189" s="9">
        <v>118049</v>
      </c>
      <c r="L189" s="9">
        <v>120435</v>
      </c>
      <c r="M189" s="9">
        <v>159803</v>
      </c>
      <c r="N189" s="9">
        <f>IF(SUM(B189:M189)&gt;0,SUM(B189:M189),"")</f>
        <v>1482629</v>
      </c>
    </row>
    <row r="190" spans="1:14" x14ac:dyDescent="0.25">
      <c r="A190" s="11" t="s">
        <v>30</v>
      </c>
      <c r="B190" s="12">
        <v>11460</v>
      </c>
      <c r="C190" s="12">
        <v>6539.5</v>
      </c>
      <c r="D190" s="12">
        <v>8425.5</v>
      </c>
      <c r="E190" s="12">
        <v>6539.5</v>
      </c>
      <c r="F190" s="12">
        <v>6457.5</v>
      </c>
      <c r="G190" s="12">
        <v>7544</v>
      </c>
      <c r="H190" s="12">
        <v>5678.5</v>
      </c>
      <c r="I190" s="12">
        <v>4776.5</v>
      </c>
      <c r="J190" s="12">
        <v>10229.5</v>
      </c>
      <c r="K190" s="12">
        <v>5002</v>
      </c>
      <c r="L190" s="12">
        <v>5473.5</v>
      </c>
      <c r="M190" s="12">
        <v>3321</v>
      </c>
      <c r="N190" s="12">
        <f>IF(SUM(B190:M190)&gt;0,SUM(B190:M190),"")</f>
        <v>81447</v>
      </c>
    </row>
    <row r="191" spans="1:14" x14ac:dyDescent="0.25">
      <c r="A191" s="11" t="s">
        <v>31</v>
      </c>
      <c r="B191" s="12">
        <v>4625</v>
      </c>
      <c r="C191" s="12">
        <v>4625</v>
      </c>
      <c r="D191" s="12">
        <v>4575</v>
      </c>
      <c r="E191" s="12">
        <v>5575</v>
      </c>
      <c r="F191" s="12">
        <v>4850</v>
      </c>
      <c r="G191" s="12">
        <v>5375</v>
      </c>
      <c r="H191" s="12">
        <v>5225</v>
      </c>
      <c r="I191" s="12">
        <v>5600</v>
      </c>
      <c r="J191" s="12">
        <v>6000</v>
      </c>
      <c r="K191" s="12">
        <v>5150</v>
      </c>
      <c r="L191" s="12">
        <v>5325</v>
      </c>
      <c r="M191" s="12">
        <v>4525</v>
      </c>
      <c r="N191" s="12">
        <f>IF(SUM(B191:M191)&gt;0,SUM(B191:M191),"")</f>
        <v>61450</v>
      </c>
    </row>
    <row r="192" spans="1:14" x14ac:dyDescent="0.25">
      <c r="A192" s="11" t="s">
        <v>33</v>
      </c>
      <c r="B192" s="12">
        <v>1482</v>
      </c>
      <c r="C192" s="12">
        <v>7960</v>
      </c>
      <c r="D192" s="12">
        <v>13480</v>
      </c>
      <c r="E192" s="12">
        <v>11266</v>
      </c>
      <c r="F192" s="12">
        <v>86875</v>
      </c>
      <c r="G192" s="12">
        <v>3572</v>
      </c>
      <c r="H192" s="12">
        <v>6318</v>
      </c>
      <c r="I192" s="12">
        <v>16802</v>
      </c>
      <c r="J192" s="12">
        <v>18280</v>
      </c>
      <c r="K192" s="12">
        <v>17272</v>
      </c>
      <c r="L192" s="12">
        <v>14841</v>
      </c>
      <c r="M192" s="12">
        <v>15943</v>
      </c>
      <c r="N192" s="12">
        <f>IF(SUM(B192:M192)&gt;0,SUM(B192:M192),"")</f>
        <v>214091</v>
      </c>
    </row>
    <row r="193" spans="1:14" x14ac:dyDescent="0.25">
      <c r="A193" s="11" t="s">
        <v>39</v>
      </c>
      <c r="B193" s="12">
        <v>31304</v>
      </c>
      <c r="C193" s="12">
        <v>55770</v>
      </c>
      <c r="D193" s="12">
        <v>53352</v>
      </c>
      <c r="E193" s="12">
        <v>59748</v>
      </c>
      <c r="F193" s="12">
        <v>62904.4</v>
      </c>
      <c r="G193" s="12">
        <v>66196</v>
      </c>
      <c r="H193" s="12">
        <v>67730</v>
      </c>
      <c r="I193" s="12">
        <v>74516</v>
      </c>
      <c r="J193" s="12">
        <v>49608</v>
      </c>
      <c r="K193" s="12">
        <v>66664</v>
      </c>
      <c r="L193" s="12">
        <v>60710</v>
      </c>
      <c r="M193" s="12">
        <v>62030.8</v>
      </c>
      <c r="N193" s="12">
        <f>IF(SUM(B193:M193)&gt;0,SUM(B193:M193),"")</f>
        <v>710533.20000000007</v>
      </c>
    </row>
    <row r="194" spans="1:14" x14ac:dyDescent="0.25">
      <c r="A194" s="11" t="s">
        <v>43</v>
      </c>
      <c r="B194" s="12">
        <v>440</v>
      </c>
      <c r="C194" s="12">
        <v>0</v>
      </c>
      <c r="D194" s="12">
        <v>396</v>
      </c>
      <c r="E194" s="12">
        <v>374</v>
      </c>
      <c r="F194" s="12">
        <v>506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f>IF(SUM(B194:M194)&gt;0,SUM(B194:M194),"")</f>
        <v>1716</v>
      </c>
    </row>
    <row r="195" spans="1:14" x14ac:dyDescent="0.25">
      <c r="A195" s="11" t="s">
        <v>44</v>
      </c>
      <c r="B195" s="12">
        <v>186524</v>
      </c>
      <c r="C195" s="12">
        <v>161538</v>
      </c>
      <c r="D195" s="12">
        <v>194428</v>
      </c>
      <c r="E195" s="12">
        <v>201292</v>
      </c>
      <c r="F195" s="12">
        <v>212524</v>
      </c>
      <c r="G195" s="12">
        <v>229892</v>
      </c>
      <c r="H195" s="12">
        <v>207038</v>
      </c>
      <c r="I195" s="12">
        <v>203286.2</v>
      </c>
      <c r="J195" s="12">
        <v>190840</v>
      </c>
      <c r="K195" s="12">
        <v>198848</v>
      </c>
      <c r="L195" s="12">
        <v>188734</v>
      </c>
      <c r="M195" s="12">
        <v>203268</v>
      </c>
      <c r="N195" s="12">
        <f>IF(SUM(B195:M195)&gt;0,SUM(B195:M195),"")</f>
        <v>2378212.2000000002</v>
      </c>
    </row>
    <row r="196" spans="1:14" x14ac:dyDescent="0.25">
      <c r="A196" s="11" t="s">
        <v>45</v>
      </c>
      <c r="B196" s="12">
        <v>0</v>
      </c>
      <c r="C196" s="12">
        <v>0</v>
      </c>
      <c r="D196" s="12">
        <v>0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 t="str">
        <f>IF(SUM(B196:M196)&gt;0,SUM(B196:M196),"")</f>
        <v/>
      </c>
    </row>
    <row r="197" spans="1:14" x14ac:dyDescent="0.25">
      <c r="A197" s="11" t="s">
        <v>49</v>
      </c>
      <c r="B197" s="12">
        <v>330</v>
      </c>
      <c r="C197" s="12">
        <v>374</v>
      </c>
      <c r="D197" s="12">
        <v>220</v>
      </c>
      <c r="E197" s="12">
        <v>66</v>
      </c>
      <c r="F197" s="12">
        <v>308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f>IF(SUM(B197:M197)&gt;0,SUM(B197:M197),"")</f>
        <v>1298</v>
      </c>
    </row>
    <row r="198" spans="1:14" x14ac:dyDescent="0.25">
      <c r="A198" s="11" t="s">
        <v>50</v>
      </c>
      <c r="B198" s="12">
        <v>29172</v>
      </c>
      <c r="C198" s="12">
        <v>13574</v>
      </c>
      <c r="D198" s="12">
        <v>47242.8</v>
      </c>
      <c r="E198" s="12">
        <v>34034</v>
      </c>
      <c r="F198" s="12">
        <v>33638</v>
      </c>
      <c r="G198" s="12">
        <v>17534</v>
      </c>
      <c r="H198" s="12">
        <v>40172</v>
      </c>
      <c r="I198" s="12">
        <v>33990</v>
      </c>
      <c r="J198" s="12">
        <v>37114</v>
      </c>
      <c r="K198" s="12">
        <v>32274</v>
      </c>
      <c r="L198" s="12">
        <v>27478</v>
      </c>
      <c r="M198" s="12">
        <v>30426</v>
      </c>
      <c r="N198" s="12">
        <f>IF(SUM(B198:M198)&gt;0,SUM(B198:M198),"")</f>
        <v>376648.8</v>
      </c>
    </row>
    <row r="199" spans="1:14" x14ac:dyDescent="0.25">
      <c r="A199" s="11" t="s">
        <v>51</v>
      </c>
      <c r="B199" s="12">
        <v>54164</v>
      </c>
      <c r="C199" s="12">
        <v>51700</v>
      </c>
      <c r="D199" s="12">
        <v>60262.400000000001</v>
      </c>
      <c r="E199" s="12">
        <v>55305.8</v>
      </c>
      <c r="F199" s="12">
        <v>59413.2</v>
      </c>
      <c r="G199" s="12">
        <v>46090</v>
      </c>
      <c r="H199" s="12">
        <v>46965.599999999999</v>
      </c>
      <c r="I199" s="12">
        <v>54516</v>
      </c>
      <c r="J199" s="12">
        <v>56408</v>
      </c>
      <c r="K199" s="12">
        <v>45408</v>
      </c>
      <c r="L199" s="12">
        <v>50490</v>
      </c>
      <c r="M199" s="12">
        <v>50270</v>
      </c>
      <c r="N199" s="12">
        <f>IF(SUM(B199:M199)&gt;0,SUM(B199:M199),"")</f>
        <v>630993</v>
      </c>
    </row>
    <row r="200" spans="1:14" x14ac:dyDescent="0.25">
      <c r="A200" s="11" t="s">
        <v>62</v>
      </c>
      <c r="B200" s="12">
        <v>68150</v>
      </c>
      <c r="C200" s="12">
        <v>74050</v>
      </c>
      <c r="D200" s="12">
        <v>91850</v>
      </c>
      <c r="E200" s="12">
        <v>85050</v>
      </c>
      <c r="F200" s="12">
        <v>114195</v>
      </c>
      <c r="G200" s="12">
        <v>86525</v>
      </c>
      <c r="H200" s="12">
        <v>83775</v>
      </c>
      <c r="I200" s="12">
        <v>94000</v>
      </c>
      <c r="J200" s="12">
        <v>82775</v>
      </c>
      <c r="K200" s="12">
        <v>83077.5</v>
      </c>
      <c r="L200" s="12">
        <v>90597.5</v>
      </c>
      <c r="M200" s="12">
        <v>89500</v>
      </c>
      <c r="N200" s="12">
        <f>IF(SUM(B200:M200)&gt;0,SUM(B200:M200),"")</f>
        <v>1043545</v>
      </c>
    </row>
    <row r="201" spans="1:14" x14ac:dyDescent="0.25">
      <c r="A201" s="11" t="s">
        <v>63</v>
      </c>
      <c r="B201" s="12">
        <v>10857</v>
      </c>
      <c r="C201" s="12">
        <v>10105</v>
      </c>
      <c r="D201" s="12">
        <v>19105.5</v>
      </c>
      <c r="E201" s="12">
        <v>16638</v>
      </c>
      <c r="F201" s="12">
        <v>21996</v>
      </c>
      <c r="G201" s="12">
        <v>20609.5</v>
      </c>
      <c r="H201" s="12">
        <v>18823.5</v>
      </c>
      <c r="I201" s="12">
        <v>19434.5</v>
      </c>
      <c r="J201" s="12">
        <v>15745</v>
      </c>
      <c r="K201" s="12">
        <v>17014</v>
      </c>
      <c r="L201" s="12">
        <v>16473.5</v>
      </c>
      <c r="M201" s="12">
        <v>22531.8</v>
      </c>
      <c r="N201" s="12">
        <f>IF(SUM(B201:M201)&gt;0,SUM(B201:M201),"")</f>
        <v>209333.3</v>
      </c>
    </row>
    <row r="202" spans="1:14" x14ac:dyDescent="0.25">
      <c r="A202" s="11" t="s">
        <v>68</v>
      </c>
      <c r="B202" s="12">
        <v>0</v>
      </c>
      <c r="C202" s="12">
        <v>0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 t="str">
        <f>IF(SUM(B202:M202)&gt;0,SUM(B202:M202),"")</f>
        <v/>
      </c>
    </row>
    <row r="203" spans="1:14" x14ac:dyDescent="0.25">
      <c r="A203" s="11" t="s">
        <v>70</v>
      </c>
      <c r="B203" s="12">
        <v>14915</v>
      </c>
      <c r="C203" s="12">
        <v>9120</v>
      </c>
      <c r="D203" s="12">
        <v>17556</v>
      </c>
      <c r="E203" s="12">
        <v>12844</v>
      </c>
      <c r="F203" s="12">
        <v>12920</v>
      </c>
      <c r="G203" s="12">
        <v>13794</v>
      </c>
      <c r="H203" s="12">
        <v>16972</v>
      </c>
      <c r="I203" s="12">
        <v>14421</v>
      </c>
      <c r="J203" s="12">
        <v>19361</v>
      </c>
      <c r="K203" s="12">
        <v>12768</v>
      </c>
      <c r="L203" s="12">
        <v>17423</v>
      </c>
      <c r="M203" s="12">
        <v>19152</v>
      </c>
      <c r="N203" s="12">
        <f>IF(SUM(B203:M203)&gt;0,SUM(B203:M203),"")</f>
        <v>181246</v>
      </c>
    </row>
    <row r="204" spans="1:14" x14ac:dyDescent="0.25">
      <c r="A204" s="11" t="s">
        <v>72</v>
      </c>
      <c r="B204" s="12">
        <v>8784</v>
      </c>
      <c r="C204" s="12">
        <v>6048</v>
      </c>
      <c r="D204" s="12">
        <v>6912</v>
      </c>
      <c r="E204" s="12">
        <v>6030</v>
      </c>
      <c r="F204" s="12">
        <v>5724</v>
      </c>
      <c r="G204" s="12">
        <v>4086</v>
      </c>
      <c r="H204" s="12">
        <v>8226</v>
      </c>
      <c r="I204" s="12">
        <v>7434</v>
      </c>
      <c r="J204" s="12">
        <v>6174</v>
      </c>
      <c r="K204" s="12">
        <v>6246</v>
      </c>
      <c r="L204" s="12">
        <v>2232</v>
      </c>
      <c r="M204" s="12">
        <v>0</v>
      </c>
      <c r="N204" s="12">
        <f>IF(SUM(B204:M204)&gt;0,SUM(B204:M204),"")</f>
        <v>67896</v>
      </c>
    </row>
    <row r="205" spans="1:14" x14ac:dyDescent="0.25">
      <c r="A205" s="11" t="s">
        <v>194</v>
      </c>
      <c r="B205" s="12">
        <v>272</v>
      </c>
      <c r="C205" s="12">
        <v>608</v>
      </c>
      <c r="D205" s="12">
        <v>640</v>
      </c>
      <c r="E205" s="12">
        <v>400</v>
      </c>
      <c r="F205" s="12">
        <v>6960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f>IF(SUM(B205:M205)&gt;0,SUM(B205:M205),"")</f>
        <v>8880</v>
      </c>
    </row>
    <row r="206" spans="1:14" x14ac:dyDescent="0.25">
      <c r="A206" s="11" t="s">
        <v>74</v>
      </c>
      <c r="B206" s="12">
        <v>56656</v>
      </c>
      <c r="C206" s="12">
        <v>61266</v>
      </c>
      <c r="D206" s="12">
        <v>72469.649999999994</v>
      </c>
      <c r="E206" s="12">
        <v>69069.100000000006</v>
      </c>
      <c r="F206" s="12">
        <v>81492.899999999994</v>
      </c>
      <c r="G206" s="12">
        <v>67595.5</v>
      </c>
      <c r="H206" s="12">
        <v>78200.800000000003</v>
      </c>
      <c r="I206" s="12">
        <v>77610.899999999994</v>
      </c>
      <c r="J206" s="12">
        <v>78314.5</v>
      </c>
      <c r="K206" s="12">
        <v>61889.2</v>
      </c>
      <c r="L206" s="12">
        <v>81826</v>
      </c>
      <c r="M206" s="12">
        <v>83264.800000000003</v>
      </c>
      <c r="N206" s="12">
        <f>IF(SUM(B206:M206)&gt;0,SUM(B206:M206),"")</f>
        <v>869655.35</v>
      </c>
    </row>
    <row r="207" spans="1:14" x14ac:dyDescent="0.25">
      <c r="A207" s="11" t="s">
        <v>84</v>
      </c>
      <c r="B207" s="12">
        <v>1528</v>
      </c>
      <c r="C207" s="12">
        <v>70.5</v>
      </c>
      <c r="D207" s="12">
        <v>2655.5</v>
      </c>
      <c r="E207" s="12">
        <v>164.5</v>
      </c>
      <c r="F207" s="12">
        <v>352.5</v>
      </c>
      <c r="G207" s="12">
        <v>1410</v>
      </c>
      <c r="H207" s="12">
        <v>399.5</v>
      </c>
      <c r="I207" s="12">
        <v>587.5</v>
      </c>
      <c r="J207" s="12">
        <v>94</v>
      </c>
      <c r="K207" s="12">
        <v>681.5</v>
      </c>
      <c r="L207" s="12">
        <v>1175</v>
      </c>
      <c r="M207" s="12">
        <v>0</v>
      </c>
      <c r="N207" s="12">
        <f>IF(SUM(B207:M207)&gt;0,SUM(B207:M207),"")</f>
        <v>9118.5</v>
      </c>
    </row>
    <row r="208" spans="1:14" x14ac:dyDescent="0.25">
      <c r="A208" s="11" t="s">
        <v>86</v>
      </c>
      <c r="B208" s="12">
        <v>4268</v>
      </c>
      <c r="C208" s="12">
        <v>5962</v>
      </c>
      <c r="D208" s="12">
        <v>5346</v>
      </c>
      <c r="E208" s="12">
        <v>5170</v>
      </c>
      <c r="F208" s="12">
        <v>6182</v>
      </c>
      <c r="G208" s="12">
        <v>5720</v>
      </c>
      <c r="H208" s="12">
        <v>5588</v>
      </c>
      <c r="I208" s="12">
        <v>6050</v>
      </c>
      <c r="J208" s="12">
        <v>5896</v>
      </c>
      <c r="K208" s="12">
        <v>6974</v>
      </c>
      <c r="L208" s="12">
        <v>5412</v>
      </c>
      <c r="M208" s="12">
        <v>5544</v>
      </c>
      <c r="N208" s="12">
        <f>IF(SUM(B208:M208)&gt;0,SUM(B208:M208),"")</f>
        <v>68112</v>
      </c>
    </row>
    <row r="209" spans="1:14" x14ac:dyDescent="0.25">
      <c r="A209" s="11" t="s">
        <v>89</v>
      </c>
      <c r="B209" s="12">
        <v>3136</v>
      </c>
      <c r="C209" s="12">
        <v>3584</v>
      </c>
      <c r="D209" s="12">
        <v>4256</v>
      </c>
      <c r="E209" s="12">
        <v>3472</v>
      </c>
      <c r="F209" s="12">
        <v>3080</v>
      </c>
      <c r="G209" s="12">
        <v>4984</v>
      </c>
      <c r="H209" s="12">
        <v>3920</v>
      </c>
      <c r="I209" s="12">
        <v>4228</v>
      </c>
      <c r="J209" s="12">
        <v>3024</v>
      </c>
      <c r="K209" s="12">
        <v>3164</v>
      </c>
      <c r="L209" s="12">
        <v>3640</v>
      </c>
      <c r="M209" s="12">
        <v>3752</v>
      </c>
      <c r="N209" s="12">
        <f>IF(SUM(B209:M209)&gt;0,SUM(B209:M209),"")</f>
        <v>44240</v>
      </c>
    </row>
    <row r="210" spans="1:14" x14ac:dyDescent="0.25">
      <c r="A210" s="11" t="s">
        <v>100</v>
      </c>
      <c r="B210" s="12">
        <v>4784</v>
      </c>
      <c r="C210" s="12">
        <v>3266</v>
      </c>
      <c r="D210" s="12">
        <v>6785</v>
      </c>
      <c r="E210" s="12">
        <v>3657</v>
      </c>
      <c r="F210" s="12">
        <v>26151</v>
      </c>
      <c r="G210" s="12">
        <v>0</v>
      </c>
      <c r="H210" s="12">
        <v>0</v>
      </c>
      <c r="I210" s="12">
        <v>2323</v>
      </c>
      <c r="J210" s="12">
        <v>5175</v>
      </c>
      <c r="K210" s="12">
        <v>8257</v>
      </c>
      <c r="L210" s="12">
        <v>5796</v>
      </c>
      <c r="M210" s="12">
        <v>9683</v>
      </c>
      <c r="N210" s="12">
        <f>IF(SUM(B210:M210)&gt;0,SUM(B210:M210),"")</f>
        <v>75877</v>
      </c>
    </row>
    <row r="211" spans="1:14" x14ac:dyDescent="0.25">
      <c r="A211" s="11" t="s">
        <v>104</v>
      </c>
      <c r="B211" s="12">
        <v>364848</v>
      </c>
      <c r="C211" s="12">
        <v>331944</v>
      </c>
      <c r="D211" s="12">
        <v>392702.4</v>
      </c>
      <c r="E211" s="12">
        <v>389448</v>
      </c>
      <c r="F211" s="12">
        <v>374253.6</v>
      </c>
      <c r="G211" s="12">
        <v>414216</v>
      </c>
      <c r="H211" s="12">
        <v>418022.40000000002</v>
      </c>
      <c r="I211" s="12">
        <v>436036.8</v>
      </c>
      <c r="J211" s="12">
        <v>385315.2</v>
      </c>
      <c r="K211" s="12">
        <v>366264</v>
      </c>
      <c r="L211" s="12">
        <v>370344</v>
      </c>
      <c r="M211" s="12">
        <v>399357.6</v>
      </c>
      <c r="N211" s="12">
        <f>IF(SUM(B211:M211)&gt;0,SUM(B211:M211),"")</f>
        <v>4642752</v>
      </c>
    </row>
    <row r="212" spans="1:14" x14ac:dyDescent="0.25">
      <c r="A212" s="11" t="s">
        <v>112</v>
      </c>
      <c r="B212" s="12">
        <v>10296</v>
      </c>
      <c r="C212" s="12">
        <v>11952</v>
      </c>
      <c r="D212" s="12">
        <v>12768</v>
      </c>
      <c r="E212" s="12">
        <v>13320</v>
      </c>
      <c r="F212" s="12">
        <v>17688</v>
      </c>
      <c r="G212" s="12">
        <v>15864</v>
      </c>
      <c r="H212" s="12">
        <v>15312</v>
      </c>
      <c r="I212" s="12">
        <v>18360</v>
      </c>
      <c r="J212" s="12">
        <v>12840</v>
      </c>
      <c r="K212" s="12">
        <v>15984</v>
      </c>
      <c r="L212" s="12">
        <v>9504</v>
      </c>
      <c r="M212" s="12">
        <v>23064</v>
      </c>
      <c r="N212" s="12">
        <f>IF(SUM(B212:M212)&gt;0,SUM(B212:M212),"")</f>
        <v>176952</v>
      </c>
    </row>
    <row r="213" spans="1:14" x14ac:dyDescent="0.25">
      <c r="A213" s="11" t="s">
        <v>118</v>
      </c>
      <c r="B213" s="12">
        <v>1152873</v>
      </c>
      <c r="C213" s="12">
        <v>1062450</v>
      </c>
      <c r="D213" s="12">
        <v>1378728</v>
      </c>
      <c r="E213" s="12">
        <v>1256723.1000000001</v>
      </c>
      <c r="F213" s="12">
        <v>1212111</v>
      </c>
      <c r="G213" s="12">
        <v>1394307</v>
      </c>
      <c r="H213" s="12">
        <v>1382043.6</v>
      </c>
      <c r="I213" s="12">
        <v>1379381.4</v>
      </c>
      <c r="J213" s="12">
        <v>1316560.5</v>
      </c>
      <c r="K213" s="12">
        <v>1206063</v>
      </c>
      <c r="L213" s="12">
        <v>1187484.3</v>
      </c>
      <c r="M213" s="12">
        <v>1219530.6000000001</v>
      </c>
      <c r="N213" s="12">
        <f>IF(SUM(B213:M213)&gt;0,SUM(B213:M213),"")</f>
        <v>15148255.5</v>
      </c>
    </row>
    <row r="214" spans="1:14" x14ac:dyDescent="0.25">
      <c r="A214" s="11" t="s">
        <v>121</v>
      </c>
      <c r="B214" s="12">
        <v>0</v>
      </c>
      <c r="C214" s="12">
        <v>0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 t="str">
        <f>IF(SUM(B214:M214)&gt;0,SUM(B214:M214),"")</f>
        <v/>
      </c>
    </row>
    <row r="215" spans="1:14" x14ac:dyDescent="0.25">
      <c r="A215" s="11" t="s">
        <v>134</v>
      </c>
      <c r="B215" s="12">
        <v>28935</v>
      </c>
      <c r="C215" s="12">
        <v>32217.5</v>
      </c>
      <c r="D215" s="12">
        <v>43904</v>
      </c>
      <c r="E215" s="12">
        <v>31678.5</v>
      </c>
      <c r="F215" s="12">
        <v>52773</v>
      </c>
      <c r="G215" s="12">
        <v>47162.5</v>
      </c>
      <c r="H215" s="12">
        <v>39200</v>
      </c>
      <c r="I215" s="12">
        <v>43237.599999999999</v>
      </c>
      <c r="J215" s="12">
        <v>37019.5</v>
      </c>
      <c r="K215" s="12">
        <v>38808</v>
      </c>
      <c r="L215" s="12">
        <v>46403</v>
      </c>
      <c r="M215" s="12">
        <v>41821.5</v>
      </c>
      <c r="N215" s="12">
        <f>IF(SUM(B215:M215)&gt;0,SUM(B215:M215),"")</f>
        <v>483160.1</v>
      </c>
    </row>
    <row r="216" spans="1:14" x14ac:dyDescent="0.25">
      <c r="A216" s="11" t="s">
        <v>138</v>
      </c>
      <c r="B216" s="12">
        <v>0</v>
      </c>
      <c r="C216" s="12">
        <v>1104</v>
      </c>
      <c r="D216" s="12">
        <v>3240</v>
      </c>
      <c r="E216" s="12">
        <v>2616</v>
      </c>
      <c r="F216" s="12">
        <v>3744</v>
      </c>
      <c r="G216" s="12">
        <v>0</v>
      </c>
      <c r="H216" s="12">
        <v>4896</v>
      </c>
      <c r="I216" s="12">
        <v>4680</v>
      </c>
      <c r="J216" s="12">
        <v>2952</v>
      </c>
      <c r="K216" s="12">
        <v>3024</v>
      </c>
      <c r="L216" s="12">
        <v>6528</v>
      </c>
      <c r="M216" s="12">
        <v>5952</v>
      </c>
      <c r="N216" s="12">
        <f>IF(SUM(B216:M216)&gt;0,SUM(B216:M216),"")</f>
        <v>38736</v>
      </c>
    </row>
    <row r="217" spans="1:14" x14ac:dyDescent="0.25">
      <c r="A217" s="11" t="s">
        <v>139</v>
      </c>
      <c r="B217" s="12">
        <v>4114</v>
      </c>
      <c r="C217" s="12">
        <v>6006</v>
      </c>
      <c r="D217" s="12">
        <v>6116</v>
      </c>
      <c r="E217" s="12">
        <v>8382</v>
      </c>
      <c r="F217" s="12">
        <v>6974</v>
      </c>
      <c r="G217" s="12">
        <v>6666</v>
      </c>
      <c r="H217" s="12">
        <v>5676</v>
      </c>
      <c r="I217" s="12">
        <v>10054</v>
      </c>
      <c r="J217" s="12">
        <v>9218</v>
      </c>
      <c r="K217" s="12">
        <v>6050</v>
      </c>
      <c r="L217" s="12">
        <v>3982</v>
      </c>
      <c r="M217" s="12">
        <v>8228</v>
      </c>
      <c r="N217" s="12">
        <f>IF(SUM(B217:M217)&gt;0,SUM(B217:M217),"")</f>
        <v>81466</v>
      </c>
    </row>
    <row r="218" spans="1:14" x14ac:dyDescent="0.25">
      <c r="A218" s="11" t="s">
        <v>156</v>
      </c>
      <c r="B218" s="12">
        <v>410</v>
      </c>
      <c r="C218" s="12">
        <v>205</v>
      </c>
      <c r="D218" s="12">
        <v>307.5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f>IF(SUM(B218:M218)&gt;0,SUM(B218:M218),"")</f>
        <v>922.5</v>
      </c>
    </row>
    <row r="219" spans="1:14" x14ac:dyDescent="0.25">
      <c r="A219" s="11" t="s">
        <v>160</v>
      </c>
      <c r="B219" s="12">
        <v>198</v>
      </c>
      <c r="C219" s="12">
        <v>132</v>
      </c>
      <c r="D219" s="12">
        <v>110</v>
      </c>
      <c r="E219" s="12">
        <v>0</v>
      </c>
      <c r="F219" s="12">
        <v>220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f>IF(SUM(B219:M219)&gt;0,SUM(B219:M219),"")</f>
        <v>660</v>
      </c>
    </row>
    <row r="220" spans="1:14" x14ac:dyDescent="0.25">
      <c r="A220" s="11" t="s">
        <v>176</v>
      </c>
      <c r="B220" s="12">
        <v>0</v>
      </c>
      <c r="C220" s="12">
        <v>3175</v>
      </c>
      <c r="D220" s="12">
        <v>1000</v>
      </c>
      <c r="E220" s="12">
        <v>675</v>
      </c>
      <c r="F220" s="12">
        <v>2450</v>
      </c>
      <c r="G220" s="12">
        <v>500</v>
      </c>
      <c r="H220" s="12">
        <v>325</v>
      </c>
      <c r="I220" s="12">
        <v>550</v>
      </c>
      <c r="J220" s="12">
        <v>375</v>
      </c>
      <c r="K220" s="12">
        <v>375</v>
      </c>
      <c r="L220" s="12">
        <v>450</v>
      </c>
      <c r="M220" s="12">
        <v>825</v>
      </c>
      <c r="N220" s="12">
        <f>IF(SUM(B220:M220)&gt;0,SUM(B220:M220),"")</f>
        <v>10700</v>
      </c>
    </row>
    <row r="221" spans="1:14" x14ac:dyDescent="0.25">
      <c r="A221" s="11" t="s">
        <v>179</v>
      </c>
      <c r="B221" s="12">
        <v>0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100</v>
      </c>
      <c r="J221" s="12">
        <v>200</v>
      </c>
      <c r="K221" s="12">
        <v>150</v>
      </c>
      <c r="L221" s="12">
        <v>0</v>
      </c>
      <c r="M221" s="12">
        <v>0</v>
      </c>
      <c r="N221" s="12">
        <f>IF(SUM(B221:M221)&gt;0,SUM(B221:M221),"")</f>
        <v>450</v>
      </c>
    </row>
    <row r="222" spans="1:14" x14ac:dyDescent="0.25">
      <c r="A222" s="11" t="s">
        <v>182</v>
      </c>
      <c r="B222" s="12">
        <v>1880</v>
      </c>
      <c r="C222" s="12">
        <v>2000</v>
      </c>
      <c r="D222" s="12">
        <v>2000</v>
      </c>
      <c r="E222" s="12">
        <v>1220</v>
      </c>
      <c r="F222" s="12">
        <v>1280</v>
      </c>
      <c r="G222" s="12">
        <v>1300</v>
      </c>
      <c r="H222" s="12">
        <v>2640</v>
      </c>
      <c r="I222" s="12">
        <v>3420</v>
      </c>
      <c r="J222" s="12">
        <v>4360</v>
      </c>
      <c r="K222" s="12">
        <v>3600</v>
      </c>
      <c r="L222" s="12">
        <v>3340</v>
      </c>
      <c r="M222" s="12">
        <v>3980</v>
      </c>
      <c r="N222" s="12">
        <f>IF(SUM(B222:M222)&gt;0,SUM(B222:M222),"")</f>
        <v>31020</v>
      </c>
    </row>
    <row r="223" spans="1:14" x14ac:dyDescent="0.25">
      <c r="A223" s="14" t="s">
        <v>188</v>
      </c>
      <c r="B223" s="15">
        <v>86712</v>
      </c>
      <c r="C223" s="15">
        <v>93240</v>
      </c>
      <c r="D223" s="15">
        <v>102264</v>
      </c>
      <c r="E223" s="15">
        <v>102600</v>
      </c>
      <c r="F223" s="15">
        <v>114264</v>
      </c>
      <c r="G223" s="15">
        <v>123912</v>
      </c>
      <c r="H223" s="15">
        <v>133296</v>
      </c>
      <c r="I223" s="15">
        <v>138648</v>
      </c>
      <c r="J223" s="15">
        <v>123792</v>
      </c>
      <c r="K223" s="15">
        <v>118440</v>
      </c>
      <c r="L223" s="15">
        <v>126590.39999999999</v>
      </c>
      <c r="M223" s="15">
        <v>125400</v>
      </c>
      <c r="N223" s="15">
        <f>IF(SUM(B223:M223)&gt;0,SUM(B223:M223),"")</f>
        <v>1389158.3999999999</v>
      </c>
    </row>
    <row r="224" spans="1:14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x14ac:dyDescent="0.25">
      <c r="A225" s="17" t="s">
        <v>16</v>
      </c>
      <c r="B225" s="18">
        <f>SUM(B189:B223)</f>
        <v>2236450</v>
      </c>
      <c r="C225" s="18">
        <f>SUM(C189:C223)</f>
        <v>2128995.5</v>
      </c>
      <c r="D225" s="18">
        <f>SUM(D189:D223)</f>
        <v>2710717.25</v>
      </c>
      <c r="E225" s="18">
        <f>SUM(E189:E223)</f>
        <v>2504014.5</v>
      </c>
      <c r="F225" s="18">
        <f>SUM(F189:F223)</f>
        <v>2785645.1</v>
      </c>
      <c r="G225" s="18">
        <f>SUM(G189:G223)</f>
        <v>2621484.5</v>
      </c>
      <c r="H225" s="18">
        <f>SUM(H189:H223)</f>
        <v>2685464.9000000004</v>
      </c>
      <c r="I225" s="18">
        <f>SUM(I189:I223)</f>
        <v>2759475.4</v>
      </c>
      <c r="J225" s="18">
        <f>SUM(J189:J223)</f>
        <v>2597550.2000000002</v>
      </c>
      <c r="K225" s="18">
        <f>SUM(K189:K223)</f>
        <v>2447496.2000000002</v>
      </c>
      <c r="L225" s="18">
        <f>SUM(L189:L223)</f>
        <v>2452687.1999999997</v>
      </c>
      <c r="M225" s="18">
        <f>SUM(M189:M223)</f>
        <v>2591173.1</v>
      </c>
      <c r="N225" s="18">
        <f>SUM(N189:N223)</f>
        <v>30521153.850000001</v>
      </c>
    </row>
    <row r="226" spans="1:14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</sheetData>
  <mergeCells count="4">
    <mergeCell ref="A1:D1"/>
    <mergeCell ref="A2:D2"/>
    <mergeCell ref="A185:D185"/>
    <mergeCell ref="A186:D18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D6A9EC-97E6-4324-9107-604C2A7CE111}"/>
</file>

<file path=customXml/itemProps2.xml><?xml version="1.0" encoding="utf-8"?>
<ds:datastoreItem xmlns:ds="http://schemas.openxmlformats.org/officeDocument/2006/customXml" ds:itemID="{1C729F8B-BD40-4427-8CE3-AE81396B4CBB}"/>
</file>

<file path=customXml/itemProps3.xml><?xml version="1.0" encoding="utf-8"?>
<ds:datastoreItem xmlns:ds="http://schemas.openxmlformats.org/officeDocument/2006/customXml" ds:itemID="{13531F33-FC5B-4B04-9278-C8CAF3BBD6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anual marcas euros</dc:title>
  <dc:creator>Miranda Torres, Felipe</dc:creator>
  <cp:lastModifiedBy> </cp:lastModifiedBy>
  <dcterms:created xsi:type="dcterms:W3CDTF">2015-04-28T09:18:52Z</dcterms:created>
  <dcterms:modified xsi:type="dcterms:W3CDTF">2015-04-28T09:19:38Z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2015-05-10T22:00:00Z</vt:filetime>
  </property>
  <property fmtid="{D5CDD505-2E9C-101B-9397-08002B2CF9AE}" pid="17" name="Autor">
    <vt:lpwstr/>
  </property>
</Properties>
</file>