
<file path=[Content_Types].xml><?xml version="1.0" encoding="utf-8"?>
<Types xmlns="http://schemas.openxmlformats.org/package/2006/content-types"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18915" windowHeight="1182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N5" i="1" l="1"/>
  <c r="N6" i="1"/>
  <c r="N55" i="1" s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B55" i="1"/>
  <c r="C55" i="1"/>
  <c r="D55" i="1"/>
  <c r="E55" i="1"/>
  <c r="F55" i="1"/>
  <c r="G55" i="1"/>
  <c r="H55" i="1"/>
  <c r="I55" i="1"/>
  <c r="J55" i="1"/>
  <c r="K55" i="1"/>
  <c r="L55" i="1"/>
  <c r="M55" i="1"/>
  <c r="N61" i="1"/>
  <c r="N62" i="1"/>
  <c r="B64" i="1"/>
  <c r="C64" i="1"/>
  <c r="D64" i="1"/>
  <c r="E64" i="1"/>
  <c r="F64" i="1"/>
  <c r="G64" i="1"/>
  <c r="H64" i="1"/>
  <c r="I64" i="1"/>
  <c r="J64" i="1"/>
  <c r="K64" i="1"/>
  <c r="L64" i="1"/>
  <c r="M64" i="1"/>
  <c r="N64" i="1"/>
</calcChain>
</file>

<file path=xl/sharedStrings.xml><?xml version="1.0" encoding="utf-8"?>
<sst xmlns="http://schemas.openxmlformats.org/spreadsheetml/2006/main" count="86" uniqueCount="69">
  <si>
    <t>Balears (Illes)</t>
  </si>
  <si>
    <t>Cantabria</t>
  </si>
  <si>
    <t>Rioja (La)</t>
  </si>
  <si>
    <t>Totales</t>
  </si>
  <si>
    <t>CIGARRILLOS (Península e Illes Balears)</t>
  </si>
  <si>
    <t>AÑO 2012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</si>
  <si>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</si>
  <si>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</si>
  <si>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</si>
  <si>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</si>
  <si>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</si>
  <si>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</si>
  <si>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</si>
  <si>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</si>
  <si>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</si>
  <si>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</si>
  <si>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</si>
  <si>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</si>
  <si>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Ceuta y Melilla</t>
  </si>
  <si>
    <t>Provincias</t>
  </si>
  <si>
    <t>Total</t>
  </si>
  <si>
    <t>Álava</t>
  </si>
  <si>
    <t>Albacete</t>
  </si>
  <si>
    <t>Alicante/Alacant</t>
  </si>
  <si>
    <t>Almería</t>
  </si>
  <si>
    <t>Ávila</t>
  </si>
  <si>
    <t>Badajoz</t>
  </si>
  <si>
    <t>Barcelona</t>
  </si>
  <si>
    <t>Burgos</t>
  </si>
  <si>
    <t>Cáceres</t>
  </si>
  <si>
    <t>Cádiz</t>
  </si>
  <si>
    <t>Castellón/Castelló</t>
  </si>
  <si>
    <t>Ciudad Real</t>
  </si>
  <si>
    <t>Córdoba</t>
  </si>
  <si>
    <t>Coruña (A)</t>
  </si>
  <si>
    <t>Cuenca</t>
  </si>
  <si>
    <t>Girona</t>
  </si>
  <si>
    <t>Granada</t>
  </si>
  <si>
    <t>Guadalajara</t>
  </si>
  <si>
    <t>Guipúzcoa</t>
  </si>
  <si>
    <t>Huelva</t>
  </si>
  <si>
    <t>Huesca</t>
  </si>
  <si>
    <t>Jaén</t>
  </si>
  <si>
    <t>León</t>
  </si>
  <si>
    <t>Lleida</t>
  </si>
  <si>
    <t>Lugo</t>
  </si>
  <si>
    <t>Madrid</t>
  </si>
  <si>
    <t>Málaga</t>
  </si>
  <si>
    <t>Murcia</t>
  </si>
  <si>
    <t>Navarra</t>
  </si>
  <si>
    <t>Ourense</t>
  </si>
  <si>
    <t>Asturias</t>
  </si>
  <si>
    <t>Palencia</t>
  </si>
  <si>
    <t>Pontevedra</t>
  </si>
  <si>
    <t>Salamanca</t>
  </si>
  <si>
    <t>Segovia</t>
  </si>
  <si>
    <t>Sevilla</t>
  </si>
  <si>
    <t>Soria</t>
  </si>
  <si>
    <t>Tarragona</t>
  </si>
  <si>
    <t>Teruel</t>
  </si>
  <si>
    <t>Toledo</t>
  </si>
  <si>
    <t>Valencia/València</t>
  </si>
  <si>
    <t>Valladolid</t>
  </si>
  <si>
    <t>Vizcaya</t>
  </si>
  <si>
    <t>Zamora</t>
  </si>
  <si>
    <t>Zaragoza</t>
  </si>
  <si>
    <t>Ceuta</t>
  </si>
  <si>
    <t>Melilla</t>
  </si>
  <si>
    <t>VENTAS POR PROVINCIAS (Cajetillas de 20 uds.)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</si>
</sst>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9" formatCode="0.000%"/>
  </numFmts>
  <fonts count="10" x14ac:knownFonts="1">
    <font>
      <sz val="11"/>
      <color theme="1"/>
      <name val="Calibri"/>
      <family val="2"/>
      <scheme val="minor"/>
    </font>
    <font>
      <b/>
      <sz val="14"/>
      <color rgb="FF000080"/>
      <name val="Arial"/>
      <family val="2"/>
    </font>
    <font>
      <sz val="10"/>
      <name val="Arial"/>
    </font>
    <font>
      <b/>
      <sz val="12"/>
      <color rgb="FF000080"/>
      <name val="Arial"/>
      <family val="2"/>
    </font>
    <font>
      <sz val="9"/>
      <name val="Arial"/>
      <family val="2"/>
    </font>
    <font>
      <b/>
      <sz val="8"/>
      <color rgb="FF333399"/>
      <name val="Arial"/>
    </font>
    <font>
      <b/>
      <sz val="11"/>
      <color rgb="FF800000"/>
      <name val="Arial"/>
      <family val="2"/>
    </font>
    <font>
      <b/>
      <sz val="12"/>
      <name val="Arial"/>
      <family val="2"/>
    </font>
    <font>
      <b/>
      <sz val="12"/>
      <color rgb="FF000000"/>
      <name val="Arial"/>
      <family val="2"/>
    </font>
    <font>
      <b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rgb="FF000000"/>
      </patternFill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/>
    <xf numFmtId="3" fontId="4" fillId="2" borderId="2" xfId="0" applyNumberFormat="1" applyFont="1" applyFill="1" applyBorder="1"/>
    <xf numFmtId="3" fontId="4" fillId="2" borderId="3" xfId="0" applyNumberFormat="1" applyFont="1" applyFill="1" applyBorder="1"/>
    <xf numFmtId="3" fontId="4" fillId="2" borderId="6" xfId="0" applyNumberFormat="1" applyFont="1" applyFill="1" applyBorder="1"/>
    <xf numFmtId="0" fontId="5" fillId="5" borderId="7" xfId="0" applyFont="1" applyFill="1" applyBorder="1"/>
    <xf numFmtId="3" fontId="5" fillId="5" borderId="8" xfId="0" applyNumberFormat="1" applyFont="1" applyFill="1" applyBorder="1"/>
    <xf numFmtId="3" fontId="2" fillId="0" borderId="0" xfId="0" applyNumberFormat="1" applyFont="1"/>
    <xf numFmtId="3" fontId="6" fillId="0" borderId="0" xfId="0" applyNumberFormat="1" applyFont="1" applyAlignment="1">
      <alignment horizontal="center"/>
    </xf>
    <xf numFmtId="3" fontId="7" fillId="6" borderId="0" xfId="0" applyNumberFormat="1" applyFont="1" applyFill="1" applyAlignment="1">
      <alignment horizontal="left"/>
    </xf>
    <xf numFmtId="3" fontId="8" fillId="4" borderId="1" xfId="0" applyNumberFormat="1" applyFont="1" applyFill="1" applyBorder="1" applyAlignment="1">
      <alignment horizontal="center"/>
    </xf>
    <xf numFmtId="3" fontId="9" fillId="3" borderId="2" xfId="0" applyNumberFormat="1" applyFont="1" applyFill="1" applyBorder="1" applyAlignment="1">
      <alignment horizontal="center"/>
    </xf>
    <xf numFmtId="3" fontId="9" fillId="2" borderId="2" xfId="0" applyNumberFormat="1" applyFont="1" applyFill="1" applyBorder="1" applyAlignment="1">
      <alignment horizontal="center"/>
    </xf>
    <xf numFmtId="3" fontId="4" fillId="0" borderId="1" xfId="0" applyNumberFormat="1" applyFont="1" applyBorder="1"/>
    <xf numFmtId="3" fontId="4" fillId="0" borderId="2" xfId="0" applyNumberFormat="1" applyFont="1" applyBorder="1"/>
    <xf numFmtId="3" fontId="4" fillId="0" borderId="4" xfId="0" applyNumberFormat="1" applyFont="1" applyBorder="1"/>
    <xf numFmtId="3" fontId="4" fillId="0" borderId="3" xfId="0" applyNumberFormat="1" applyFont="1" applyBorder="1"/>
    <xf numFmtId="3" fontId="4" fillId="0" borderId="5" xfId="0" applyNumberFormat="1" applyFont="1" applyBorder="1"/>
    <xf numFmtId="3" fontId="4" fillId="0" borderId="6" xfId="0" applyNumberFormat="1" applyFont="1" applyBorder="1"/>
    <xf numFmtId="169" fontId="3" fillId="6" borderId="0" xfId="0" applyNumberFormat="1" applyFont="1" applyFill="1" applyAlignment="1">
      <alignment horizontal="left"/>
    </xf>
    <xf numFmtId="169" fontId="1" fillId="6" borderId="0" xfId="0" applyNumberFormat="1" applyFont="1" applyFill="1" applyAlignment="1">
      <alignment horizontal="left"/>
    </xf>
    <xf numFmtId="3" fontId="9" fillId="0" borderId="0" xfId="0" applyNumberFormat="1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8"/>
  <sheetViews>
    <sheetView tabSelected="1" workbookViewId="0">
      <selection sqref="A1:N68"/>
    </sheetView>
  </sheetViews>
  <sheetFormatPr baseColWidth="10" defaultRowHeight="15" x14ac:dyDescent="0.25"/>
  <cols>
    <col min="1" max="1" width="25.42578125" customWidth="1"/>
    <col min="14" max="14" width="11.42578125" customWidth="1"/>
  </cols>
  <sheetData>
    <row r="1" spans="1:14" ht="15.75" x14ac:dyDescent="0.25">
      <c r="A1" s="19" t="s">
        <v>4</v>
      </c>
      <c r="B1" s="19"/>
      <c r="C1" s="19"/>
      <c r="D1" s="19"/>
      <c r="E1" s="19"/>
      <c r="F1" s="7"/>
      <c r="G1" s="8" t="s">
        <v>5</v>
      </c>
      <c r="H1" s="7"/>
      <c r="I1" s="7"/>
      <c r="J1" s="7"/>
      <c r="K1" s="7"/>
      <c r="L1" s="7"/>
      <c r="M1" s="7"/>
      <c r="N1" s="7"/>
    </row>
    <row r="2" spans="1:14" ht="15.75" x14ac:dyDescent="0.25">
      <c r="A2" s="19" t="s">
        <v>68</v>
      </c>
      <c r="B2" s="19"/>
      <c r="C2" s="19"/>
      <c r="D2" s="19"/>
      <c r="E2" s="19"/>
      <c r="F2" s="7"/>
      <c r="G2" s="7"/>
      <c r="H2" s="7"/>
      <c r="I2" s="7"/>
      <c r="J2" s="7"/>
      <c r="K2" s="7"/>
      <c r="L2" s="7"/>
      <c r="M2" s="7"/>
      <c r="N2" s="7"/>
    </row>
    <row r="3" spans="1:14" ht="15.75" x14ac:dyDescent="0.25">
      <c r="A3" s="9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7"/>
    </row>
    <row r="4" spans="1:14" ht="15.75" x14ac:dyDescent="0.25">
      <c r="A4" s="10" t="s">
        <v>19</v>
      </c>
      <c r="B4" s="11" t="s">
        <v>6</v>
      </c>
      <c r="C4" s="11" t="s">
        <v>7</v>
      </c>
      <c r="D4" s="11" t="s">
        <v>8</v>
      </c>
      <c r="E4" s="11" t="s">
        <v>9</v>
      </c>
      <c r="F4" s="11" t="s">
        <v>10</v>
      </c>
      <c r="G4" s="11" t="s">
        <v>11</v>
      </c>
      <c r="H4" s="11" t="s">
        <v>12</v>
      </c>
      <c r="I4" s="11" t="s">
        <v>13</v>
      </c>
      <c r="J4" s="11" t="s">
        <v>14</v>
      </c>
      <c r="K4" s="11" t="s">
        <v>15</v>
      </c>
      <c r="L4" s="11" t="s">
        <v>16</v>
      </c>
      <c r="M4" s="11" t="s">
        <v>17</v>
      </c>
      <c r="N4" s="12" t="s">
        <v>20</v>
      </c>
    </row>
    <row r="5" spans="1:14" x14ac:dyDescent="0.25">
      <c r="A5" s="13" t="s">
        <v>21</v>
      </c>
      <c r="B5" s="14">
        <v>1291755</v>
      </c>
      <c r="C5" s="14">
        <v>1252739</v>
      </c>
      <c r="D5" s="14">
        <v>1582365</v>
      </c>
      <c r="E5" s="14">
        <v>1649386</v>
      </c>
      <c r="F5" s="14">
        <v>1193510</v>
      </c>
      <c r="G5" s="14">
        <v>1458037</v>
      </c>
      <c r="H5" s="14">
        <v>1639243</v>
      </c>
      <c r="I5" s="14">
        <v>1336026</v>
      </c>
      <c r="J5" s="14">
        <v>1246563</v>
      </c>
      <c r="K5" s="14">
        <v>1439332</v>
      </c>
      <c r="L5" s="14">
        <v>1372524</v>
      </c>
      <c r="M5" s="14">
        <v>1515133</v>
      </c>
      <c r="N5" s="2">
        <f>IF(SUM(B5:M5)&gt;0,SUM(B5:M5),"")</f>
        <v>16976613</v>
      </c>
    </row>
    <row r="6" spans="1:14" x14ac:dyDescent="0.25">
      <c r="A6" s="15" t="s">
        <v>22</v>
      </c>
      <c r="B6" s="16">
        <v>1774215</v>
      </c>
      <c r="C6" s="16">
        <v>1703485</v>
      </c>
      <c r="D6" s="16">
        <v>2237001</v>
      </c>
      <c r="E6" s="16">
        <v>1998155</v>
      </c>
      <c r="F6" s="16">
        <v>1829853</v>
      </c>
      <c r="G6" s="16">
        <v>2027929</v>
      </c>
      <c r="H6" s="16">
        <v>2370598</v>
      </c>
      <c r="I6" s="16">
        <v>2373083</v>
      </c>
      <c r="J6" s="16">
        <v>1781176</v>
      </c>
      <c r="K6" s="16">
        <v>1929073</v>
      </c>
      <c r="L6" s="16">
        <v>1771075</v>
      </c>
      <c r="M6" s="16">
        <v>1760507</v>
      </c>
      <c r="N6" s="3">
        <f>IF(SUM(B6:M6)&gt;0,SUM(B6:M6),"")</f>
        <v>23556150</v>
      </c>
    </row>
    <row r="7" spans="1:14" x14ac:dyDescent="0.25">
      <c r="A7" s="15" t="s">
        <v>23</v>
      </c>
      <c r="B7" s="16">
        <v>9172444</v>
      </c>
      <c r="C7" s="16">
        <v>8718599</v>
      </c>
      <c r="D7" s="16">
        <v>11747330</v>
      </c>
      <c r="E7" s="16">
        <v>10891846</v>
      </c>
      <c r="F7" s="16">
        <v>11612191</v>
      </c>
      <c r="G7" s="16">
        <v>11851361</v>
      </c>
      <c r="H7" s="16">
        <v>14098463</v>
      </c>
      <c r="I7" s="16">
        <v>15234339</v>
      </c>
      <c r="J7" s="16">
        <v>10472057</v>
      </c>
      <c r="K7" s="16">
        <v>11221456</v>
      </c>
      <c r="L7" s="16">
        <v>9690767</v>
      </c>
      <c r="M7" s="16">
        <v>8685038</v>
      </c>
      <c r="N7" s="3">
        <f>IF(SUM(B7:M7)&gt;0,SUM(B7:M7),"")</f>
        <v>133395891</v>
      </c>
    </row>
    <row r="8" spans="1:14" x14ac:dyDescent="0.25">
      <c r="A8" s="15" t="s">
        <v>24</v>
      </c>
      <c r="B8" s="16">
        <v>3531754</v>
      </c>
      <c r="C8" s="16">
        <v>3073051</v>
      </c>
      <c r="D8" s="16">
        <v>3986687</v>
      </c>
      <c r="E8" s="16">
        <v>3540738</v>
      </c>
      <c r="F8" s="16">
        <v>3859984</v>
      </c>
      <c r="G8" s="16">
        <v>3875905</v>
      </c>
      <c r="H8" s="16">
        <v>4447620</v>
      </c>
      <c r="I8" s="16">
        <v>4735397</v>
      </c>
      <c r="J8" s="16">
        <v>3397254</v>
      </c>
      <c r="K8" s="16">
        <v>3611887</v>
      </c>
      <c r="L8" s="16">
        <v>3232907</v>
      </c>
      <c r="M8" s="16">
        <v>3155625</v>
      </c>
      <c r="N8" s="3">
        <f>IF(SUM(B8:M8)&gt;0,SUM(B8:M8),"")</f>
        <v>44448809</v>
      </c>
    </row>
    <row r="9" spans="1:14" x14ac:dyDescent="0.25">
      <c r="A9" s="15" t="s">
        <v>25</v>
      </c>
      <c r="B9" s="16">
        <v>709633</v>
      </c>
      <c r="C9" s="16">
        <v>703393</v>
      </c>
      <c r="D9" s="16">
        <v>955040</v>
      </c>
      <c r="E9" s="16">
        <v>864288</v>
      </c>
      <c r="F9" s="16">
        <v>763767</v>
      </c>
      <c r="G9" s="16">
        <v>870553</v>
      </c>
      <c r="H9" s="16">
        <v>1184865</v>
      </c>
      <c r="I9" s="16">
        <v>1405475</v>
      </c>
      <c r="J9" s="16">
        <v>831998</v>
      </c>
      <c r="K9" s="16">
        <v>821488</v>
      </c>
      <c r="L9" s="16">
        <v>742128</v>
      </c>
      <c r="M9" s="16">
        <v>727922</v>
      </c>
      <c r="N9" s="3">
        <f>IF(SUM(B9:M9)&gt;0,SUM(B9:M9),"")</f>
        <v>10580550</v>
      </c>
    </row>
    <row r="10" spans="1:14" x14ac:dyDescent="0.25">
      <c r="A10" s="15" t="s">
        <v>26</v>
      </c>
      <c r="B10" s="16">
        <v>3411638</v>
      </c>
      <c r="C10" s="16">
        <v>3429649</v>
      </c>
      <c r="D10" s="16">
        <v>4186078</v>
      </c>
      <c r="E10" s="16">
        <v>3513056</v>
      </c>
      <c r="F10" s="16">
        <v>3808461</v>
      </c>
      <c r="G10" s="16">
        <v>3763577</v>
      </c>
      <c r="H10" s="16">
        <v>4265507</v>
      </c>
      <c r="I10" s="16">
        <v>4332980</v>
      </c>
      <c r="J10" s="16">
        <v>3399245</v>
      </c>
      <c r="K10" s="16">
        <v>3379698</v>
      </c>
      <c r="L10" s="16">
        <v>3315362</v>
      </c>
      <c r="M10" s="16">
        <v>3342993</v>
      </c>
      <c r="N10" s="3">
        <f>IF(SUM(B10:M10)&gt;0,SUM(B10:M10),"")</f>
        <v>44148244</v>
      </c>
    </row>
    <row r="11" spans="1:14" x14ac:dyDescent="0.25">
      <c r="A11" s="15" t="s">
        <v>0</v>
      </c>
      <c r="B11" s="16">
        <v>4672723</v>
      </c>
      <c r="C11" s="16">
        <v>4633896</v>
      </c>
      <c r="D11" s="16">
        <v>6338031</v>
      </c>
      <c r="E11" s="16">
        <v>7334401</v>
      </c>
      <c r="F11" s="16">
        <v>9936027</v>
      </c>
      <c r="G11" s="16">
        <v>11323432</v>
      </c>
      <c r="H11" s="16">
        <v>12117718</v>
      </c>
      <c r="I11" s="16">
        <v>12746662</v>
      </c>
      <c r="J11" s="16">
        <v>9878238</v>
      </c>
      <c r="K11" s="16">
        <v>7703816</v>
      </c>
      <c r="L11" s="16">
        <v>5217896</v>
      </c>
      <c r="M11" s="16">
        <v>4242101</v>
      </c>
      <c r="N11" s="3">
        <f>IF(SUM(B11:M11)&gt;0,SUM(B11:M11),"")</f>
        <v>96144941</v>
      </c>
    </row>
    <row r="12" spans="1:14" x14ac:dyDescent="0.25">
      <c r="A12" s="15" t="s">
        <v>27</v>
      </c>
      <c r="B12" s="16">
        <v>23366220</v>
      </c>
      <c r="C12" s="16">
        <v>21991272</v>
      </c>
      <c r="D12" s="16">
        <v>27330223</v>
      </c>
      <c r="E12" s="16">
        <v>23490784</v>
      </c>
      <c r="F12" s="16">
        <v>24501108</v>
      </c>
      <c r="G12" s="16">
        <v>26643040</v>
      </c>
      <c r="H12" s="16">
        <v>28118985</v>
      </c>
      <c r="I12" s="16">
        <v>24981571</v>
      </c>
      <c r="J12" s="16">
        <v>20888304</v>
      </c>
      <c r="K12" s="16">
        <v>24790702</v>
      </c>
      <c r="L12" s="16">
        <v>22702597</v>
      </c>
      <c r="M12" s="16">
        <v>21025562</v>
      </c>
      <c r="N12" s="3">
        <f>IF(SUM(B12:M12)&gt;0,SUM(B12:M12),"")</f>
        <v>289830368</v>
      </c>
    </row>
    <row r="13" spans="1:14" x14ac:dyDescent="0.25">
      <c r="A13" s="15" t="s">
        <v>28</v>
      </c>
      <c r="B13" s="16">
        <v>1399576</v>
      </c>
      <c r="C13" s="16">
        <v>1400930</v>
      </c>
      <c r="D13" s="16">
        <v>2072957</v>
      </c>
      <c r="E13" s="16">
        <v>2173636</v>
      </c>
      <c r="F13" s="16">
        <v>1294079</v>
      </c>
      <c r="G13" s="16">
        <v>1764918</v>
      </c>
      <c r="H13" s="16">
        <v>2375182</v>
      </c>
      <c r="I13" s="16">
        <v>2159760</v>
      </c>
      <c r="J13" s="16">
        <v>1398208</v>
      </c>
      <c r="K13" s="16">
        <v>1577521</v>
      </c>
      <c r="L13" s="16">
        <v>1646866</v>
      </c>
      <c r="M13" s="16">
        <v>1601367</v>
      </c>
      <c r="N13" s="3">
        <f>IF(SUM(B13:M13)&gt;0,SUM(B13:M13),"")</f>
        <v>20865000</v>
      </c>
    </row>
    <row r="14" spans="1:14" x14ac:dyDescent="0.25">
      <c r="A14" s="15" t="s">
        <v>29</v>
      </c>
      <c r="B14" s="16">
        <v>1973026</v>
      </c>
      <c r="C14" s="16">
        <v>1972824</v>
      </c>
      <c r="D14" s="16">
        <v>2572516</v>
      </c>
      <c r="E14" s="16">
        <v>2167256</v>
      </c>
      <c r="F14" s="16">
        <v>2235048</v>
      </c>
      <c r="G14" s="16">
        <v>2340137</v>
      </c>
      <c r="H14" s="16">
        <v>2743292</v>
      </c>
      <c r="I14" s="16">
        <v>3010214</v>
      </c>
      <c r="J14" s="16">
        <v>1939414</v>
      </c>
      <c r="K14" s="16">
        <v>2122262</v>
      </c>
      <c r="L14" s="16">
        <v>2067315</v>
      </c>
      <c r="M14" s="16">
        <v>2009711</v>
      </c>
      <c r="N14" s="3">
        <f>IF(SUM(B14:M14)&gt;0,SUM(B14:M14),"")</f>
        <v>27153015</v>
      </c>
    </row>
    <row r="15" spans="1:14" x14ac:dyDescent="0.25">
      <c r="A15" s="15" t="s">
        <v>30</v>
      </c>
      <c r="B15" s="16">
        <v>3578849</v>
      </c>
      <c r="C15" s="16">
        <v>3242680</v>
      </c>
      <c r="D15" s="16">
        <v>4536322</v>
      </c>
      <c r="E15" s="16">
        <v>3606701</v>
      </c>
      <c r="F15" s="16">
        <v>3818456</v>
      </c>
      <c r="G15" s="16">
        <v>4302016</v>
      </c>
      <c r="H15" s="16">
        <v>5134766</v>
      </c>
      <c r="I15" s="16">
        <v>5621714</v>
      </c>
      <c r="J15" s="16">
        <v>3356416</v>
      </c>
      <c r="K15" s="16">
        <v>3268328</v>
      </c>
      <c r="L15" s="16">
        <v>3094568</v>
      </c>
      <c r="M15" s="16">
        <v>3041298</v>
      </c>
      <c r="N15" s="3">
        <f>IF(SUM(B15:M15)&gt;0,SUM(B15:M15),"")</f>
        <v>46602114</v>
      </c>
    </row>
    <row r="16" spans="1:14" x14ac:dyDescent="0.25">
      <c r="A16" s="15" t="s">
        <v>31</v>
      </c>
      <c r="B16" s="16">
        <v>2539230</v>
      </c>
      <c r="C16" s="16">
        <v>2550591</v>
      </c>
      <c r="D16" s="16">
        <v>3396039</v>
      </c>
      <c r="E16" s="16">
        <v>2868717</v>
      </c>
      <c r="F16" s="16">
        <v>2600973</v>
      </c>
      <c r="G16" s="16">
        <v>2949437</v>
      </c>
      <c r="H16" s="16">
        <v>3844119</v>
      </c>
      <c r="I16" s="16">
        <v>4245161</v>
      </c>
      <c r="J16" s="16">
        <v>2540619</v>
      </c>
      <c r="K16" s="16">
        <v>2614009</v>
      </c>
      <c r="L16" s="16">
        <v>2451732</v>
      </c>
      <c r="M16" s="16">
        <v>2506150</v>
      </c>
      <c r="N16" s="3">
        <f>IF(SUM(B16:M16)&gt;0,SUM(B16:M16),"")</f>
        <v>35106777</v>
      </c>
    </row>
    <row r="17" spans="1:14" x14ac:dyDescent="0.25">
      <c r="A17" s="15" t="s">
        <v>32</v>
      </c>
      <c r="B17" s="16">
        <v>2669555</v>
      </c>
      <c r="C17" s="16">
        <v>2401439</v>
      </c>
      <c r="D17" s="16">
        <v>3102816</v>
      </c>
      <c r="E17" s="16">
        <v>2622046</v>
      </c>
      <c r="F17" s="16">
        <v>2607058</v>
      </c>
      <c r="G17" s="16">
        <v>2705644</v>
      </c>
      <c r="H17" s="16">
        <v>3273584</v>
      </c>
      <c r="I17" s="16">
        <v>3375637</v>
      </c>
      <c r="J17" s="16">
        <v>2486551</v>
      </c>
      <c r="K17" s="16">
        <v>2505710</v>
      </c>
      <c r="L17" s="16">
        <v>2366250</v>
      </c>
      <c r="M17" s="16">
        <v>2601860</v>
      </c>
      <c r="N17" s="3">
        <f>IF(SUM(B17:M17)&gt;0,SUM(B17:M17),"")</f>
        <v>32718150</v>
      </c>
    </row>
    <row r="18" spans="1:14" x14ac:dyDescent="0.25">
      <c r="A18" s="15" t="s">
        <v>33</v>
      </c>
      <c r="B18" s="16">
        <v>3454331</v>
      </c>
      <c r="C18" s="16">
        <v>3022190</v>
      </c>
      <c r="D18" s="16">
        <v>4182484</v>
      </c>
      <c r="E18" s="16">
        <v>3319662</v>
      </c>
      <c r="F18" s="16">
        <v>3563225</v>
      </c>
      <c r="G18" s="16">
        <v>3433640</v>
      </c>
      <c r="H18" s="16">
        <v>3894346</v>
      </c>
      <c r="I18" s="16">
        <v>3699868</v>
      </c>
      <c r="J18" s="16">
        <v>3169610</v>
      </c>
      <c r="K18" s="16">
        <v>3146297</v>
      </c>
      <c r="L18" s="16">
        <v>3036149</v>
      </c>
      <c r="M18" s="16">
        <v>3148737</v>
      </c>
      <c r="N18" s="3">
        <f>IF(SUM(B18:M18)&gt;0,SUM(B18:M18),"")</f>
        <v>41070539</v>
      </c>
    </row>
    <row r="19" spans="1:14" x14ac:dyDescent="0.25">
      <c r="A19" s="15" t="s">
        <v>34</v>
      </c>
      <c r="B19" s="16">
        <v>4797290</v>
      </c>
      <c r="C19" s="16">
        <v>4569166</v>
      </c>
      <c r="D19" s="16">
        <v>5653250</v>
      </c>
      <c r="E19" s="16">
        <v>4923204</v>
      </c>
      <c r="F19" s="16">
        <v>4863437</v>
      </c>
      <c r="G19" s="16">
        <v>5335704</v>
      </c>
      <c r="H19" s="16">
        <v>5995526</v>
      </c>
      <c r="I19" s="16">
        <v>6633665</v>
      </c>
      <c r="J19" s="16">
        <v>4471595</v>
      </c>
      <c r="K19" s="16">
        <v>5308167</v>
      </c>
      <c r="L19" s="16">
        <v>4945578</v>
      </c>
      <c r="M19" s="16">
        <v>4602562</v>
      </c>
      <c r="N19" s="3">
        <f>IF(SUM(B19:M19)&gt;0,SUM(B19:M19),"")</f>
        <v>62099144</v>
      </c>
    </row>
    <row r="20" spans="1:14" x14ac:dyDescent="0.25">
      <c r="A20" s="15" t="s">
        <v>35</v>
      </c>
      <c r="B20" s="16">
        <v>949796</v>
      </c>
      <c r="C20" s="16">
        <v>941487</v>
      </c>
      <c r="D20" s="16">
        <v>1350182</v>
      </c>
      <c r="E20" s="16">
        <v>1212444</v>
      </c>
      <c r="F20" s="16">
        <v>1034393</v>
      </c>
      <c r="G20" s="16">
        <v>1083356</v>
      </c>
      <c r="H20" s="16">
        <v>1587273</v>
      </c>
      <c r="I20" s="16">
        <v>1777645</v>
      </c>
      <c r="J20" s="16">
        <v>918443</v>
      </c>
      <c r="K20" s="16">
        <v>983814</v>
      </c>
      <c r="L20" s="16">
        <v>1024596</v>
      </c>
      <c r="M20" s="16">
        <v>1076819</v>
      </c>
      <c r="N20" s="3">
        <f>IF(SUM(B20:M20)&gt;0,SUM(B20:M20),"")</f>
        <v>13940248</v>
      </c>
    </row>
    <row r="21" spans="1:14" x14ac:dyDescent="0.25">
      <c r="A21" s="15" t="s">
        <v>36</v>
      </c>
      <c r="B21" s="16">
        <v>6499844</v>
      </c>
      <c r="C21" s="16">
        <v>6357018</v>
      </c>
      <c r="D21" s="16">
        <v>8854728</v>
      </c>
      <c r="E21" s="16">
        <v>9346497</v>
      </c>
      <c r="F21" s="16">
        <v>10312028</v>
      </c>
      <c r="G21" s="16">
        <v>10118582</v>
      </c>
      <c r="H21" s="16">
        <v>13425383</v>
      </c>
      <c r="I21" s="16">
        <v>18998947</v>
      </c>
      <c r="J21" s="16">
        <v>7950004</v>
      </c>
      <c r="K21" s="16">
        <v>8099168</v>
      </c>
      <c r="L21" s="16">
        <v>7519211</v>
      </c>
      <c r="M21" s="16">
        <v>6881683</v>
      </c>
      <c r="N21" s="3">
        <f>IF(SUM(B21:M21)&gt;0,SUM(B21:M21),"")</f>
        <v>114363093</v>
      </c>
    </row>
    <row r="22" spans="1:14" x14ac:dyDescent="0.25">
      <c r="A22" s="15" t="s">
        <v>37</v>
      </c>
      <c r="B22" s="16">
        <v>4454578</v>
      </c>
      <c r="C22" s="16">
        <v>3989943</v>
      </c>
      <c r="D22" s="16">
        <v>5296172</v>
      </c>
      <c r="E22" s="16">
        <v>4117803</v>
      </c>
      <c r="F22" s="16">
        <v>4821643</v>
      </c>
      <c r="G22" s="16">
        <v>4738974</v>
      </c>
      <c r="H22" s="16">
        <v>5374535</v>
      </c>
      <c r="I22" s="16">
        <v>5333208</v>
      </c>
      <c r="J22" s="16">
        <v>4005817</v>
      </c>
      <c r="K22" s="16">
        <v>4253652</v>
      </c>
      <c r="L22" s="16">
        <v>4034632</v>
      </c>
      <c r="M22" s="16">
        <v>3988581</v>
      </c>
      <c r="N22" s="3">
        <f>IF(SUM(B22:M22)&gt;0,SUM(B22:M22),"")</f>
        <v>54409538</v>
      </c>
    </row>
    <row r="23" spans="1:14" x14ac:dyDescent="0.25">
      <c r="A23" s="15" t="s">
        <v>38</v>
      </c>
      <c r="B23" s="16">
        <v>1106174</v>
      </c>
      <c r="C23" s="16">
        <v>1077956</v>
      </c>
      <c r="D23" s="16">
        <v>1334575</v>
      </c>
      <c r="E23" s="16">
        <v>1136339</v>
      </c>
      <c r="F23" s="16">
        <v>1197138</v>
      </c>
      <c r="G23" s="16">
        <v>1258746</v>
      </c>
      <c r="H23" s="16">
        <v>1461335</v>
      </c>
      <c r="I23" s="16">
        <v>1606530</v>
      </c>
      <c r="J23" s="16">
        <v>1076155</v>
      </c>
      <c r="K23" s="16">
        <v>1069876</v>
      </c>
      <c r="L23" s="16">
        <v>1061575</v>
      </c>
      <c r="M23" s="16">
        <v>986374</v>
      </c>
      <c r="N23" s="3">
        <f>IF(SUM(B23:M23)&gt;0,SUM(B23:M23),"")</f>
        <v>14372773</v>
      </c>
    </row>
    <row r="24" spans="1:14" x14ac:dyDescent="0.25">
      <c r="A24" s="15" t="s">
        <v>39</v>
      </c>
      <c r="B24" s="16">
        <v>4868388</v>
      </c>
      <c r="C24" s="16">
        <v>4385117</v>
      </c>
      <c r="D24" s="16">
        <v>5260489</v>
      </c>
      <c r="E24" s="16">
        <v>5562784</v>
      </c>
      <c r="F24" s="16">
        <v>5268519</v>
      </c>
      <c r="G24" s="16">
        <v>5242002</v>
      </c>
      <c r="H24" s="16">
        <v>6611268</v>
      </c>
      <c r="I24" s="16">
        <v>7404355</v>
      </c>
      <c r="J24" s="16">
        <v>4197994</v>
      </c>
      <c r="K24" s="16">
        <v>4848815</v>
      </c>
      <c r="L24" s="16">
        <v>4991170</v>
      </c>
      <c r="M24" s="16">
        <v>4315618</v>
      </c>
      <c r="N24" s="3">
        <f>IF(SUM(B24:M24)&gt;0,SUM(B24:M24),"")</f>
        <v>62956519</v>
      </c>
    </row>
    <row r="25" spans="1:14" x14ac:dyDescent="0.25">
      <c r="A25" s="15" t="s">
        <v>40</v>
      </c>
      <c r="B25" s="16">
        <v>2449199</v>
      </c>
      <c r="C25" s="16">
        <v>2347124</v>
      </c>
      <c r="D25" s="16">
        <v>3037450</v>
      </c>
      <c r="E25" s="16">
        <v>2682070</v>
      </c>
      <c r="F25" s="16">
        <v>2866103</v>
      </c>
      <c r="G25" s="16">
        <v>3213465</v>
      </c>
      <c r="H25" s="16">
        <v>3503943</v>
      </c>
      <c r="I25" s="16">
        <v>3809491</v>
      </c>
      <c r="J25" s="16">
        <v>2313234</v>
      </c>
      <c r="K25" s="16">
        <v>2529139</v>
      </c>
      <c r="L25" s="16">
        <v>2283992</v>
      </c>
      <c r="M25" s="16">
        <v>2255126</v>
      </c>
      <c r="N25" s="3">
        <f>IF(SUM(B25:M25)&gt;0,SUM(B25:M25),"")</f>
        <v>33290336</v>
      </c>
    </row>
    <row r="26" spans="1:14" x14ac:dyDescent="0.25">
      <c r="A26" s="15" t="s">
        <v>41</v>
      </c>
      <c r="B26" s="16">
        <v>1241403</v>
      </c>
      <c r="C26" s="16">
        <v>1215705</v>
      </c>
      <c r="D26" s="16">
        <v>1550219</v>
      </c>
      <c r="E26" s="16">
        <v>1316882</v>
      </c>
      <c r="F26" s="16">
        <v>1355125</v>
      </c>
      <c r="G26" s="16">
        <v>1441944</v>
      </c>
      <c r="H26" s="16">
        <v>1886152</v>
      </c>
      <c r="I26" s="16">
        <v>2155400</v>
      </c>
      <c r="J26" s="16">
        <v>1148874</v>
      </c>
      <c r="K26" s="16">
        <v>1315192</v>
      </c>
      <c r="L26" s="16">
        <v>1247112</v>
      </c>
      <c r="M26" s="16">
        <v>1083554</v>
      </c>
      <c r="N26" s="3">
        <f>IF(SUM(B26:M26)&gt;0,SUM(B26:M26),"")</f>
        <v>16957562</v>
      </c>
    </row>
    <row r="27" spans="1:14" x14ac:dyDescent="0.25">
      <c r="A27" s="15" t="s">
        <v>42</v>
      </c>
      <c r="B27" s="16">
        <v>3572775</v>
      </c>
      <c r="C27" s="16">
        <v>3037046</v>
      </c>
      <c r="D27" s="16">
        <v>4178509</v>
      </c>
      <c r="E27" s="16">
        <v>3220958</v>
      </c>
      <c r="F27" s="16">
        <v>3385565</v>
      </c>
      <c r="G27" s="16">
        <v>3357753</v>
      </c>
      <c r="H27" s="16">
        <v>3884617</v>
      </c>
      <c r="I27" s="16">
        <v>3866633</v>
      </c>
      <c r="J27" s="16">
        <v>2890618</v>
      </c>
      <c r="K27" s="16">
        <v>3058121</v>
      </c>
      <c r="L27" s="16">
        <v>2998470</v>
      </c>
      <c r="M27" s="16">
        <v>3397370</v>
      </c>
      <c r="N27" s="3">
        <f>IF(SUM(B27:M27)&gt;0,SUM(B27:M27),"")</f>
        <v>40848435</v>
      </c>
    </row>
    <row r="28" spans="1:14" x14ac:dyDescent="0.25">
      <c r="A28" s="15" t="s">
        <v>43</v>
      </c>
      <c r="B28" s="16">
        <v>2179180</v>
      </c>
      <c r="C28" s="16">
        <v>2044219</v>
      </c>
      <c r="D28" s="16">
        <v>2655776</v>
      </c>
      <c r="E28" s="16">
        <v>2549986</v>
      </c>
      <c r="F28" s="16">
        <v>2121400</v>
      </c>
      <c r="G28" s="16">
        <v>2453505</v>
      </c>
      <c r="H28" s="16">
        <v>3003078</v>
      </c>
      <c r="I28" s="16">
        <v>3263541</v>
      </c>
      <c r="J28" s="16">
        <v>2044811</v>
      </c>
      <c r="K28" s="16">
        <v>2274627</v>
      </c>
      <c r="L28" s="16">
        <v>2178109</v>
      </c>
      <c r="M28" s="16">
        <v>2161443</v>
      </c>
      <c r="N28" s="3">
        <f>IF(SUM(B28:M28)&gt;0,SUM(B28:M28),"")</f>
        <v>28929675</v>
      </c>
    </row>
    <row r="29" spans="1:14" x14ac:dyDescent="0.25">
      <c r="A29" s="15" t="s">
        <v>44</v>
      </c>
      <c r="B29" s="16">
        <v>2620762</v>
      </c>
      <c r="C29" s="16">
        <v>2434128</v>
      </c>
      <c r="D29" s="16">
        <v>3797261</v>
      </c>
      <c r="E29" s="16">
        <v>3102071</v>
      </c>
      <c r="F29" s="16">
        <v>2795877</v>
      </c>
      <c r="G29" s="16">
        <v>3070669</v>
      </c>
      <c r="H29" s="16">
        <v>3618178</v>
      </c>
      <c r="I29" s="16">
        <v>3383271</v>
      </c>
      <c r="J29" s="16">
        <v>2531036</v>
      </c>
      <c r="K29" s="16">
        <v>3032052</v>
      </c>
      <c r="L29" s="16">
        <v>2884177</v>
      </c>
      <c r="M29" s="16">
        <v>2403523</v>
      </c>
      <c r="N29" s="3">
        <f>IF(SUM(B29:M29)&gt;0,SUM(B29:M29),"")</f>
        <v>35673005</v>
      </c>
    </row>
    <row r="30" spans="1:14" x14ac:dyDescent="0.25">
      <c r="A30" s="15" t="s">
        <v>2</v>
      </c>
      <c r="B30" s="16">
        <v>1266911</v>
      </c>
      <c r="C30" s="16">
        <v>1323306</v>
      </c>
      <c r="D30" s="16">
        <v>1621516</v>
      </c>
      <c r="E30" s="16">
        <v>1688305</v>
      </c>
      <c r="F30" s="16">
        <v>1267815</v>
      </c>
      <c r="G30" s="16">
        <v>1478419</v>
      </c>
      <c r="H30" s="16">
        <v>1966142</v>
      </c>
      <c r="I30" s="16">
        <v>1715318</v>
      </c>
      <c r="J30" s="16">
        <v>1245004</v>
      </c>
      <c r="K30" s="16">
        <v>1446278</v>
      </c>
      <c r="L30" s="16">
        <v>1413203</v>
      </c>
      <c r="M30" s="16">
        <v>1299423</v>
      </c>
      <c r="N30" s="3">
        <f>IF(SUM(B30:M30)&gt;0,SUM(B30:M30),"")</f>
        <v>17731640</v>
      </c>
    </row>
    <row r="31" spans="1:14" x14ac:dyDescent="0.25">
      <c r="A31" s="15" t="s">
        <v>45</v>
      </c>
      <c r="B31" s="16">
        <v>1421373</v>
      </c>
      <c r="C31" s="16">
        <v>1323833</v>
      </c>
      <c r="D31" s="16">
        <v>1623743</v>
      </c>
      <c r="E31" s="16">
        <v>1654923</v>
      </c>
      <c r="F31" s="16">
        <v>1365823</v>
      </c>
      <c r="G31" s="16">
        <v>1515731</v>
      </c>
      <c r="H31" s="16">
        <v>1881178</v>
      </c>
      <c r="I31" s="16">
        <v>2089170</v>
      </c>
      <c r="J31" s="16">
        <v>1267222</v>
      </c>
      <c r="K31" s="16">
        <v>1475924</v>
      </c>
      <c r="L31" s="16">
        <v>1399853</v>
      </c>
      <c r="M31" s="16">
        <v>1346033</v>
      </c>
      <c r="N31" s="3">
        <f>IF(SUM(B31:M31)&gt;0,SUM(B31:M31),"")</f>
        <v>18364806</v>
      </c>
    </row>
    <row r="32" spans="1:14" x14ac:dyDescent="0.25">
      <c r="A32" s="15" t="s">
        <v>46</v>
      </c>
      <c r="B32" s="16">
        <v>28294250</v>
      </c>
      <c r="C32" s="16">
        <v>27998548</v>
      </c>
      <c r="D32" s="16">
        <v>34298178</v>
      </c>
      <c r="E32" s="16">
        <v>29771635</v>
      </c>
      <c r="F32" s="16">
        <v>30016728</v>
      </c>
      <c r="G32" s="16">
        <v>31126264</v>
      </c>
      <c r="H32" s="16">
        <v>32059609</v>
      </c>
      <c r="I32" s="16">
        <v>27275366</v>
      </c>
      <c r="J32" s="16">
        <v>26033974</v>
      </c>
      <c r="K32" s="16">
        <v>29783841</v>
      </c>
      <c r="L32" s="16">
        <v>28497400</v>
      </c>
      <c r="M32" s="16">
        <v>26986311</v>
      </c>
      <c r="N32" s="3">
        <f>IF(SUM(B32:M32)&gt;0,SUM(B32:M32),"")</f>
        <v>352142104</v>
      </c>
    </row>
    <row r="33" spans="1:14" x14ac:dyDescent="0.25">
      <c r="A33" s="15" t="s">
        <v>47</v>
      </c>
      <c r="B33" s="16">
        <v>6262927</v>
      </c>
      <c r="C33" s="16">
        <v>5831531</v>
      </c>
      <c r="D33" s="16">
        <v>8064067</v>
      </c>
      <c r="E33" s="16">
        <v>7015818</v>
      </c>
      <c r="F33" s="16">
        <v>8108941</v>
      </c>
      <c r="G33" s="16">
        <v>8073739</v>
      </c>
      <c r="H33" s="16">
        <v>9461689</v>
      </c>
      <c r="I33" s="16">
        <v>9605667</v>
      </c>
      <c r="J33" s="16">
        <v>6879984</v>
      </c>
      <c r="K33" s="16">
        <v>7290794</v>
      </c>
      <c r="L33" s="16">
        <v>5812661</v>
      </c>
      <c r="M33" s="16">
        <v>5672179</v>
      </c>
      <c r="N33" s="3">
        <f>IF(SUM(B33:M33)&gt;0,SUM(B33:M33),"")</f>
        <v>88079997</v>
      </c>
    </row>
    <row r="34" spans="1:14" x14ac:dyDescent="0.25">
      <c r="A34" s="15" t="s">
        <v>48</v>
      </c>
      <c r="B34" s="16">
        <v>7145267</v>
      </c>
      <c r="C34" s="16">
        <v>6920534</v>
      </c>
      <c r="D34" s="16">
        <v>8528434</v>
      </c>
      <c r="E34" s="16">
        <v>7827773</v>
      </c>
      <c r="F34" s="16">
        <v>8144420</v>
      </c>
      <c r="G34" s="16">
        <v>8073141</v>
      </c>
      <c r="H34" s="16">
        <v>9105983</v>
      </c>
      <c r="I34" s="16">
        <v>9047311</v>
      </c>
      <c r="J34" s="16">
        <v>6921845</v>
      </c>
      <c r="K34" s="16">
        <v>7506423</v>
      </c>
      <c r="L34" s="16">
        <v>7080490</v>
      </c>
      <c r="M34" s="16">
        <v>6524019</v>
      </c>
      <c r="N34" s="3">
        <f>IF(SUM(B34:M34)&gt;0,SUM(B34:M34),"")</f>
        <v>92825640</v>
      </c>
    </row>
    <row r="35" spans="1:14" x14ac:dyDescent="0.25">
      <c r="A35" s="15" t="s">
        <v>49</v>
      </c>
      <c r="B35" s="16">
        <v>3971122</v>
      </c>
      <c r="C35" s="16">
        <v>3848897</v>
      </c>
      <c r="D35" s="16">
        <v>5443758</v>
      </c>
      <c r="E35" s="16">
        <v>4729505</v>
      </c>
      <c r="F35" s="16">
        <v>4848776</v>
      </c>
      <c r="G35" s="16">
        <v>4737292</v>
      </c>
      <c r="H35" s="16">
        <v>5817351</v>
      </c>
      <c r="I35" s="16">
        <v>6888351</v>
      </c>
      <c r="J35" s="16">
        <v>3880451</v>
      </c>
      <c r="K35" s="16">
        <v>4597296</v>
      </c>
      <c r="L35" s="16">
        <v>4562129</v>
      </c>
      <c r="M35" s="16">
        <v>3802987</v>
      </c>
      <c r="N35" s="3">
        <f>IF(SUM(B35:M35)&gt;0,SUM(B35:M35),"")</f>
        <v>57127915</v>
      </c>
    </row>
    <row r="36" spans="1:14" x14ac:dyDescent="0.25">
      <c r="A36" s="15" t="s">
        <v>50</v>
      </c>
      <c r="B36" s="16">
        <v>1385323</v>
      </c>
      <c r="C36" s="16">
        <v>1220984</v>
      </c>
      <c r="D36" s="16">
        <v>1576698</v>
      </c>
      <c r="E36" s="16">
        <v>1533291</v>
      </c>
      <c r="F36" s="16">
        <v>1320094</v>
      </c>
      <c r="G36" s="16">
        <v>1449098</v>
      </c>
      <c r="H36" s="16">
        <v>1656810</v>
      </c>
      <c r="I36" s="16">
        <v>1958062</v>
      </c>
      <c r="J36" s="16">
        <v>1245465</v>
      </c>
      <c r="K36" s="16">
        <v>1449658</v>
      </c>
      <c r="L36" s="16">
        <v>1352155</v>
      </c>
      <c r="M36" s="16">
        <v>1237717</v>
      </c>
      <c r="N36" s="3">
        <f>IF(SUM(B36:M36)&gt;0,SUM(B36:M36),"")</f>
        <v>17385355</v>
      </c>
    </row>
    <row r="37" spans="1:14" x14ac:dyDescent="0.25">
      <c r="A37" s="15" t="s">
        <v>51</v>
      </c>
      <c r="B37" s="16">
        <v>5284509</v>
      </c>
      <c r="C37" s="16">
        <v>4823114</v>
      </c>
      <c r="D37" s="16">
        <v>6185587</v>
      </c>
      <c r="E37" s="16">
        <v>5957725</v>
      </c>
      <c r="F37" s="16">
        <v>5077981</v>
      </c>
      <c r="G37" s="16">
        <v>5775663</v>
      </c>
      <c r="H37" s="16">
        <v>6375639</v>
      </c>
      <c r="I37" s="16">
        <v>6701296</v>
      </c>
      <c r="J37" s="16">
        <v>4762081</v>
      </c>
      <c r="K37" s="16">
        <v>5465369</v>
      </c>
      <c r="L37" s="16">
        <v>5070202</v>
      </c>
      <c r="M37" s="16">
        <v>4942330</v>
      </c>
      <c r="N37" s="3">
        <f>IF(SUM(B37:M37)&gt;0,SUM(B37:M37),"")</f>
        <v>66421496</v>
      </c>
    </row>
    <row r="38" spans="1:14" x14ac:dyDescent="0.25">
      <c r="A38" s="15" t="s">
        <v>52</v>
      </c>
      <c r="B38" s="16">
        <v>729354</v>
      </c>
      <c r="C38" s="16">
        <v>684968</v>
      </c>
      <c r="D38" s="16">
        <v>947524</v>
      </c>
      <c r="E38" s="16">
        <v>1145137</v>
      </c>
      <c r="F38" s="16">
        <v>723432</v>
      </c>
      <c r="G38" s="16">
        <v>824742</v>
      </c>
      <c r="H38" s="16">
        <v>1056716</v>
      </c>
      <c r="I38" s="16">
        <v>1108064</v>
      </c>
      <c r="J38" s="16">
        <v>649887</v>
      </c>
      <c r="K38" s="16">
        <v>783375</v>
      </c>
      <c r="L38" s="16">
        <v>840282</v>
      </c>
      <c r="M38" s="16">
        <v>804910</v>
      </c>
      <c r="N38" s="3">
        <f>IF(SUM(B38:M38)&gt;0,SUM(B38:M38),"")</f>
        <v>10298391</v>
      </c>
    </row>
    <row r="39" spans="1:14" x14ac:dyDescent="0.25">
      <c r="A39" s="15" t="s">
        <v>53</v>
      </c>
      <c r="B39" s="16">
        <v>3660475</v>
      </c>
      <c r="C39" s="16">
        <v>3383554</v>
      </c>
      <c r="D39" s="16">
        <v>4329861</v>
      </c>
      <c r="E39" s="16">
        <v>3667592</v>
      </c>
      <c r="F39" s="16">
        <v>3740217</v>
      </c>
      <c r="G39" s="16">
        <v>4023556</v>
      </c>
      <c r="H39" s="16">
        <v>4694200</v>
      </c>
      <c r="I39" s="16">
        <v>5346826</v>
      </c>
      <c r="J39" s="16">
        <v>3463908</v>
      </c>
      <c r="K39" s="16">
        <v>3921558</v>
      </c>
      <c r="L39" s="16">
        <v>3723701</v>
      </c>
      <c r="M39" s="16">
        <v>3556241</v>
      </c>
      <c r="N39" s="3">
        <f>IF(SUM(B39:M39)&gt;0,SUM(B39:M39),"")</f>
        <v>47511689</v>
      </c>
    </row>
    <row r="40" spans="1:14" x14ac:dyDescent="0.25">
      <c r="A40" s="15" t="s">
        <v>54</v>
      </c>
      <c r="B40" s="16">
        <v>1405058</v>
      </c>
      <c r="C40" s="16">
        <v>1396960</v>
      </c>
      <c r="D40" s="16">
        <v>1877727</v>
      </c>
      <c r="E40" s="16">
        <v>2021314</v>
      </c>
      <c r="F40" s="16">
        <v>1297054</v>
      </c>
      <c r="G40" s="16">
        <v>1464876</v>
      </c>
      <c r="H40" s="16">
        <v>2255901</v>
      </c>
      <c r="I40" s="16">
        <v>2038224</v>
      </c>
      <c r="J40" s="16">
        <v>1381947</v>
      </c>
      <c r="K40" s="16">
        <v>1427910</v>
      </c>
      <c r="L40" s="16">
        <v>1587476</v>
      </c>
      <c r="M40" s="16">
        <v>1357925</v>
      </c>
      <c r="N40" s="3">
        <f>IF(SUM(B40:M40)&gt;0,SUM(B40:M40),"")</f>
        <v>19512372</v>
      </c>
    </row>
    <row r="41" spans="1:14" x14ac:dyDescent="0.25">
      <c r="A41" s="15" t="s">
        <v>1</v>
      </c>
      <c r="B41" s="16">
        <v>2751654</v>
      </c>
      <c r="C41" s="16">
        <v>2631948</v>
      </c>
      <c r="D41" s="16">
        <v>3314329</v>
      </c>
      <c r="E41" s="16">
        <v>3235762</v>
      </c>
      <c r="F41" s="16">
        <v>2740433</v>
      </c>
      <c r="G41" s="16">
        <v>3080202</v>
      </c>
      <c r="H41" s="16">
        <v>3800594</v>
      </c>
      <c r="I41" s="16">
        <v>4158887</v>
      </c>
      <c r="J41" s="16">
        <v>2553320</v>
      </c>
      <c r="K41" s="16">
        <v>2926185</v>
      </c>
      <c r="L41" s="16">
        <v>2852933</v>
      </c>
      <c r="M41" s="16">
        <v>2672184</v>
      </c>
      <c r="N41" s="3">
        <f>IF(SUM(B41:M41)&gt;0,SUM(B41:M41),"")</f>
        <v>36718431</v>
      </c>
    </row>
    <row r="42" spans="1:14" x14ac:dyDescent="0.25">
      <c r="A42" s="15" t="s">
        <v>55</v>
      </c>
      <c r="B42" s="16">
        <v>615639</v>
      </c>
      <c r="C42" s="16">
        <v>605662</v>
      </c>
      <c r="D42" s="16">
        <v>802988</v>
      </c>
      <c r="E42" s="16">
        <v>809860</v>
      </c>
      <c r="F42" s="16">
        <v>677102</v>
      </c>
      <c r="G42" s="16">
        <v>743319</v>
      </c>
      <c r="H42" s="16">
        <v>952425</v>
      </c>
      <c r="I42" s="16">
        <v>1020184</v>
      </c>
      <c r="J42" s="16">
        <v>648759</v>
      </c>
      <c r="K42" s="16">
        <v>735436</v>
      </c>
      <c r="L42" s="16">
        <v>711626</v>
      </c>
      <c r="M42" s="16">
        <v>604793</v>
      </c>
      <c r="N42" s="3">
        <f>IF(SUM(B42:M42)&gt;0,SUM(B42:M42),"")</f>
        <v>8927793</v>
      </c>
    </row>
    <row r="43" spans="1:14" x14ac:dyDescent="0.25">
      <c r="A43" s="15" t="s">
        <v>56</v>
      </c>
      <c r="B43" s="16">
        <v>6553193</v>
      </c>
      <c r="C43" s="16">
        <v>5841847</v>
      </c>
      <c r="D43" s="16">
        <v>8171422</v>
      </c>
      <c r="E43" s="16">
        <v>7148588</v>
      </c>
      <c r="F43" s="16">
        <v>7230305</v>
      </c>
      <c r="G43" s="16">
        <v>7386071</v>
      </c>
      <c r="H43" s="16">
        <v>7273778</v>
      </c>
      <c r="I43" s="16">
        <v>6842674</v>
      </c>
      <c r="J43" s="16">
        <v>6218402</v>
      </c>
      <c r="K43" s="16">
        <v>6537180</v>
      </c>
      <c r="L43" s="16">
        <v>6303403</v>
      </c>
      <c r="M43" s="16">
        <v>6098403</v>
      </c>
      <c r="N43" s="3">
        <f>IF(SUM(B43:M43)&gt;0,SUM(B43:M43),"")</f>
        <v>81605266</v>
      </c>
    </row>
    <row r="44" spans="1:14" x14ac:dyDescent="0.25">
      <c r="A44" s="15" t="s">
        <v>57</v>
      </c>
      <c r="B44" s="16">
        <v>375514</v>
      </c>
      <c r="C44" s="16">
        <v>359355</v>
      </c>
      <c r="D44" s="16">
        <v>472734</v>
      </c>
      <c r="E44" s="16">
        <v>470846</v>
      </c>
      <c r="F44" s="16">
        <v>348170</v>
      </c>
      <c r="G44" s="16">
        <v>492407</v>
      </c>
      <c r="H44" s="16">
        <v>574730</v>
      </c>
      <c r="I44" s="16">
        <v>715943</v>
      </c>
      <c r="J44" s="16">
        <v>303507</v>
      </c>
      <c r="K44" s="16">
        <v>412162</v>
      </c>
      <c r="L44" s="16">
        <v>411634</v>
      </c>
      <c r="M44" s="16">
        <v>466456</v>
      </c>
      <c r="N44" s="3">
        <f>IF(SUM(B44:M44)&gt;0,SUM(B44:M44),"")</f>
        <v>5403458</v>
      </c>
    </row>
    <row r="45" spans="1:14" x14ac:dyDescent="0.25">
      <c r="A45" s="15" t="s">
        <v>58</v>
      </c>
      <c r="B45" s="16">
        <v>3495125</v>
      </c>
      <c r="C45" s="16">
        <v>3278451</v>
      </c>
      <c r="D45" s="16">
        <v>4514601</v>
      </c>
      <c r="E45" s="16">
        <v>4515062</v>
      </c>
      <c r="F45" s="16">
        <v>4097754</v>
      </c>
      <c r="G45" s="16">
        <v>4940445</v>
      </c>
      <c r="H45" s="16">
        <v>5825123</v>
      </c>
      <c r="I45" s="16">
        <v>6617189</v>
      </c>
      <c r="J45" s="16">
        <v>3940692</v>
      </c>
      <c r="K45" s="16">
        <v>4035687</v>
      </c>
      <c r="L45" s="16">
        <v>3417747</v>
      </c>
      <c r="M45" s="16">
        <v>3374691</v>
      </c>
      <c r="N45" s="3">
        <f>IF(SUM(B45:M45)&gt;0,SUM(B45:M45),"")</f>
        <v>52052567</v>
      </c>
    </row>
    <row r="46" spans="1:14" x14ac:dyDescent="0.25">
      <c r="A46" s="15" t="s">
        <v>59</v>
      </c>
      <c r="B46" s="16">
        <v>598877</v>
      </c>
      <c r="C46" s="16">
        <v>610418</v>
      </c>
      <c r="D46" s="16">
        <v>745130</v>
      </c>
      <c r="E46" s="16">
        <v>696054</v>
      </c>
      <c r="F46" s="16">
        <v>718549</v>
      </c>
      <c r="G46" s="16">
        <v>756023</v>
      </c>
      <c r="H46" s="16">
        <v>958146</v>
      </c>
      <c r="I46" s="16">
        <v>1040467</v>
      </c>
      <c r="J46" s="16">
        <v>652295</v>
      </c>
      <c r="K46" s="16">
        <v>650857</v>
      </c>
      <c r="L46" s="16">
        <v>659818</v>
      </c>
      <c r="M46" s="16">
        <v>660004</v>
      </c>
      <c r="N46" s="3">
        <f>IF(SUM(B46:M46)&gt;0,SUM(B46:M46),"")</f>
        <v>8746638</v>
      </c>
    </row>
    <row r="47" spans="1:14" x14ac:dyDescent="0.25">
      <c r="A47" s="15" t="s">
        <v>60</v>
      </c>
      <c r="B47" s="16">
        <v>3099260</v>
      </c>
      <c r="C47" s="16">
        <v>3011631</v>
      </c>
      <c r="D47" s="16">
        <v>3842242</v>
      </c>
      <c r="E47" s="16">
        <v>3428116</v>
      </c>
      <c r="F47" s="16">
        <v>3250958</v>
      </c>
      <c r="G47" s="16">
        <v>3407305</v>
      </c>
      <c r="H47" s="16">
        <v>4051114</v>
      </c>
      <c r="I47" s="16">
        <v>4219116</v>
      </c>
      <c r="J47" s="16">
        <v>3133478</v>
      </c>
      <c r="K47" s="16">
        <v>3108484</v>
      </c>
      <c r="L47" s="16">
        <v>3026579</v>
      </c>
      <c r="M47" s="16">
        <v>2870769</v>
      </c>
      <c r="N47" s="3">
        <f>IF(SUM(B47:M47)&gt;0,SUM(B47:M47),"")</f>
        <v>40449052</v>
      </c>
    </row>
    <row r="48" spans="1:14" x14ac:dyDescent="0.25">
      <c r="A48" s="15" t="s">
        <v>61</v>
      </c>
      <c r="B48" s="16">
        <v>12034773</v>
      </c>
      <c r="C48" s="16">
        <v>11518557</v>
      </c>
      <c r="D48" s="16">
        <v>15172271</v>
      </c>
      <c r="E48" s="16">
        <v>12108441</v>
      </c>
      <c r="F48" s="16">
        <v>12889376</v>
      </c>
      <c r="G48" s="16">
        <v>12941914</v>
      </c>
      <c r="H48" s="16">
        <v>14373411</v>
      </c>
      <c r="I48" s="16">
        <v>14519915</v>
      </c>
      <c r="J48" s="16">
        <v>11133041</v>
      </c>
      <c r="K48" s="16">
        <v>12213149</v>
      </c>
      <c r="L48" s="16">
        <v>11670483</v>
      </c>
      <c r="M48" s="16">
        <v>10771621</v>
      </c>
      <c r="N48" s="3">
        <f>IF(SUM(B48:M48)&gt;0,SUM(B48:M48),"")</f>
        <v>151346952</v>
      </c>
    </row>
    <row r="49" spans="1:14" x14ac:dyDescent="0.25">
      <c r="A49" s="15" t="s">
        <v>62</v>
      </c>
      <c r="B49" s="16">
        <v>1977945</v>
      </c>
      <c r="C49" s="16">
        <v>2056373</v>
      </c>
      <c r="D49" s="16">
        <v>2837965</v>
      </c>
      <c r="E49" s="16">
        <v>2720590</v>
      </c>
      <c r="F49" s="16">
        <v>2078430</v>
      </c>
      <c r="G49" s="16">
        <v>2352214</v>
      </c>
      <c r="H49" s="16">
        <v>2894791</v>
      </c>
      <c r="I49" s="16">
        <v>2745637</v>
      </c>
      <c r="J49" s="16">
        <v>2000791</v>
      </c>
      <c r="K49" s="16">
        <v>2277725</v>
      </c>
      <c r="L49" s="16">
        <v>2282343</v>
      </c>
      <c r="M49" s="16">
        <v>2255152</v>
      </c>
      <c r="N49" s="3">
        <f>IF(SUM(B49:M49)&gt;0,SUM(B49:M49),"")</f>
        <v>28479956</v>
      </c>
    </row>
    <row r="50" spans="1:14" x14ac:dyDescent="0.25">
      <c r="A50" s="15" t="s">
        <v>63</v>
      </c>
      <c r="B50" s="16">
        <v>4954077</v>
      </c>
      <c r="C50" s="16">
        <v>4661687</v>
      </c>
      <c r="D50" s="16">
        <v>5743860</v>
      </c>
      <c r="E50" s="16">
        <v>5193499</v>
      </c>
      <c r="F50" s="16">
        <v>4999431</v>
      </c>
      <c r="G50" s="16">
        <v>5489849</v>
      </c>
      <c r="H50" s="16">
        <v>5769152</v>
      </c>
      <c r="I50" s="16">
        <v>5118965</v>
      </c>
      <c r="J50" s="16">
        <v>4267439</v>
      </c>
      <c r="K50" s="16">
        <v>5259358</v>
      </c>
      <c r="L50" s="16">
        <v>5011252</v>
      </c>
      <c r="M50" s="16">
        <v>4855514</v>
      </c>
      <c r="N50" s="3">
        <f>IF(SUM(B50:M50)&gt;0,SUM(B50:M50),"")</f>
        <v>61324083</v>
      </c>
    </row>
    <row r="51" spans="1:14" x14ac:dyDescent="0.25">
      <c r="A51" s="15" t="s">
        <v>64</v>
      </c>
      <c r="B51" s="16">
        <v>762493</v>
      </c>
      <c r="C51" s="16">
        <v>731492</v>
      </c>
      <c r="D51" s="16">
        <v>984695</v>
      </c>
      <c r="E51" s="16">
        <v>928402</v>
      </c>
      <c r="F51" s="16">
        <v>809646</v>
      </c>
      <c r="G51" s="16">
        <v>870936</v>
      </c>
      <c r="H51" s="16">
        <v>1116823</v>
      </c>
      <c r="I51" s="16">
        <v>1220493</v>
      </c>
      <c r="J51" s="16">
        <v>760650</v>
      </c>
      <c r="K51" s="16">
        <v>844620</v>
      </c>
      <c r="L51" s="16">
        <v>803811</v>
      </c>
      <c r="M51" s="16">
        <v>771322</v>
      </c>
      <c r="N51" s="3">
        <f>IF(SUM(B51:M51)&gt;0,SUM(B51:M51),"")</f>
        <v>10605383</v>
      </c>
    </row>
    <row r="52" spans="1:14" x14ac:dyDescent="0.25">
      <c r="A52" s="17" t="s">
        <v>65</v>
      </c>
      <c r="B52" s="18">
        <v>4500469</v>
      </c>
      <c r="C52" s="18">
        <v>4270459</v>
      </c>
      <c r="D52" s="18">
        <v>5532594</v>
      </c>
      <c r="E52" s="18">
        <v>5143125</v>
      </c>
      <c r="F52" s="18">
        <v>4644476</v>
      </c>
      <c r="G52" s="18">
        <v>5090970</v>
      </c>
      <c r="H52" s="18">
        <v>5575492</v>
      </c>
      <c r="I52" s="18">
        <v>5431146</v>
      </c>
      <c r="J52" s="18">
        <v>4194854</v>
      </c>
      <c r="K52" s="18">
        <v>4994350</v>
      </c>
      <c r="L52" s="18">
        <v>4659108</v>
      </c>
      <c r="M52" s="18">
        <v>4197220</v>
      </c>
      <c r="N52" s="4">
        <f>IF(SUM(B52:M52)&gt;0,SUM(B52:M52),"")</f>
        <v>58234263</v>
      </c>
    </row>
    <row r="53" spans="1:14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</row>
    <row r="54" spans="1:14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</row>
    <row r="55" spans="1:14" x14ac:dyDescent="0.25">
      <c r="A55" s="5" t="s">
        <v>3</v>
      </c>
      <c r="B55" s="6">
        <f>SUM(B5:B53)</f>
        <v>200829926</v>
      </c>
      <c r="C55" s="6">
        <f>SUM(C5:C53)</f>
        <v>190829756</v>
      </c>
      <c r="D55" s="6">
        <f>SUM(D5:D53)</f>
        <v>247826424</v>
      </c>
      <c r="E55" s="6">
        <f>SUM(E5:E53)</f>
        <v>222623073</v>
      </c>
      <c r="F55" s="6">
        <f>SUM(F5:F53)</f>
        <v>224040879</v>
      </c>
      <c r="G55" s="6">
        <f>SUM(G5:G53)</f>
        <v>236718502</v>
      </c>
      <c r="H55" s="6">
        <f>SUM(H5:H53)</f>
        <v>269356373</v>
      </c>
      <c r="I55" s="6">
        <f>SUM(I5:I53)</f>
        <v>274914844</v>
      </c>
      <c r="J55" s="6">
        <f>SUM(J5:J53)</f>
        <v>197873230</v>
      </c>
      <c r="K55" s="6">
        <f>SUM(K5:K53)</f>
        <v>216047821</v>
      </c>
      <c r="L55" s="6">
        <f>SUM(L5:L53)</f>
        <v>201027047</v>
      </c>
      <c r="M55" s="6">
        <f>SUM(M5:M53)</f>
        <v>189644861</v>
      </c>
      <c r="N55" s="6">
        <f>SUM(N5:N53)</f>
        <v>2671732736</v>
      </c>
    </row>
    <row r="56" spans="1:14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</row>
    <row r="57" spans="1:14" ht="18" x14ac:dyDescent="0.25">
      <c r="A57" s="20" t="s">
        <v>18</v>
      </c>
      <c r="B57" s="20"/>
      <c r="C57" s="20"/>
      <c r="D57" s="20"/>
      <c r="E57" s="20"/>
      <c r="F57" s="7"/>
      <c r="G57" s="8" t="s">
        <v>5</v>
      </c>
      <c r="H57" s="7"/>
      <c r="I57" s="7"/>
      <c r="J57" s="7"/>
      <c r="K57" s="7"/>
      <c r="L57" s="7"/>
      <c r="M57" s="7"/>
      <c r="N57" s="7"/>
    </row>
    <row r="58" spans="1:14" ht="15.75" x14ac:dyDescent="0.25">
      <c r="A58" s="19" t="s">
        <v>68</v>
      </c>
      <c r="B58" s="19"/>
      <c r="C58" s="19"/>
      <c r="D58" s="19"/>
      <c r="E58" s="19"/>
      <c r="F58" s="7"/>
      <c r="G58" s="7"/>
      <c r="H58" s="7"/>
      <c r="I58" s="7"/>
      <c r="J58" s="7"/>
      <c r="K58" s="7"/>
      <c r="L58" s="7"/>
      <c r="M58" s="7"/>
      <c r="N58" s="7"/>
    </row>
    <row r="59" spans="1:14" ht="15.75" x14ac:dyDescent="0.25">
      <c r="A59" s="9"/>
      <c r="B59" s="21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7"/>
    </row>
    <row r="60" spans="1:14" ht="15.75" x14ac:dyDescent="0.25">
      <c r="A60" s="10" t="s">
        <v>19</v>
      </c>
      <c r="B60" s="11" t="s">
        <v>6</v>
      </c>
      <c r="C60" s="11" t="s">
        <v>7</v>
      </c>
      <c r="D60" s="11" t="s">
        <v>8</v>
      </c>
      <c r="E60" s="11" t="s">
        <v>9</v>
      </c>
      <c r="F60" s="11" t="s">
        <v>10</v>
      </c>
      <c r="G60" s="11" t="s">
        <v>11</v>
      </c>
      <c r="H60" s="11" t="s">
        <v>12</v>
      </c>
      <c r="I60" s="11" t="s">
        <v>13</v>
      </c>
      <c r="J60" s="11" t="s">
        <v>14</v>
      </c>
      <c r="K60" s="11" t="s">
        <v>15</v>
      </c>
      <c r="L60" s="11" t="s">
        <v>16</v>
      </c>
      <c r="M60" s="11" t="s">
        <v>17</v>
      </c>
      <c r="N60" s="12" t="s">
        <v>20</v>
      </c>
    </row>
    <row r="61" spans="1:14" x14ac:dyDescent="0.25">
      <c r="A61" s="15" t="s">
        <v>66</v>
      </c>
      <c r="B61" s="16">
        <v>457795</v>
      </c>
      <c r="C61" s="16">
        <v>493748</v>
      </c>
      <c r="D61" s="16">
        <v>521420</v>
      </c>
      <c r="E61" s="16">
        <v>591096</v>
      </c>
      <c r="F61" s="16">
        <v>478776</v>
      </c>
      <c r="G61" s="16">
        <v>589922</v>
      </c>
      <c r="H61" s="16">
        <v>579326</v>
      </c>
      <c r="I61" s="16">
        <v>673102</v>
      </c>
      <c r="J61" s="16">
        <v>436952</v>
      </c>
      <c r="K61" s="16">
        <v>467050</v>
      </c>
      <c r="L61" s="16">
        <v>490187</v>
      </c>
      <c r="M61" s="16">
        <v>578342</v>
      </c>
      <c r="N61" s="3">
        <f>IF(SUM(B61:M61)&gt;0,SUM(B61:M61),"")</f>
        <v>6357716</v>
      </c>
    </row>
    <row r="62" spans="1:14" x14ac:dyDescent="0.25">
      <c r="A62" s="17" t="s">
        <v>67</v>
      </c>
      <c r="B62" s="18">
        <v>435245</v>
      </c>
      <c r="C62" s="18">
        <v>374789</v>
      </c>
      <c r="D62" s="18">
        <v>423077</v>
      </c>
      <c r="E62" s="18">
        <v>423025</v>
      </c>
      <c r="F62" s="18">
        <v>408262</v>
      </c>
      <c r="G62" s="18">
        <v>430934</v>
      </c>
      <c r="H62" s="18">
        <v>589940</v>
      </c>
      <c r="I62" s="18">
        <v>524549</v>
      </c>
      <c r="J62" s="18">
        <v>345100</v>
      </c>
      <c r="K62" s="18">
        <v>381302</v>
      </c>
      <c r="L62" s="18">
        <v>369556</v>
      </c>
      <c r="M62" s="18">
        <v>564298</v>
      </c>
      <c r="N62" s="4">
        <f>IF(SUM(B62:M62)&gt;0,SUM(B62:M62),"")</f>
        <v>5270077</v>
      </c>
    </row>
    <row r="63" spans="1:14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</row>
    <row r="64" spans="1:14" x14ac:dyDescent="0.25">
      <c r="A64" s="5" t="s">
        <v>3</v>
      </c>
      <c r="B64" s="6">
        <f>SUM(B61:B62)</f>
        <v>893040</v>
      </c>
      <c r="C64" s="6">
        <f>SUM(C61:C62)</f>
        <v>868537</v>
      </c>
      <c r="D64" s="6">
        <f>SUM(D61:D62)</f>
        <v>944497</v>
      </c>
      <c r="E64" s="6">
        <f>SUM(E61:E62)</f>
        <v>1014121</v>
      </c>
      <c r="F64" s="6">
        <f>SUM(F61:F62)</f>
        <v>887038</v>
      </c>
      <c r="G64" s="6">
        <f>SUM(G61:G62)</f>
        <v>1020856</v>
      </c>
      <c r="H64" s="6">
        <f>SUM(H61:H62)</f>
        <v>1169266</v>
      </c>
      <c r="I64" s="6">
        <f>SUM(I61:I62)</f>
        <v>1197651</v>
      </c>
      <c r="J64" s="6">
        <f>SUM(J61:J62)</f>
        <v>782052</v>
      </c>
      <c r="K64" s="6">
        <f>SUM(K61:K62)</f>
        <v>848352</v>
      </c>
      <c r="L64" s="6">
        <f>SUM(L61:L62)</f>
        <v>859743</v>
      </c>
      <c r="M64" s="6">
        <f>SUM(M61:M62)</f>
        <v>1142640</v>
      </c>
      <c r="N64" s="6">
        <f>SUM(N61:N62)</f>
        <v>11627793</v>
      </c>
    </row>
    <row r="65" spans="1:14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</row>
    <row r="66" spans="1:14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</row>
    <row r="67" spans="1:14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</row>
    <row r="68" spans="1:14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</row>
  </sheetData>
  <mergeCells count="4">
    <mergeCell ref="A58:E58"/>
    <mergeCell ref="A1:E1"/>
    <mergeCell ref="A2:E2"/>
    <mergeCell ref="A57:E5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>
    <MinhacAutor xmlns="25d85ab0-3809-4eca-a8fb-a26131ff49e9"/>
    <MinhacCargo_x005f_x0020_del_x005f_x0020_Responsable xmlns="25d85ab0-3809-4eca-a8fb-a26131ff49e9" xsi:nil="true"/>
    <MinhacUnidad_x005f_x0020_Responsable xmlns="25d85ab0-3809-4eca-a8fb-a26131ff49e9" xsi:nil="true"/>
    <MinhacCategoriasPorOrganigrama xmlns="25d85ab0-3809-4eca-a8fb-a26131ff49e9">
      <Value>5</Value>
    </MinhacCategoriasPorOrganigrama>
    <MinhacFechaInfo xmlns="25d85ab0-3809-4eca-a8fb-a26131ff49e9">2015-04-26T22:00:00+00:00</MinhacFechaInfo>
    <MinhacPalabras_x005f_x0020_clave xmlns="25d85ab0-3809-4eca-a8fb-a26131ff49e9"/>
    <MinhacDescripci_x005f_x00f3_n xmlns="25d85ab0-3809-4eca-a8fb-a26131ff49e9" xsi:nil="true"/>
    <MinhacFecha_x005f_x0020_Caducidad xmlns="25d85ab0-3809-4eca-a8fb-a26131ff49e9" xsi:nil="true"/>
    <MinhacCategoriasGeneral xmlns="25d85ab0-3809-4eca-a8fb-a26131ff49e9">
      <Value>22</Value>
      <Value>208</Value>
    </MinhacCategoriasGeneral>
    <MinhacCentroDirectivo xmlns="25d85ab0-3809-4eca-a8fb-a26131ff49e9"/>
    <MinPortalIdiomaDocumentos xmlns="25d85ab0-3809-4eca-a8fb-a26131ff49e9">Español</MinPortalIdiomaDocumento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MINHAC Portal General" ma:contentTypeID="0x0101003CD58CDD608044B4830326AB27386A3A00295D58963B8E834F885B649586B5ED74" ma:contentTypeVersion="26" ma:contentTypeDescription="MINHAC Portal General" ma:contentTypeScope="" ma:versionID="fbb3275894bad894de3fd042b2ceaee1">
  <xsd:schema xmlns:xsd="http://www.w3.org/2001/XMLSchema" xmlns:xs="http://www.w3.org/2001/XMLSchema" xmlns:p="http://schemas.microsoft.com/office/2006/metadata/properties" xmlns:ns2="25d85ab0-3809-4eca-a8fb-a26131ff49e9" xmlns:ns3="25d85ab0-3809-4eca-a8fb-a26131ff49e9" targetNamespace="http://schemas.microsoft.com/office/2006/metadata/properties" ma:root="true" ma:fieldsID="39c5544851b41544ebbb693b9b86d0e3" ns3:_="">
    <xsd:import namespace="25d85ab0-3809-4eca-a8fb-a26131ff49e9"/>
    <xsd:import namespace="25d85ab0-3809-4eca-a8fb-a26131ff49e9"/>
    <xsd:element name="properties">
      <xsd:complexType>
        <xsd:sequence>
          <xsd:element name="documentManagement">
            <xsd:complexType>
              <xsd:all>
                <xsd:element ref="ns2:MinhacFecha_x005f_x0020_Caducidad" minOccurs="0"/>
                <xsd:element ref="ns2:MinhacAutor"/>
                <xsd:element ref="ns3:MinhacCategoriasGeneral" minOccurs="0"/>
                <xsd:element ref="ns3:MinhacCategoriasPorOrganigrama" minOccurs="0"/>
                <xsd:element ref="ns2:MinhacFechaInfo"/>
                <xsd:element ref="ns2:MinhacCargo_x005f_x0020_del_x005f_x0020_Responsable" minOccurs="0"/>
                <xsd:element ref="ns2:MinhacUnidad_x005f_x0020_Responsable" minOccurs="0"/>
                <xsd:element ref="ns3:MinhacCentroDirectivo" minOccurs="0"/>
                <xsd:element ref="ns2:MinhacDescripci_x005f_x00f3_n" minOccurs="0"/>
                <xsd:element ref="ns2:MinhacPalabras_x005f_x0020_clave" minOccurs="0"/>
                <xsd:element ref="ns2:MinPortalIdiomaDocumentos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d85ab0-3809-4eca-a8fb-a26131ff49e9" elementFormDefault="qualified">
    <xsd:import namespace="http://schemas.microsoft.com/office/2006/documentManagement/types"/>
    <xsd:import namespace="http://schemas.microsoft.com/office/infopath/2007/PartnerControls"/>
    <xsd:element name="MinhacFecha_x005f_x0020_Caducidad" ma:index="1" nillable="true" ma:displayName="Fecha Caducidad" ma:default="" ma:description="Fecha Caducidad" ma:format="DateOnly" ma:internalName="MinhacFecha_x0020_Caducidad">
      <xsd:simpleType>
        <xsd:restriction base="dms:DateTime"/>
      </xsd:simpleType>
    </xsd:element>
    <xsd:element name="MinhacAutor" ma:index="2" ma:displayName="Autor" ma:description="Autor" ma:internalName="MinhacAutor" ma:readOnly="false">
      <xsd:simpleType>
        <xsd:restriction base="dms:Text"/>
      </xsd:simpleType>
    </xsd:element>
    <xsd:element name="MinhacFechaInfo" ma:index="5" ma:displayName="Información de fecha" ma:default="" ma:description="Información de fecha" ma:format="DateOnly" ma:internalName="MinhacFechaInfo" ma:readOnly="false">
      <xsd:simpleType>
        <xsd:restriction base="dms:DateTime"/>
      </xsd:simpleType>
    </xsd:element>
    <xsd:element name="MinhacCargo_x005f_x0020_del_x005f_x0020_Responsable" ma:index="6" nillable="true" ma:displayName="Cargo Responsable" ma:description="Cargo Responsable" ma:hidden="true" ma:internalName="MinhacCargo_x0020_del_x0020_Responsable" ma:readOnly="false">
      <xsd:simpleType>
        <xsd:restriction base="dms:Text"/>
      </xsd:simpleType>
    </xsd:element>
    <xsd:element name="MinhacUnidad_x005f_x0020_Responsable" ma:index="7" nillable="true" ma:displayName="Unidad Responsable" ma:description="Unidad Responsable" ma:hidden="true" ma:internalName="MinhacUnidad_x0020_Responsable" ma:readOnly="false">
      <xsd:simpleType>
        <xsd:restriction base="dms:Text"/>
      </xsd:simpleType>
    </xsd:element>
    <xsd:element name="MinhacDescripci_x005f_x00f3_n" ma:index="9" nillable="true" ma:displayName="Descripción" ma:description="Descripción" ma:hidden="true" ma:internalName="MinhacDescripci_x00f3_n" ma:readOnly="false">
      <xsd:simpleType>
        <xsd:restriction base="dms:Note"/>
      </xsd:simpleType>
    </xsd:element>
    <xsd:element name="MinhacPalabras_x005f_x0020_clave" ma:index="10" nillable="true" ma:displayName="Palabras Clave" ma:default="" ma:description="Palabras Clave" ma:format="Dropdown" ma:hidden="true" ma:internalName="MinhacPalabras_x0020_clave" ma:readOnly="fals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Sin palabras clave"/>
                    <xsd:enumeration value=""/>
                  </xsd:restriction>
                </xsd:simpleType>
              </xsd:element>
            </xsd:sequence>
          </xsd:extension>
        </xsd:complexContent>
      </xsd:complexType>
    </xsd:element>
    <xsd:element name="MinPortalIdiomaDocumentos" ma:index="11" ma:displayName="Idioma Documentos" ma:default="Español" ma:description="Campo idioma para los documentos" ma:format="Dropdown" ma:internalName="MinPortalIdiomaDocumentos" ma:readOnly="false">
      <xsd:simpleType>
        <xsd:restriction base="dms:Choice">
          <xsd:enumeration value="Español"/>
          <xsd:enumeration value="Catalán"/>
          <xsd:enumeration value="Gallego"/>
          <xsd:enumeration value="Euskera"/>
          <xsd:enumeration value="Inglés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d85ab0-3809-4eca-a8fb-a26131ff49e9" elementFormDefault="qualified">
    <xsd:import namespace="http://schemas.microsoft.com/office/2006/documentManagement/types"/>
    <xsd:import namespace="http://schemas.microsoft.com/office/infopath/2007/PartnerControls"/>
    <xsd:element name="MinhacCategoriasGeneral" ma:index="3" nillable="true" ma:displayName="Categorías por Temas" ma:description="Categorías por Temas del listado de Categorías Base" ma:list="177dba8e-cc06-4d34-80cb-5766aa14ee3c" ma:internalName="MinhacCategoriasGeneral" ma:readOnly="false" ma:showField="Title" ma:web="25d85ab0-3809-4eca-a8fb-a26131ff49e9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nhacCategoriasPorOrganigrama" ma:index="4" nillable="true" ma:displayName="Categorías por Organigrama" ma:description="Categorías por Organigrama" ma:list="1300fd19-f45b-4655-8859-8bd6426ed5ba" ma:internalName="MinhacCategoriasPorOrganigrama" ma:readOnly="false" ma:showField="Title" ma:web="25d85ab0-3809-4eca-a8fb-a26131ff49e9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nhacCentroDirectivo" ma:index="8" nillable="true" ma:displayName="Centro Directivo" ma:description="Centro Directivo" ma:hidden="true" ma:list="1f3706e2-501e-4a67-8949-1125c786e2a0" ma:internalName="MinhacCentroDirectivo" ma:readOnly="false" ma:showField="Title" ma:web="25d85ab0-3809-4eca-a8fb-a26131ff49e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8" ma:displayName="Tipo de contenido"/>
        <xsd:element ref="dc:title" maxOccurs="1" ma:index="0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A4D0E19-AE7A-48C3-A649-92BB6791D5F0}"/>
</file>

<file path=customXml/itemProps2.xml><?xml version="1.0" encoding="utf-8"?>
<ds:datastoreItem xmlns:ds="http://schemas.openxmlformats.org/officeDocument/2006/customXml" ds:itemID="{BC07EBF8-A40B-4642-AE5B-68CE41179AAC}"/>
</file>

<file path=customXml/itemProps3.xml><?xml version="1.0" encoding="utf-8"?>
<ds:datastoreItem xmlns:ds="http://schemas.openxmlformats.org/officeDocument/2006/customXml" ds:itemID="{EA0572A1-CA79-45D2-A8C3-DFDD3E3ACDA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Ministerio de Hacienda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CMT 12 Resumen anual provincias unidades</dc:title>
  <dc:creator>Miranda Torres, Felipe</dc:creator>
  <cp:lastModifiedBy> </cp:lastModifiedBy>
  <dcterms:created xsi:type="dcterms:W3CDTF">2015-04-27T11:45:22Z</dcterms:created>
  <dcterms:modified xsi:type="dcterms:W3CDTF">2015-04-27T11:56:22Z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0x0101003CD58CDD608044B4830326AB27386A3A00295D58963B8E834F885B649586B5ED74</vt:lpwstr>
  </property>
  <property fmtid="{D5CDD505-2E9C-101B-9397-08002B2CF9AE}" pid="6" name="AmbitoTerritorial">
    <vt:lpwstr>AGE (Administración General del Estado)</vt:lpwstr>
  </property>
  <property fmtid="{D5CDD505-2E9C-101B-9397-08002B2CF9AE}" pid="8" name="CategoriasGeneral">
    <vt:lpwstr>22;#:Estadística;#208;#:Tabacos</vt:lpwstr>
  </property>
  <property fmtid="{D5CDD505-2E9C-101B-9397-08002B2CF9AE}" pid="11" name="CategoriasPorOrganigrama">
    <vt:lpwstr>5;#:Comisionado para el Mercado de Tabacos. CMT</vt:lpwstr>
  </property>
  <property fmtid="{D5CDD505-2E9C-101B-9397-08002B2CF9AE}" pid="16" name="FechaInfo">
    <vt:filetime>2015-04-26T22:00:00Z</vt:filetime>
  </property>
  <property fmtid="{D5CDD505-2E9C-101B-9397-08002B2CF9AE}" pid="17" name="Autor">
    <vt:lpwstr/>
  </property>
</Properties>
</file>