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EED2CE67-14BE-4AC7-B533-EC8A7543FC24}" xr6:coauthVersionLast="36" xr6:coauthVersionMax="36" xr10:uidLastSave="{00000000-0000-0000-0000-000000000000}"/>
  <bookViews>
    <workbookView xWindow="0" yWindow="0" windowWidth="23040" windowHeight="8484" xr2:uid="{57E08626-5249-4C4A-BD6B-6E7A22A17F51}"/>
  </bookViews>
  <sheets>
    <sheet name="ANUAL_PROV_U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L64" i="1"/>
  <c r="K64" i="1"/>
  <c r="J64" i="1"/>
  <c r="I64" i="1"/>
  <c r="H64" i="1"/>
  <c r="G64" i="1"/>
  <c r="F64" i="1"/>
  <c r="E64" i="1"/>
  <c r="D64" i="1"/>
  <c r="C64" i="1"/>
  <c r="B64" i="1"/>
  <c r="N62" i="1"/>
  <c r="N61" i="1"/>
  <c r="N64" i="1" s="1"/>
  <c r="G57" i="1"/>
  <c r="M55" i="1"/>
  <c r="L55" i="1"/>
  <c r="K55" i="1"/>
  <c r="J55" i="1"/>
  <c r="I55" i="1"/>
  <c r="H55" i="1"/>
  <c r="G55" i="1"/>
  <c r="F55" i="1"/>
  <c r="E55" i="1"/>
  <c r="D55" i="1"/>
  <c r="C55" i="1"/>
  <c r="B55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55" i="1" s="1"/>
  <c r="G1" i="1"/>
</calcChain>
</file>

<file path=xl/sharedStrings.xml><?xml version="1.0" encoding="utf-8"?>
<sst xmlns="http://schemas.openxmlformats.org/spreadsheetml/2006/main" count="84" uniqueCount="68">
  <si>
    <t>CIGARRILLOS (Península e Illes Balears)</t>
  </si>
  <si>
    <t>VENTAS POR PROVINCIAS (Cajetillas de 20 uds.)</t>
  </si>
  <si>
    <t>Provincias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</si>
  <si>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</si>
  <si>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</si>
  <si>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</si>
  <si>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</si>
  <si>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</si>
  <si>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</si>
  <si>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</si>
  <si>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</si>
  <si>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</si>
  <si>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</si>
  <si>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</si>
  <si>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</si>
  <si>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</si>
  <si>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Álava</t>
  </si>
  <si>
    <t>Albacete</t>
  </si>
  <si>
    <t>Alicante/Alacant</t>
  </si>
  <si>
    <t>Almería</t>
  </si>
  <si>
    <t>Ávila</t>
  </si>
  <si>
    <t>Badajoz</t>
  </si>
  <si>
    <t>Balears (Illes)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</si>
  <si>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</si>
  <si>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</si>
  <si>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</si>
  <si>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</si>
  <si>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</si>
  <si>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</si>
  <si>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</si>
  <si>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Coruña (A)</t>
  </si>
  <si>
    <t>Cuenca</t>
  </si>
  <si>
    <t>Girona</t>
  </si>
  <si>
    <t>Granada</t>
  </si>
  <si>
    <t>Guadalajara</t>
  </si>
  <si>
    <t>Guipúzcoa</t>
  </si>
  <si>
    <t>Huelva</t>
  </si>
  <si>
    <t>Huesca</t>
  </si>
  <si>
    <t>Jaén</t>
  </si>
  <si>
    <t>León</t>
  </si>
  <si>
    <t>Lleida</t>
  </si>
  <si>
    <t>Rioja (La)</t>
  </si>
  <si>
    <t>Lugo</t>
  </si>
  <si>
    <t>Madrid</t>
  </si>
  <si>
    <t>Málaga</t>
  </si>
  <si>
    <t>Murcia</t>
  </si>
  <si>
    <t>Navarra</t>
  </si>
  <si>
    <t>Ourense</t>
  </si>
  <si>
    <t>Asturias</t>
  </si>
  <si>
    <t>Palencia</t>
  </si>
  <si>
    <t>Pontevedra</t>
  </si>
  <si>
    <t>Salamanca</t>
  </si>
  <si>
    <t>Cantabria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</si>
  <si>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</si>
  <si>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</si>
  <si>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</si>
  <si>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</si>
  <si>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</si>
  <si>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</si>
  <si>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</si>
  <si>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</si>
  <si>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Vizcaya</t>
  </si>
  <si>
    <t>Zamora</t>
  </si>
  <si>
    <t>Zaragoza</t>
  </si>
  <si>
    <t>Totales</t>
  </si>
  <si>
    <t>Ceuta y Melilla</t>
  </si>
  <si>
    <t>Ceuta</t>
  </si>
  <si>
    <t>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</si>
</sst>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9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1"/>
      <color indexed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b/>
      <sz val="8"/>
      <color indexed="62"/>
      <name val="Arial"/>
      <family val="2"/>
    </font>
    <font>
      <b/>
      <sz val="14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0" xfId="0" applyNumberFormat="1" applyFont="1" applyFill="1" applyBorder="1" applyAlignment="1">
      <alignment horizontal="left"/>
    </xf>
    <xf numFmtId="3" fontId="0" fillId="0" borderId="0" xfId="0" applyNumberFormat="1"/>
    <xf numFmtId="3" fontId="2" fillId="0" borderId="0" xfId="0" applyNumberFormat="1" applyFont="1" applyAlignment="1">
      <alignment horizontal="center"/>
    </xf>
    <xf numFmtId="3" fontId="3" fillId="2" borderId="0" xfId="0" applyNumberFormat="1" applyFont="1" applyFill="1" applyBorder="1" applyAlignment="1">
      <alignment horizontal="left"/>
    </xf>
    <xf numFmtId="3" fontId="4" fillId="0" borderId="0" xfId="0" applyNumberFormat="1" applyFont="1" applyAlignment="1">
      <alignment horizontal="left"/>
    </xf>
    <xf numFmtId="3" fontId="5" fillId="3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4" fillId="5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/>
    <xf numFmtId="3" fontId="6" fillId="5" borderId="1" xfId="0" applyNumberFormat="1" applyFont="1" applyFill="1" applyBorder="1" applyAlignment="1"/>
    <xf numFmtId="3" fontId="6" fillId="0" borderId="2" xfId="0" applyNumberFormat="1" applyFont="1" applyFill="1" applyBorder="1" applyAlignment="1"/>
    <xf numFmtId="3" fontId="6" fillId="5" borderId="2" xfId="0" applyNumberFormat="1" applyFont="1" applyFill="1" applyBorder="1" applyAlignment="1"/>
    <xf numFmtId="3" fontId="6" fillId="0" borderId="3" xfId="0" applyNumberFormat="1" applyFont="1" applyFill="1" applyBorder="1" applyAlignment="1"/>
    <xf numFmtId="3" fontId="6" fillId="5" borderId="3" xfId="0" applyNumberFormat="1" applyFont="1" applyFill="1" applyBorder="1" applyAlignment="1"/>
    <xf numFmtId="0" fontId="7" fillId="6" borderId="4" xfId="0" applyFont="1" applyFill="1" applyBorder="1"/>
    <xf numFmtId="3" fontId="7" fillId="6" borderId="4" xfId="0" applyNumberFormat="1" applyFont="1" applyFill="1" applyBorder="1"/>
    <xf numFmtId="164" fontId="8" fillId="2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45291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CA086-EFCD-48F7-A87E-CB337304FB6A}">
  <sheetPr codeName="Hoja8"/>
  <dimension ref="A1:R1144"/>
  <sheetViews>
    <sheetView showGridLines="0" tabSelected="1" workbookViewId="0">
      <selection activeCell="A5" sqref="A5"/>
    </sheetView>
  </sheetViews>
  <sheetFormatPr baseColWidth="10" defaultColWidth="0" defaultRowHeight="13.2" zeroHeight="1" x14ac:dyDescent="0.25"/>
  <cols>
    <col min="1" max="1" width="16.33203125" bestFit="1" customWidth="1"/>
    <col min="2" max="3" width="12.6640625" bestFit="1" customWidth="1"/>
    <col min="4" max="13" width="11.88671875" bestFit="1" customWidth="1"/>
    <col min="14" max="14" width="12.88671875" bestFit="1" customWidth="1"/>
    <col min="16" max="18" width="11.44140625" hidden="1"/>
    <col min="257" max="257" width="16.33203125" bestFit="1" customWidth="1"/>
    <col min="258" max="259" width="12.6640625" bestFit="1" customWidth="1"/>
    <col min="260" max="269" width="11.88671875" bestFit="1" customWidth="1"/>
    <col min="270" max="270" width="12.88671875" bestFit="1" customWidth="1"/>
    <col min="513" max="513" width="16.33203125" bestFit="1" customWidth="1"/>
    <col min="514" max="515" width="12.6640625" bestFit="1" customWidth="1"/>
    <col min="516" max="525" width="11.88671875" bestFit="1" customWidth="1"/>
    <col min="526" max="526" width="12.88671875" bestFit="1" customWidth="1"/>
    <col min="769" max="769" width="16.33203125" bestFit="1" customWidth="1"/>
    <col min="770" max="771" width="12.6640625" bestFit="1" customWidth="1"/>
    <col min="772" max="781" width="11.88671875" bestFit="1" customWidth="1"/>
    <col min="782" max="782" width="12.88671875" bestFit="1" customWidth="1"/>
    <col min="1025" max="1025" width="16.33203125" bestFit="1" customWidth="1"/>
    <col min="1026" max="1027" width="12.6640625" bestFit="1" customWidth="1"/>
    <col min="1028" max="1037" width="11.88671875" bestFit="1" customWidth="1"/>
    <col min="1038" max="1038" width="12.88671875" bestFit="1" customWidth="1"/>
    <col min="1281" max="1281" width="16.33203125" bestFit="1" customWidth="1"/>
    <col min="1282" max="1283" width="12.6640625" bestFit="1" customWidth="1"/>
    <col min="1284" max="1293" width="11.88671875" bestFit="1" customWidth="1"/>
    <col min="1294" max="1294" width="12.88671875" bestFit="1" customWidth="1"/>
    <col min="1537" max="1537" width="16.33203125" bestFit="1" customWidth="1"/>
    <col min="1538" max="1539" width="12.6640625" bestFit="1" customWidth="1"/>
    <col min="1540" max="1549" width="11.88671875" bestFit="1" customWidth="1"/>
    <col min="1550" max="1550" width="12.88671875" bestFit="1" customWidth="1"/>
    <col min="1793" max="1793" width="16.33203125" bestFit="1" customWidth="1"/>
    <col min="1794" max="1795" width="12.6640625" bestFit="1" customWidth="1"/>
    <col min="1796" max="1805" width="11.88671875" bestFit="1" customWidth="1"/>
    <col min="1806" max="1806" width="12.88671875" bestFit="1" customWidth="1"/>
    <col min="2049" max="2049" width="16.33203125" bestFit="1" customWidth="1"/>
    <col min="2050" max="2051" width="12.6640625" bestFit="1" customWidth="1"/>
    <col min="2052" max="2061" width="11.88671875" bestFit="1" customWidth="1"/>
    <col min="2062" max="2062" width="12.88671875" bestFit="1" customWidth="1"/>
    <col min="2305" max="2305" width="16.33203125" bestFit="1" customWidth="1"/>
    <col min="2306" max="2307" width="12.6640625" bestFit="1" customWidth="1"/>
    <col min="2308" max="2317" width="11.88671875" bestFit="1" customWidth="1"/>
    <col min="2318" max="2318" width="12.88671875" bestFit="1" customWidth="1"/>
    <col min="2561" max="2561" width="16.33203125" bestFit="1" customWidth="1"/>
    <col min="2562" max="2563" width="12.6640625" bestFit="1" customWidth="1"/>
    <col min="2564" max="2573" width="11.88671875" bestFit="1" customWidth="1"/>
    <col min="2574" max="2574" width="12.88671875" bestFit="1" customWidth="1"/>
    <col min="2817" max="2817" width="16.33203125" bestFit="1" customWidth="1"/>
    <col min="2818" max="2819" width="12.6640625" bestFit="1" customWidth="1"/>
    <col min="2820" max="2829" width="11.88671875" bestFit="1" customWidth="1"/>
    <col min="2830" max="2830" width="12.88671875" bestFit="1" customWidth="1"/>
    <col min="3073" max="3073" width="16.33203125" bestFit="1" customWidth="1"/>
    <col min="3074" max="3075" width="12.6640625" bestFit="1" customWidth="1"/>
    <col min="3076" max="3085" width="11.88671875" bestFit="1" customWidth="1"/>
    <col min="3086" max="3086" width="12.88671875" bestFit="1" customWidth="1"/>
    <col min="3329" max="3329" width="16.33203125" bestFit="1" customWidth="1"/>
    <col min="3330" max="3331" width="12.6640625" bestFit="1" customWidth="1"/>
    <col min="3332" max="3341" width="11.88671875" bestFit="1" customWidth="1"/>
    <col min="3342" max="3342" width="12.88671875" bestFit="1" customWidth="1"/>
    <col min="3585" max="3585" width="16.33203125" bestFit="1" customWidth="1"/>
    <col min="3586" max="3587" width="12.6640625" bestFit="1" customWidth="1"/>
    <col min="3588" max="3597" width="11.88671875" bestFit="1" customWidth="1"/>
    <col min="3598" max="3598" width="12.88671875" bestFit="1" customWidth="1"/>
    <col min="3841" max="3841" width="16.33203125" bestFit="1" customWidth="1"/>
    <col min="3842" max="3843" width="12.6640625" bestFit="1" customWidth="1"/>
    <col min="3844" max="3853" width="11.88671875" bestFit="1" customWidth="1"/>
    <col min="3854" max="3854" width="12.88671875" bestFit="1" customWidth="1"/>
    <col min="4097" max="4097" width="16.33203125" bestFit="1" customWidth="1"/>
    <col min="4098" max="4099" width="12.6640625" bestFit="1" customWidth="1"/>
    <col min="4100" max="4109" width="11.88671875" bestFit="1" customWidth="1"/>
    <col min="4110" max="4110" width="12.88671875" bestFit="1" customWidth="1"/>
    <col min="4353" max="4353" width="16.33203125" bestFit="1" customWidth="1"/>
    <col min="4354" max="4355" width="12.6640625" bestFit="1" customWidth="1"/>
    <col min="4356" max="4365" width="11.88671875" bestFit="1" customWidth="1"/>
    <col min="4366" max="4366" width="12.88671875" bestFit="1" customWidth="1"/>
    <col min="4609" max="4609" width="16.33203125" bestFit="1" customWidth="1"/>
    <col min="4610" max="4611" width="12.6640625" bestFit="1" customWidth="1"/>
    <col min="4612" max="4621" width="11.88671875" bestFit="1" customWidth="1"/>
    <col min="4622" max="4622" width="12.88671875" bestFit="1" customWidth="1"/>
    <col min="4865" max="4865" width="16.33203125" bestFit="1" customWidth="1"/>
    <col min="4866" max="4867" width="12.6640625" bestFit="1" customWidth="1"/>
    <col min="4868" max="4877" width="11.88671875" bestFit="1" customWidth="1"/>
    <col min="4878" max="4878" width="12.88671875" bestFit="1" customWidth="1"/>
    <col min="5121" max="5121" width="16.33203125" bestFit="1" customWidth="1"/>
    <col min="5122" max="5123" width="12.6640625" bestFit="1" customWidth="1"/>
    <col min="5124" max="5133" width="11.88671875" bestFit="1" customWidth="1"/>
    <col min="5134" max="5134" width="12.88671875" bestFit="1" customWidth="1"/>
    <col min="5377" max="5377" width="16.33203125" bestFit="1" customWidth="1"/>
    <col min="5378" max="5379" width="12.6640625" bestFit="1" customWidth="1"/>
    <col min="5380" max="5389" width="11.88671875" bestFit="1" customWidth="1"/>
    <col min="5390" max="5390" width="12.88671875" bestFit="1" customWidth="1"/>
    <col min="5633" max="5633" width="16.33203125" bestFit="1" customWidth="1"/>
    <col min="5634" max="5635" width="12.6640625" bestFit="1" customWidth="1"/>
    <col min="5636" max="5645" width="11.88671875" bestFit="1" customWidth="1"/>
    <col min="5646" max="5646" width="12.88671875" bestFit="1" customWidth="1"/>
    <col min="5889" max="5889" width="16.33203125" bestFit="1" customWidth="1"/>
    <col min="5890" max="5891" width="12.6640625" bestFit="1" customWidth="1"/>
    <col min="5892" max="5901" width="11.88671875" bestFit="1" customWidth="1"/>
    <col min="5902" max="5902" width="12.88671875" bestFit="1" customWidth="1"/>
    <col min="6145" max="6145" width="16.33203125" bestFit="1" customWidth="1"/>
    <col min="6146" max="6147" width="12.6640625" bestFit="1" customWidth="1"/>
    <col min="6148" max="6157" width="11.88671875" bestFit="1" customWidth="1"/>
    <col min="6158" max="6158" width="12.88671875" bestFit="1" customWidth="1"/>
    <col min="6401" max="6401" width="16.33203125" bestFit="1" customWidth="1"/>
    <col min="6402" max="6403" width="12.6640625" bestFit="1" customWidth="1"/>
    <col min="6404" max="6413" width="11.88671875" bestFit="1" customWidth="1"/>
    <col min="6414" max="6414" width="12.88671875" bestFit="1" customWidth="1"/>
    <col min="6657" max="6657" width="16.33203125" bestFit="1" customWidth="1"/>
    <col min="6658" max="6659" width="12.6640625" bestFit="1" customWidth="1"/>
    <col min="6660" max="6669" width="11.88671875" bestFit="1" customWidth="1"/>
    <col min="6670" max="6670" width="12.88671875" bestFit="1" customWidth="1"/>
    <col min="6913" max="6913" width="16.33203125" bestFit="1" customWidth="1"/>
    <col min="6914" max="6915" width="12.6640625" bestFit="1" customWidth="1"/>
    <col min="6916" max="6925" width="11.88671875" bestFit="1" customWidth="1"/>
    <col min="6926" max="6926" width="12.88671875" bestFit="1" customWidth="1"/>
    <col min="7169" max="7169" width="16.33203125" bestFit="1" customWidth="1"/>
    <col min="7170" max="7171" width="12.6640625" bestFit="1" customWidth="1"/>
    <col min="7172" max="7181" width="11.88671875" bestFit="1" customWidth="1"/>
    <col min="7182" max="7182" width="12.88671875" bestFit="1" customWidth="1"/>
    <col min="7425" max="7425" width="16.33203125" bestFit="1" customWidth="1"/>
    <col min="7426" max="7427" width="12.6640625" bestFit="1" customWidth="1"/>
    <col min="7428" max="7437" width="11.88671875" bestFit="1" customWidth="1"/>
    <col min="7438" max="7438" width="12.88671875" bestFit="1" customWidth="1"/>
    <col min="7681" max="7681" width="16.33203125" bestFit="1" customWidth="1"/>
    <col min="7682" max="7683" width="12.6640625" bestFit="1" customWidth="1"/>
    <col min="7684" max="7693" width="11.88671875" bestFit="1" customWidth="1"/>
    <col min="7694" max="7694" width="12.88671875" bestFit="1" customWidth="1"/>
    <col min="7937" max="7937" width="16.33203125" bestFit="1" customWidth="1"/>
    <col min="7938" max="7939" width="12.6640625" bestFit="1" customWidth="1"/>
    <col min="7940" max="7949" width="11.88671875" bestFit="1" customWidth="1"/>
    <col min="7950" max="7950" width="12.88671875" bestFit="1" customWidth="1"/>
    <col min="8193" max="8193" width="16.33203125" bestFit="1" customWidth="1"/>
    <col min="8194" max="8195" width="12.6640625" bestFit="1" customWidth="1"/>
    <col min="8196" max="8205" width="11.88671875" bestFit="1" customWidth="1"/>
    <col min="8206" max="8206" width="12.88671875" bestFit="1" customWidth="1"/>
    <col min="8449" max="8449" width="16.33203125" bestFit="1" customWidth="1"/>
    <col min="8450" max="8451" width="12.6640625" bestFit="1" customWidth="1"/>
    <col min="8452" max="8461" width="11.88671875" bestFit="1" customWidth="1"/>
    <col min="8462" max="8462" width="12.88671875" bestFit="1" customWidth="1"/>
    <col min="8705" max="8705" width="16.33203125" bestFit="1" customWidth="1"/>
    <col min="8706" max="8707" width="12.6640625" bestFit="1" customWidth="1"/>
    <col min="8708" max="8717" width="11.88671875" bestFit="1" customWidth="1"/>
    <col min="8718" max="8718" width="12.88671875" bestFit="1" customWidth="1"/>
    <col min="8961" max="8961" width="16.33203125" bestFit="1" customWidth="1"/>
    <col min="8962" max="8963" width="12.6640625" bestFit="1" customWidth="1"/>
    <col min="8964" max="8973" width="11.88671875" bestFit="1" customWidth="1"/>
    <col min="8974" max="8974" width="12.88671875" bestFit="1" customWidth="1"/>
    <col min="9217" max="9217" width="16.33203125" bestFit="1" customWidth="1"/>
    <col min="9218" max="9219" width="12.6640625" bestFit="1" customWidth="1"/>
    <col min="9220" max="9229" width="11.88671875" bestFit="1" customWidth="1"/>
    <col min="9230" max="9230" width="12.88671875" bestFit="1" customWidth="1"/>
    <col min="9473" max="9473" width="16.33203125" bestFit="1" customWidth="1"/>
    <col min="9474" max="9475" width="12.6640625" bestFit="1" customWidth="1"/>
    <col min="9476" max="9485" width="11.88671875" bestFit="1" customWidth="1"/>
    <col min="9486" max="9486" width="12.88671875" bestFit="1" customWidth="1"/>
    <col min="9729" max="9729" width="16.33203125" bestFit="1" customWidth="1"/>
    <col min="9730" max="9731" width="12.6640625" bestFit="1" customWidth="1"/>
    <col min="9732" max="9741" width="11.88671875" bestFit="1" customWidth="1"/>
    <col min="9742" max="9742" width="12.88671875" bestFit="1" customWidth="1"/>
    <col min="9985" max="9985" width="16.33203125" bestFit="1" customWidth="1"/>
    <col min="9986" max="9987" width="12.6640625" bestFit="1" customWidth="1"/>
    <col min="9988" max="9997" width="11.88671875" bestFit="1" customWidth="1"/>
    <col min="9998" max="9998" width="12.88671875" bestFit="1" customWidth="1"/>
    <col min="10241" max="10241" width="16.33203125" bestFit="1" customWidth="1"/>
    <col min="10242" max="10243" width="12.6640625" bestFit="1" customWidth="1"/>
    <col min="10244" max="10253" width="11.88671875" bestFit="1" customWidth="1"/>
    <col min="10254" max="10254" width="12.88671875" bestFit="1" customWidth="1"/>
    <col min="10497" max="10497" width="16.33203125" bestFit="1" customWidth="1"/>
    <col min="10498" max="10499" width="12.6640625" bestFit="1" customWidth="1"/>
    <col min="10500" max="10509" width="11.88671875" bestFit="1" customWidth="1"/>
    <col min="10510" max="10510" width="12.88671875" bestFit="1" customWidth="1"/>
    <col min="10753" max="10753" width="16.33203125" bestFit="1" customWidth="1"/>
    <col min="10754" max="10755" width="12.6640625" bestFit="1" customWidth="1"/>
    <col min="10756" max="10765" width="11.88671875" bestFit="1" customWidth="1"/>
    <col min="10766" max="10766" width="12.88671875" bestFit="1" customWidth="1"/>
    <col min="11009" max="11009" width="16.33203125" bestFit="1" customWidth="1"/>
    <col min="11010" max="11011" width="12.6640625" bestFit="1" customWidth="1"/>
    <col min="11012" max="11021" width="11.88671875" bestFit="1" customWidth="1"/>
    <col min="11022" max="11022" width="12.88671875" bestFit="1" customWidth="1"/>
    <col min="11265" max="11265" width="16.33203125" bestFit="1" customWidth="1"/>
    <col min="11266" max="11267" width="12.6640625" bestFit="1" customWidth="1"/>
    <col min="11268" max="11277" width="11.88671875" bestFit="1" customWidth="1"/>
    <col min="11278" max="11278" width="12.88671875" bestFit="1" customWidth="1"/>
    <col min="11521" max="11521" width="16.33203125" bestFit="1" customWidth="1"/>
    <col min="11522" max="11523" width="12.6640625" bestFit="1" customWidth="1"/>
    <col min="11524" max="11533" width="11.88671875" bestFit="1" customWidth="1"/>
    <col min="11534" max="11534" width="12.88671875" bestFit="1" customWidth="1"/>
    <col min="11777" max="11777" width="16.33203125" bestFit="1" customWidth="1"/>
    <col min="11778" max="11779" width="12.6640625" bestFit="1" customWidth="1"/>
    <col min="11780" max="11789" width="11.88671875" bestFit="1" customWidth="1"/>
    <col min="11790" max="11790" width="12.88671875" bestFit="1" customWidth="1"/>
    <col min="12033" max="12033" width="16.33203125" bestFit="1" customWidth="1"/>
    <col min="12034" max="12035" width="12.6640625" bestFit="1" customWidth="1"/>
    <col min="12036" max="12045" width="11.88671875" bestFit="1" customWidth="1"/>
    <col min="12046" max="12046" width="12.88671875" bestFit="1" customWidth="1"/>
    <col min="12289" max="12289" width="16.33203125" bestFit="1" customWidth="1"/>
    <col min="12290" max="12291" width="12.6640625" bestFit="1" customWidth="1"/>
    <col min="12292" max="12301" width="11.88671875" bestFit="1" customWidth="1"/>
    <col min="12302" max="12302" width="12.88671875" bestFit="1" customWidth="1"/>
    <col min="12545" max="12545" width="16.33203125" bestFit="1" customWidth="1"/>
    <col min="12546" max="12547" width="12.6640625" bestFit="1" customWidth="1"/>
    <col min="12548" max="12557" width="11.88671875" bestFit="1" customWidth="1"/>
    <col min="12558" max="12558" width="12.88671875" bestFit="1" customWidth="1"/>
    <col min="12801" max="12801" width="16.33203125" bestFit="1" customWidth="1"/>
    <col min="12802" max="12803" width="12.6640625" bestFit="1" customWidth="1"/>
    <col min="12804" max="12813" width="11.88671875" bestFit="1" customWidth="1"/>
    <col min="12814" max="12814" width="12.88671875" bestFit="1" customWidth="1"/>
    <col min="13057" max="13057" width="16.33203125" bestFit="1" customWidth="1"/>
    <col min="13058" max="13059" width="12.6640625" bestFit="1" customWidth="1"/>
    <col min="13060" max="13069" width="11.88671875" bestFit="1" customWidth="1"/>
    <col min="13070" max="13070" width="12.88671875" bestFit="1" customWidth="1"/>
    <col min="13313" max="13313" width="16.33203125" bestFit="1" customWidth="1"/>
    <col min="13314" max="13315" width="12.6640625" bestFit="1" customWidth="1"/>
    <col min="13316" max="13325" width="11.88671875" bestFit="1" customWidth="1"/>
    <col min="13326" max="13326" width="12.88671875" bestFit="1" customWidth="1"/>
    <col min="13569" max="13569" width="16.33203125" bestFit="1" customWidth="1"/>
    <col min="13570" max="13571" width="12.6640625" bestFit="1" customWidth="1"/>
    <col min="13572" max="13581" width="11.88671875" bestFit="1" customWidth="1"/>
    <col min="13582" max="13582" width="12.88671875" bestFit="1" customWidth="1"/>
    <col min="13825" max="13825" width="16.33203125" bestFit="1" customWidth="1"/>
    <col min="13826" max="13827" width="12.6640625" bestFit="1" customWidth="1"/>
    <col min="13828" max="13837" width="11.88671875" bestFit="1" customWidth="1"/>
    <col min="13838" max="13838" width="12.88671875" bestFit="1" customWidth="1"/>
    <col min="14081" max="14081" width="16.33203125" bestFit="1" customWidth="1"/>
    <col min="14082" max="14083" width="12.6640625" bestFit="1" customWidth="1"/>
    <col min="14084" max="14093" width="11.88671875" bestFit="1" customWidth="1"/>
    <col min="14094" max="14094" width="12.88671875" bestFit="1" customWidth="1"/>
    <col min="14337" max="14337" width="16.33203125" bestFit="1" customWidth="1"/>
    <col min="14338" max="14339" width="12.6640625" bestFit="1" customWidth="1"/>
    <col min="14340" max="14349" width="11.88671875" bestFit="1" customWidth="1"/>
    <col min="14350" max="14350" width="12.88671875" bestFit="1" customWidth="1"/>
    <col min="14593" max="14593" width="16.33203125" bestFit="1" customWidth="1"/>
    <col min="14594" max="14595" width="12.6640625" bestFit="1" customWidth="1"/>
    <col min="14596" max="14605" width="11.88671875" bestFit="1" customWidth="1"/>
    <col min="14606" max="14606" width="12.88671875" bestFit="1" customWidth="1"/>
    <col min="14849" max="14849" width="16.33203125" bestFit="1" customWidth="1"/>
    <col min="14850" max="14851" width="12.6640625" bestFit="1" customWidth="1"/>
    <col min="14852" max="14861" width="11.88671875" bestFit="1" customWidth="1"/>
    <col min="14862" max="14862" width="12.88671875" bestFit="1" customWidth="1"/>
    <col min="15105" max="15105" width="16.33203125" bestFit="1" customWidth="1"/>
    <col min="15106" max="15107" width="12.6640625" bestFit="1" customWidth="1"/>
    <col min="15108" max="15117" width="11.88671875" bestFit="1" customWidth="1"/>
    <col min="15118" max="15118" width="12.88671875" bestFit="1" customWidth="1"/>
    <col min="15361" max="15361" width="16.33203125" bestFit="1" customWidth="1"/>
    <col min="15362" max="15363" width="12.6640625" bestFit="1" customWidth="1"/>
    <col min="15364" max="15373" width="11.88671875" bestFit="1" customWidth="1"/>
    <col min="15374" max="15374" width="12.88671875" bestFit="1" customWidth="1"/>
    <col min="15617" max="15617" width="16.33203125" bestFit="1" customWidth="1"/>
    <col min="15618" max="15619" width="12.6640625" bestFit="1" customWidth="1"/>
    <col min="15620" max="15629" width="11.88671875" bestFit="1" customWidth="1"/>
    <col min="15630" max="15630" width="12.88671875" bestFit="1" customWidth="1"/>
    <col min="15873" max="15873" width="16.33203125" bestFit="1" customWidth="1"/>
    <col min="15874" max="15875" width="12.6640625" bestFit="1" customWidth="1"/>
    <col min="15876" max="15885" width="11.88671875" bestFit="1" customWidth="1"/>
    <col min="15886" max="15886" width="12.88671875" bestFit="1" customWidth="1"/>
    <col min="16129" max="16129" width="16.33203125" bestFit="1" customWidth="1"/>
    <col min="16130" max="16131" width="12.6640625" bestFit="1" customWidth="1"/>
    <col min="16132" max="16141" width="11.88671875" bestFit="1" customWidth="1"/>
    <col min="16142" max="16142" width="12.88671875" bestFit="1" customWidth="1"/>
  </cols>
  <sheetData>
    <row r="1" spans="1:14" ht="15.6" x14ac:dyDescent="0.3">
      <c r="A1" s="1" t="s">
        <v>0</v>
      </c>
      <c r="B1" s="1"/>
      <c r="C1" s="1"/>
      <c r="D1" s="1"/>
      <c r="E1" s="1"/>
      <c r="F1" s="2"/>
      <c r="G1" s="3" t="str">
        <f>"AÑO " &amp;YEAR([1]CARATULA!$I$1)</f>
        <v>AÑO 2023</v>
      </c>
      <c r="H1" s="2"/>
      <c r="I1" s="2"/>
      <c r="J1" s="2"/>
      <c r="K1" s="2"/>
      <c r="L1" s="2"/>
      <c r="M1" s="2"/>
      <c r="N1" s="2"/>
    </row>
    <row r="2" spans="1:14" ht="15.6" x14ac:dyDescent="0.3">
      <c r="A2" s="1" t="s">
        <v>1</v>
      </c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</row>
    <row r="3" spans="1:14" ht="15.6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"/>
    </row>
    <row r="4" spans="1:14" ht="15.6" x14ac:dyDescent="0.3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8" t="s">
        <v>15</v>
      </c>
    </row>
    <row r="5" spans="1:14" x14ac:dyDescent="0.25">
      <c r="A5" s="9" t="s">
        <v>16</v>
      </c>
      <c r="B5" s="9">
        <v>958462</v>
      </c>
      <c r="C5" s="9">
        <v>959055</v>
      </c>
      <c r="D5" s="9">
        <v>1098504</v>
      </c>
      <c r="E5" s="9">
        <v>966794</v>
      </c>
      <c r="F5" s="9">
        <v>1160514</v>
      </c>
      <c r="G5" s="9">
        <v>1181007</v>
      </c>
      <c r="H5" s="9">
        <v>1112747</v>
      </c>
      <c r="I5" s="9">
        <v>1054650</v>
      </c>
      <c r="J5" s="9">
        <v>1102727</v>
      </c>
      <c r="K5" s="9">
        <v>1169895</v>
      </c>
      <c r="L5" s="9">
        <v>1133785</v>
      </c>
      <c r="M5" s="9">
        <v>1018878</v>
      </c>
      <c r="N5" s="10">
        <f>IF(SUM(B5:M5)&gt;0,SUM(B5:M5),"")</f>
        <v>12917018</v>
      </c>
    </row>
    <row r="6" spans="1:14" x14ac:dyDescent="0.25">
      <c r="A6" s="11" t="s">
        <v>17</v>
      </c>
      <c r="B6" s="11">
        <v>1460662</v>
      </c>
      <c r="C6" s="11">
        <v>1324581</v>
      </c>
      <c r="D6" s="11">
        <v>1668203</v>
      </c>
      <c r="E6" s="11">
        <v>1563868</v>
      </c>
      <c r="F6" s="11">
        <v>1692717</v>
      </c>
      <c r="G6" s="11">
        <v>1726516</v>
      </c>
      <c r="H6" s="11">
        <v>1726729</v>
      </c>
      <c r="I6" s="11">
        <v>1899522</v>
      </c>
      <c r="J6" s="11">
        <v>1663652</v>
      </c>
      <c r="K6" s="11">
        <v>1597784</v>
      </c>
      <c r="L6" s="11">
        <v>1564644</v>
      </c>
      <c r="M6" s="11">
        <v>1514876</v>
      </c>
      <c r="N6" s="12">
        <f t="shared" ref="N6:N52" si="0">IF(SUM(B6:M6)&gt;0,SUM(B6:M6),"")</f>
        <v>19403754</v>
      </c>
    </row>
    <row r="7" spans="1:14" x14ac:dyDescent="0.25">
      <c r="A7" s="11" t="s">
        <v>18</v>
      </c>
      <c r="B7" s="11">
        <v>7358225</v>
      </c>
      <c r="C7" s="11">
        <v>6591894</v>
      </c>
      <c r="D7" s="11">
        <v>8940044</v>
      </c>
      <c r="E7" s="11">
        <v>7999178</v>
      </c>
      <c r="F7" s="11">
        <v>9308950</v>
      </c>
      <c r="G7" s="11">
        <v>9827248</v>
      </c>
      <c r="H7" s="11">
        <v>9851314</v>
      </c>
      <c r="I7" s="11">
        <v>11103298</v>
      </c>
      <c r="J7" s="11">
        <v>8796274</v>
      </c>
      <c r="K7" s="11">
        <v>8882046</v>
      </c>
      <c r="L7" s="11">
        <v>8180800</v>
      </c>
      <c r="M7" s="11">
        <v>7610389</v>
      </c>
      <c r="N7" s="12">
        <f t="shared" si="0"/>
        <v>104449660</v>
      </c>
    </row>
    <row r="8" spans="1:14" x14ac:dyDescent="0.25">
      <c r="A8" s="11" t="s">
        <v>19</v>
      </c>
      <c r="B8" s="11">
        <v>2871110</v>
      </c>
      <c r="C8" s="11">
        <v>2523175</v>
      </c>
      <c r="D8" s="11">
        <v>3422588</v>
      </c>
      <c r="E8" s="11">
        <v>2838082</v>
      </c>
      <c r="F8" s="11">
        <v>3421980</v>
      </c>
      <c r="G8" s="11">
        <v>3505117</v>
      </c>
      <c r="H8" s="11">
        <v>3481269</v>
      </c>
      <c r="I8" s="11">
        <v>3819280</v>
      </c>
      <c r="J8" s="11">
        <v>3195819</v>
      </c>
      <c r="K8" s="11">
        <v>3200711</v>
      </c>
      <c r="L8" s="11">
        <v>3049486</v>
      </c>
      <c r="M8" s="11">
        <v>3019962</v>
      </c>
      <c r="N8" s="12">
        <f t="shared" si="0"/>
        <v>38348579</v>
      </c>
    </row>
    <row r="9" spans="1:14" x14ac:dyDescent="0.25">
      <c r="A9" s="11" t="s">
        <v>20</v>
      </c>
      <c r="B9" s="11">
        <v>545587</v>
      </c>
      <c r="C9" s="11">
        <v>527598</v>
      </c>
      <c r="D9" s="11">
        <v>680140</v>
      </c>
      <c r="E9" s="11">
        <v>598978</v>
      </c>
      <c r="F9" s="11">
        <v>650161</v>
      </c>
      <c r="G9" s="11">
        <v>686492</v>
      </c>
      <c r="H9" s="11">
        <v>837778</v>
      </c>
      <c r="I9" s="11">
        <v>1020216</v>
      </c>
      <c r="J9" s="11">
        <v>628775</v>
      </c>
      <c r="K9" s="11">
        <v>668596</v>
      </c>
      <c r="L9" s="11">
        <v>587567</v>
      </c>
      <c r="M9" s="11">
        <v>637863</v>
      </c>
      <c r="N9" s="12">
        <f t="shared" si="0"/>
        <v>8069751</v>
      </c>
    </row>
    <row r="10" spans="1:14" x14ac:dyDescent="0.25">
      <c r="A10" s="11" t="s">
        <v>21</v>
      </c>
      <c r="B10" s="11">
        <v>2308792</v>
      </c>
      <c r="C10" s="11">
        <v>2205763</v>
      </c>
      <c r="D10" s="11">
        <v>2749381</v>
      </c>
      <c r="E10" s="11">
        <v>2445982</v>
      </c>
      <c r="F10" s="11">
        <v>2761894</v>
      </c>
      <c r="G10" s="11">
        <v>2684668</v>
      </c>
      <c r="H10" s="11">
        <v>2661947</v>
      </c>
      <c r="I10" s="11">
        <v>2988667</v>
      </c>
      <c r="J10" s="11">
        <v>2549452</v>
      </c>
      <c r="K10" s="11">
        <v>2638007</v>
      </c>
      <c r="L10" s="11">
        <v>2510735</v>
      </c>
      <c r="M10" s="11">
        <v>2614821</v>
      </c>
      <c r="N10" s="12">
        <f t="shared" si="0"/>
        <v>31120109</v>
      </c>
    </row>
    <row r="11" spans="1:14" x14ac:dyDescent="0.25">
      <c r="A11" s="11" t="s">
        <v>22</v>
      </c>
      <c r="B11" s="11">
        <v>3758798</v>
      </c>
      <c r="C11" s="11">
        <v>3689304</v>
      </c>
      <c r="D11" s="11">
        <v>4917939</v>
      </c>
      <c r="E11" s="11">
        <v>5454926</v>
      </c>
      <c r="F11" s="11">
        <v>7574878</v>
      </c>
      <c r="G11" s="11">
        <v>8081494</v>
      </c>
      <c r="H11" s="11">
        <v>7353894</v>
      </c>
      <c r="I11" s="11">
        <v>8490059</v>
      </c>
      <c r="J11" s="11">
        <v>7465365</v>
      </c>
      <c r="K11" s="11">
        <v>6358777</v>
      </c>
      <c r="L11" s="11">
        <v>4225190</v>
      </c>
      <c r="M11" s="11">
        <v>3994569</v>
      </c>
      <c r="N11" s="12">
        <f t="shared" si="0"/>
        <v>71365193</v>
      </c>
    </row>
    <row r="12" spans="1:14" x14ac:dyDescent="0.25">
      <c r="A12" s="11" t="s">
        <v>23</v>
      </c>
      <c r="B12" s="11">
        <v>17291756</v>
      </c>
      <c r="C12" s="11">
        <v>15955808</v>
      </c>
      <c r="D12" s="11">
        <v>19891979</v>
      </c>
      <c r="E12" s="11">
        <v>16958637</v>
      </c>
      <c r="F12" s="11">
        <v>20613995</v>
      </c>
      <c r="G12" s="11">
        <v>20568677</v>
      </c>
      <c r="H12" s="11">
        <v>19689240</v>
      </c>
      <c r="I12" s="11">
        <v>19319131</v>
      </c>
      <c r="J12" s="11">
        <v>18257907</v>
      </c>
      <c r="K12" s="11">
        <v>19652939</v>
      </c>
      <c r="L12" s="11">
        <v>18448447</v>
      </c>
      <c r="M12" s="11">
        <v>17133837</v>
      </c>
      <c r="N12" s="12">
        <f t="shared" si="0"/>
        <v>223782353</v>
      </c>
    </row>
    <row r="13" spans="1:14" x14ac:dyDescent="0.25">
      <c r="A13" s="11" t="s">
        <v>24</v>
      </c>
      <c r="B13" s="11">
        <v>1106249</v>
      </c>
      <c r="C13" s="11">
        <v>1130765</v>
      </c>
      <c r="D13" s="11">
        <v>1427209</v>
      </c>
      <c r="E13" s="11">
        <v>1210848</v>
      </c>
      <c r="F13" s="11">
        <v>1544788</v>
      </c>
      <c r="G13" s="11">
        <v>1439812</v>
      </c>
      <c r="H13" s="11">
        <v>1510755</v>
      </c>
      <c r="I13" s="11">
        <v>1729842</v>
      </c>
      <c r="J13" s="11">
        <v>1362055</v>
      </c>
      <c r="K13" s="11">
        <v>1499624</v>
      </c>
      <c r="L13" s="11">
        <v>1302744</v>
      </c>
      <c r="M13" s="11">
        <v>1299662</v>
      </c>
      <c r="N13" s="12">
        <f t="shared" si="0"/>
        <v>16564353</v>
      </c>
    </row>
    <row r="14" spans="1:14" x14ac:dyDescent="0.25">
      <c r="A14" s="11" t="s">
        <v>25</v>
      </c>
      <c r="B14" s="11">
        <v>1406516</v>
      </c>
      <c r="C14" s="11">
        <v>1382828</v>
      </c>
      <c r="D14" s="11">
        <v>1751260</v>
      </c>
      <c r="E14" s="11">
        <v>1533362</v>
      </c>
      <c r="F14" s="11">
        <v>1809005</v>
      </c>
      <c r="G14" s="11">
        <v>1740584</v>
      </c>
      <c r="H14" s="11">
        <v>1841813</v>
      </c>
      <c r="I14" s="11">
        <v>2056629</v>
      </c>
      <c r="J14" s="11">
        <v>1625794</v>
      </c>
      <c r="K14" s="11">
        <v>1661033</v>
      </c>
      <c r="L14" s="11">
        <v>1611961</v>
      </c>
      <c r="M14" s="11">
        <v>1623532</v>
      </c>
      <c r="N14" s="12">
        <f t="shared" si="0"/>
        <v>20044317</v>
      </c>
    </row>
    <row r="15" spans="1:14" x14ac:dyDescent="0.25">
      <c r="A15" s="11" t="s">
        <v>26</v>
      </c>
      <c r="B15" s="11">
        <v>3153525</v>
      </c>
      <c r="C15" s="11">
        <v>2833621</v>
      </c>
      <c r="D15" s="11">
        <v>3862162</v>
      </c>
      <c r="E15" s="11">
        <v>3239821</v>
      </c>
      <c r="F15" s="11">
        <v>3989692</v>
      </c>
      <c r="G15" s="11">
        <v>3950011</v>
      </c>
      <c r="H15" s="11">
        <v>4378331</v>
      </c>
      <c r="I15" s="11">
        <v>4881520</v>
      </c>
      <c r="J15" s="11">
        <v>3627153</v>
      </c>
      <c r="K15" s="11">
        <v>3651208</v>
      </c>
      <c r="L15" s="11">
        <v>3450305</v>
      </c>
      <c r="M15" s="11">
        <v>3525746</v>
      </c>
      <c r="N15" s="12">
        <f t="shared" si="0"/>
        <v>44543095</v>
      </c>
    </row>
    <row r="16" spans="1:14" x14ac:dyDescent="0.25">
      <c r="A16" s="11" t="s">
        <v>27</v>
      </c>
      <c r="B16" s="11">
        <v>2283669</v>
      </c>
      <c r="C16" s="11">
        <v>2045971</v>
      </c>
      <c r="D16" s="11">
        <v>2752040</v>
      </c>
      <c r="E16" s="11">
        <v>2289761</v>
      </c>
      <c r="F16" s="11">
        <v>2666565</v>
      </c>
      <c r="G16" s="11">
        <v>2714979</v>
      </c>
      <c r="H16" s="11">
        <v>3004242</v>
      </c>
      <c r="I16" s="11">
        <v>3437775</v>
      </c>
      <c r="J16" s="11">
        <v>2466805</v>
      </c>
      <c r="K16" s="11">
        <v>2598527</v>
      </c>
      <c r="L16" s="11">
        <v>2451441</v>
      </c>
      <c r="M16" s="11">
        <v>2272352</v>
      </c>
      <c r="N16" s="12">
        <f t="shared" si="0"/>
        <v>30984127</v>
      </c>
    </row>
    <row r="17" spans="1:14" x14ac:dyDescent="0.25">
      <c r="A17" s="11" t="s">
        <v>28</v>
      </c>
      <c r="B17" s="11">
        <v>1790832</v>
      </c>
      <c r="C17" s="11">
        <v>1646708</v>
      </c>
      <c r="D17" s="11">
        <v>2057508</v>
      </c>
      <c r="E17" s="11">
        <v>1885056</v>
      </c>
      <c r="F17" s="11">
        <v>2103747</v>
      </c>
      <c r="G17" s="11">
        <v>2085790</v>
      </c>
      <c r="H17" s="11">
        <v>2207798</v>
      </c>
      <c r="I17" s="11">
        <v>2322389</v>
      </c>
      <c r="J17" s="11">
        <v>1981147</v>
      </c>
      <c r="K17" s="11">
        <v>2028039</v>
      </c>
      <c r="L17" s="11">
        <v>1947991</v>
      </c>
      <c r="M17" s="11">
        <v>1921022</v>
      </c>
      <c r="N17" s="12">
        <f t="shared" si="0"/>
        <v>23978027</v>
      </c>
    </row>
    <row r="18" spans="1:14" x14ac:dyDescent="0.25">
      <c r="A18" s="11" t="s">
        <v>29</v>
      </c>
      <c r="B18" s="11">
        <v>2434459</v>
      </c>
      <c r="C18" s="11">
        <v>2176859</v>
      </c>
      <c r="D18" s="11">
        <v>2990925</v>
      </c>
      <c r="E18" s="11">
        <v>2441068</v>
      </c>
      <c r="F18" s="11">
        <v>2909915</v>
      </c>
      <c r="G18" s="11">
        <v>2717901</v>
      </c>
      <c r="H18" s="11">
        <v>2570224</v>
      </c>
      <c r="I18" s="11">
        <v>2821301</v>
      </c>
      <c r="J18" s="11">
        <v>2557579</v>
      </c>
      <c r="K18" s="11">
        <v>2659113</v>
      </c>
      <c r="L18" s="11">
        <v>2616818</v>
      </c>
      <c r="M18" s="11">
        <v>2622093</v>
      </c>
      <c r="N18" s="12">
        <f t="shared" si="0"/>
        <v>31518255</v>
      </c>
    </row>
    <row r="19" spans="1:14" x14ac:dyDescent="0.25">
      <c r="A19" s="11" t="s">
        <v>30</v>
      </c>
      <c r="B19" s="11">
        <v>3771997</v>
      </c>
      <c r="C19" s="11">
        <v>3518163</v>
      </c>
      <c r="D19" s="11">
        <v>4178247</v>
      </c>
      <c r="E19" s="11">
        <v>3698561</v>
      </c>
      <c r="F19" s="11">
        <v>4336401</v>
      </c>
      <c r="G19" s="11">
        <v>4348248</v>
      </c>
      <c r="H19" s="11">
        <v>4337987</v>
      </c>
      <c r="I19" s="11">
        <v>4759016</v>
      </c>
      <c r="J19" s="11">
        <v>4095940</v>
      </c>
      <c r="K19" s="11">
        <v>4061994</v>
      </c>
      <c r="L19" s="11">
        <v>3808676</v>
      </c>
      <c r="M19" s="11">
        <v>3832317</v>
      </c>
      <c r="N19" s="12">
        <f t="shared" si="0"/>
        <v>48747547</v>
      </c>
    </row>
    <row r="20" spans="1:14" x14ac:dyDescent="0.25">
      <c r="A20" s="11" t="s">
        <v>31</v>
      </c>
      <c r="B20" s="11">
        <v>754471</v>
      </c>
      <c r="C20" s="11">
        <v>712474</v>
      </c>
      <c r="D20" s="11">
        <v>928510</v>
      </c>
      <c r="E20" s="11">
        <v>870508</v>
      </c>
      <c r="F20" s="11">
        <v>934595</v>
      </c>
      <c r="G20" s="11">
        <v>941123</v>
      </c>
      <c r="H20" s="11">
        <v>1004551</v>
      </c>
      <c r="I20" s="11">
        <v>1188933</v>
      </c>
      <c r="J20" s="11">
        <v>911321</v>
      </c>
      <c r="K20" s="11">
        <v>918232</v>
      </c>
      <c r="L20" s="11">
        <v>868794</v>
      </c>
      <c r="M20" s="11">
        <v>855623</v>
      </c>
      <c r="N20" s="12">
        <f t="shared" si="0"/>
        <v>10889135</v>
      </c>
    </row>
    <row r="21" spans="1:14" x14ac:dyDescent="0.25">
      <c r="A21" s="11" t="s">
        <v>32</v>
      </c>
      <c r="B21" s="11">
        <v>6887866</v>
      </c>
      <c r="C21" s="11">
        <v>7127768</v>
      </c>
      <c r="D21" s="11">
        <v>8647301</v>
      </c>
      <c r="E21" s="11">
        <v>9213057</v>
      </c>
      <c r="F21" s="11">
        <v>11264501</v>
      </c>
      <c r="G21" s="11">
        <v>10992534</v>
      </c>
      <c r="H21" s="11">
        <v>13369135</v>
      </c>
      <c r="I21" s="11">
        <v>16513728</v>
      </c>
      <c r="J21" s="11">
        <v>10167571</v>
      </c>
      <c r="K21" s="11">
        <v>8918499</v>
      </c>
      <c r="L21" s="11">
        <v>8818101</v>
      </c>
      <c r="M21" s="11">
        <v>8403118</v>
      </c>
      <c r="N21" s="12">
        <f t="shared" si="0"/>
        <v>120323179</v>
      </c>
    </row>
    <row r="22" spans="1:14" x14ac:dyDescent="0.25">
      <c r="A22" s="11" t="s">
        <v>33</v>
      </c>
      <c r="B22" s="11">
        <v>3230989</v>
      </c>
      <c r="C22" s="11">
        <v>2900957</v>
      </c>
      <c r="D22" s="11">
        <v>3906586</v>
      </c>
      <c r="E22" s="11">
        <v>3211295</v>
      </c>
      <c r="F22" s="11">
        <v>3802687</v>
      </c>
      <c r="G22" s="11">
        <v>3685277</v>
      </c>
      <c r="H22" s="11">
        <v>3725935</v>
      </c>
      <c r="I22" s="11">
        <v>4023867</v>
      </c>
      <c r="J22" s="11">
        <v>3559769</v>
      </c>
      <c r="K22" s="11">
        <v>3600906</v>
      </c>
      <c r="L22" s="11">
        <v>3444143</v>
      </c>
      <c r="M22" s="11">
        <v>3393401</v>
      </c>
      <c r="N22" s="12">
        <f t="shared" si="0"/>
        <v>42485812</v>
      </c>
    </row>
    <row r="23" spans="1:14" x14ac:dyDescent="0.25">
      <c r="A23" s="11" t="s">
        <v>34</v>
      </c>
      <c r="B23" s="11">
        <v>969225</v>
      </c>
      <c r="C23" s="11">
        <v>862619</v>
      </c>
      <c r="D23" s="11">
        <v>1087114</v>
      </c>
      <c r="E23" s="11">
        <v>961301</v>
      </c>
      <c r="F23" s="11">
        <v>1116987</v>
      </c>
      <c r="G23" s="11">
        <v>1098989</v>
      </c>
      <c r="H23" s="11">
        <v>1146536</v>
      </c>
      <c r="I23" s="11">
        <v>1247384</v>
      </c>
      <c r="J23" s="11">
        <v>1057488</v>
      </c>
      <c r="K23" s="11">
        <v>1024345</v>
      </c>
      <c r="L23" s="11">
        <v>974086</v>
      </c>
      <c r="M23" s="11">
        <v>969425</v>
      </c>
      <c r="N23" s="12">
        <f t="shared" si="0"/>
        <v>12515499</v>
      </c>
    </row>
    <row r="24" spans="1:14" x14ac:dyDescent="0.25">
      <c r="A24" s="11" t="s">
        <v>35</v>
      </c>
      <c r="B24" s="11">
        <v>3676796</v>
      </c>
      <c r="C24" s="11">
        <v>3618728</v>
      </c>
      <c r="D24" s="11">
        <v>4185215</v>
      </c>
      <c r="E24" s="11">
        <v>3891296</v>
      </c>
      <c r="F24" s="11">
        <v>4800587</v>
      </c>
      <c r="G24" s="11">
        <v>4659747</v>
      </c>
      <c r="H24" s="11">
        <v>4814096</v>
      </c>
      <c r="I24" s="11">
        <v>5687032</v>
      </c>
      <c r="J24" s="11">
        <v>4146597</v>
      </c>
      <c r="K24" s="11">
        <v>4400635</v>
      </c>
      <c r="L24" s="11">
        <v>4037933</v>
      </c>
      <c r="M24" s="11">
        <v>3760724</v>
      </c>
      <c r="N24" s="12">
        <f t="shared" si="0"/>
        <v>51679386</v>
      </c>
    </row>
    <row r="25" spans="1:14" x14ac:dyDescent="0.25">
      <c r="A25" s="11" t="s">
        <v>36</v>
      </c>
      <c r="B25" s="11">
        <v>1968955</v>
      </c>
      <c r="C25" s="11">
        <v>1779235</v>
      </c>
      <c r="D25" s="11">
        <v>2496472</v>
      </c>
      <c r="E25" s="11">
        <v>2127347</v>
      </c>
      <c r="F25" s="11">
        <v>2699941</v>
      </c>
      <c r="G25" s="11">
        <v>2465247</v>
      </c>
      <c r="H25" s="11">
        <v>2597707</v>
      </c>
      <c r="I25" s="11">
        <v>2910995</v>
      </c>
      <c r="J25" s="11">
        <v>2144556</v>
      </c>
      <c r="K25" s="11">
        <v>2209485</v>
      </c>
      <c r="L25" s="11">
        <v>2130819</v>
      </c>
      <c r="M25" s="11">
        <v>2096264</v>
      </c>
      <c r="N25" s="12">
        <f t="shared" si="0"/>
        <v>27627023</v>
      </c>
    </row>
    <row r="26" spans="1:14" x14ac:dyDescent="0.25">
      <c r="A26" s="11" t="s">
        <v>37</v>
      </c>
      <c r="B26" s="11">
        <v>949305</v>
      </c>
      <c r="C26" s="11">
        <v>967784</v>
      </c>
      <c r="D26" s="11">
        <v>1194258</v>
      </c>
      <c r="E26" s="11">
        <v>1001079</v>
      </c>
      <c r="F26" s="11">
        <v>1139433</v>
      </c>
      <c r="G26" s="11">
        <v>1160542</v>
      </c>
      <c r="H26" s="11">
        <v>1392429</v>
      </c>
      <c r="I26" s="11">
        <v>1566076</v>
      </c>
      <c r="J26" s="11">
        <v>1104192</v>
      </c>
      <c r="K26" s="11">
        <v>1151050</v>
      </c>
      <c r="L26" s="11">
        <v>1006336</v>
      </c>
      <c r="M26" s="11">
        <v>987424</v>
      </c>
      <c r="N26" s="12">
        <f t="shared" si="0"/>
        <v>13619908</v>
      </c>
    </row>
    <row r="27" spans="1:14" x14ac:dyDescent="0.25">
      <c r="A27" s="11" t="s">
        <v>38</v>
      </c>
      <c r="B27" s="11">
        <v>2005051</v>
      </c>
      <c r="C27" s="11">
        <v>1799382</v>
      </c>
      <c r="D27" s="11">
        <v>2370442</v>
      </c>
      <c r="E27" s="11">
        <v>2000377</v>
      </c>
      <c r="F27" s="11">
        <v>2305668</v>
      </c>
      <c r="G27" s="11">
        <v>2227612</v>
      </c>
      <c r="H27" s="11">
        <v>2232698</v>
      </c>
      <c r="I27" s="11">
        <v>2437316</v>
      </c>
      <c r="J27" s="11">
        <v>2105797</v>
      </c>
      <c r="K27" s="11">
        <v>2235098</v>
      </c>
      <c r="L27" s="11">
        <v>2200850</v>
      </c>
      <c r="M27" s="11">
        <v>2265353</v>
      </c>
      <c r="N27" s="12">
        <f t="shared" si="0"/>
        <v>26185644</v>
      </c>
    </row>
    <row r="28" spans="1:14" x14ac:dyDescent="0.25">
      <c r="A28" s="11" t="s">
        <v>39</v>
      </c>
      <c r="B28" s="11">
        <v>1520537</v>
      </c>
      <c r="C28" s="11">
        <v>1439154</v>
      </c>
      <c r="D28" s="11">
        <v>1837119</v>
      </c>
      <c r="E28" s="11">
        <v>1671129</v>
      </c>
      <c r="F28" s="11">
        <v>1862865</v>
      </c>
      <c r="G28" s="11">
        <v>1966015</v>
      </c>
      <c r="H28" s="11">
        <v>1902074</v>
      </c>
      <c r="I28" s="11">
        <v>2231824</v>
      </c>
      <c r="J28" s="11">
        <v>1781934</v>
      </c>
      <c r="K28" s="11">
        <v>1800579</v>
      </c>
      <c r="L28" s="11">
        <v>1754447</v>
      </c>
      <c r="M28" s="11">
        <v>1622644</v>
      </c>
      <c r="N28" s="12">
        <f t="shared" si="0"/>
        <v>21390321</v>
      </c>
    </row>
    <row r="29" spans="1:14" x14ac:dyDescent="0.25">
      <c r="A29" s="11" t="s">
        <v>40</v>
      </c>
      <c r="B29" s="11">
        <v>1961654</v>
      </c>
      <c r="C29" s="11">
        <v>2280175</v>
      </c>
      <c r="D29" s="11">
        <v>2638964</v>
      </c>
      <c r="E29" s="11">
        <v>2367037</v>
      </c>
      <c r="F29" s="11">
        <v>2626964</v>
      </c>
      <c r="G29" s="11">
        <v>2693733</v>
      </c>
      <c r="H29" s="11">
        <v>2826118</v>
      </c>
      <c r="I29" s="11">
        <v>2783403</v>
      </c>
      <c r="J29" s="11">
        <v>2457651</v>
      </c>
      <c r="K29" s="11">
        <v>2754598</v>
      </c>
      <c r="L29" s="11">
        <v>2489133</v>
      </c>
      <c r="M29" s="11">
        <v>2741446</v>
      </c>
      <c r="N29" s="12">
        <f t="shared" si="0"/>
        <v>30620876</v>
      </c>
    </row>
    <row r="30" spans="1:14" x14ac:dyDescent="0.25">
      <c r="A30" s="11" t="s">
        <v>41</v>
      </c>
      <c r="B30" s="11">
        <v>1118494</v>
      </c>
      <c r="C30" s="11">
        <v>1015414</v>
      </c>
      <c r="D30" s="11">
        <v>1338490</v>
      </c>
      <c r="E30" s="11">
        <v>1066713</v>
      </c>
      <c r="F30" s="11">
        <v>1403872</v>
      </c>
      <c r="G30" s="11">
        <v>1353343</v>
      </c>
      <c r="H30" s="11">
        <v>1335506</v>
      </c>
      <c r="I30" s="11">
        <v>1461216</v>
      </c>
      <c r="J30" s="11">
        <v>1225560</v>
      </c>
      <c r="K30" s="11">
        <v>1283266</v>
      </c>
      <c r="L30" s="11">
        <v>1215828</v>
      </c>
      <c r="M30" s="11">
        <v>1207304</v>
      </c>
      <c r="N30" s="12">
        <f t="shared" si="0"/>
        <v>15025006</v>
      </c>
    </row>
    <row r="31" spans="1:14" x14ac:dyDescent="0.25">
      <c r="A31" s="11" t="s">
        <v>42</v>
      </c>
      <c r="B31" s="11">
        <v>1065923</v>
      </c>
      <c r="C31" s="11">
        <v>1014861</v>
      </c>
      <c r="D31" s="11">
        <v>1213415</v>
      </c>
      <c r="E31" s="11">
        <v>1102974</v>
      </c>
      <c r="F31" s="11">
        <v>1280095</v>
      </c>
      <c r="G31" s="11">
        <v>1313157</v>
      </c>
      <c r="H31" s="11">
        <v>1274343</v>
      </c>
      <c r="I31" s="11">
        <v>1490939</v>
      </c>
      <c r="J31" s="11">
        <v>1206619</v>
      </c>
      <c r="K31" s="11">
        <v>1242583</v>
      </c>
      <c r="L31" s="11">
        <v>1123131</v>
      </c>
      <c r="M31" s="11">
        <v>1106509</v>
      </c>
      <c r="N31" s="12">
        <f t="shared" si="0"/>
        <v>14434549</v>
      </c>
    </row>
    <row r="32" spans="1:14" x14ac:dyDescent="0.25">
      <c r="A32" s="11" t="s">
        <v>43</v>
      </c>
      <c r="B32" s="11">
        <v>19816486</v>
      </c>
      <c r="C32" s="11">
        <v>18675829</v>
      </c>
      <c r="D32" s="11">
        <v>22641029</v>
      </c>
      <c r="E32" s="11">
        <v>19925838</v>
      </c>
      <c r="F32" s="11">
        <v>22892525</v>
      </c>
      <c r="G32" s="11">
        <v>22867690</v>
      </c>
      <c r="H32" s="11">
        <v>20485555</v>
      </c>
      <c r="I32" s="11">
        <v>19184188</v>
      </c>
      <c r="J32" s="11">
        <v>20554855</v>
      </c>
      <c r="K32" s="11">
        <v>21942129</v>
      </c>
      <c r="L32" s="11">
        <v>20953711</v>
      </c>
      <c r="M32" s="11">
        <v>20077415</v>
      </c>
      <c r="N32" s="12">
        <f t="shared" si="0"/>
        <v>250017250</v>
      </c>
    </row>
    <row r="33" spans="1:14" x14ac:dyDescent="0.25">
      <c r="A33" s="11" t="s">
        <v>44</v>
      </c>
      <c r="B33" s="11">
        <v>5592052</v>
      </c>
      <c r="C33" s="11">
        <v>5200690</v>
      </c>
      <c r="D33" s="11">
        <v>7143395</v>
      </c>
      <c r="E33" s="11">
        <v>6195767</v>
      </c>
      <c r="F33" s="11">
        <v>7575961</v>
      </c>
      <c r="G33" s="11">
        <v>7644370</v>
      </c>
      <c r="H33" s="11">
        <v>7626426</v>
      </c>
      <c r="I33" s="11">
        <v>8729795</v>
      </c>
      <c r="J33" s="11">
        <v>7079406</v>
      </c>
      <c r="K33" s="11">
        <v>7196431</v>
      </c>
      <c r="L33" s="11">
        <v>6298617</v>
      </c>
      <c r="M33" s="11">
        <v>6071387</v>
      </c>
      <c r="N33" s="12">
        <f t="shared" si="0"/>
        <v>82354297</v>
      </c>
    </row>
    <row r="34" spans="1:14" x14ac:dyDescent="0.25">
      <c r="A34" s="11" t="s">
        <v>45</v>
      </c>
      <c r="B34" s="11">
        <v>5425876</v>
      </c>
      <c r="C34" s="11">
        <v>4911237</v>
      </c>
      <c r="D34" s="11">
        <v>6255772</v>
      </c>
      <c r="E34" s="11">
        <v>5506662</v>
      </c>
      <c r="F34" s="11">
        <v>6419791</v>
      </c>
      <c r="G34" s="11">
        <v>6315838</v>
      </c>
      <c r="H34" s="11">
        <v>6291650</v>
      </c>
      <c r="I34" s="11">
        <v>6622978</v>
      </c>
      <c r="J34" s="11">
        <v>5886861</v>
      </c>
      <c r="K34" s="11">
        <v>6158406</v>
      </c>
      <c r="L34" s="11">
        <v>6023560</v>
      </c>
      <c r="M34" s="11">
        <v>5873564</v>
      </c>
      <c r="N34" s="12">
        <f t="shared" si="0"/>
        <v>71692195</v>
      </c>
    </row>
    <row r="35" spans="1:14" x14ac:dyDescent="0.25">
      <c r="A35" s="11" t="s">
        <v>46</v>
      </c>
      <c r="B35" s="11">
        <v>3144260</v>
      </c>
      <c r="C35" s="11">
        <v>3232036</v>
      </c>
      <c r="D35" s="11">
        <v>4035719</v>
      </c>
      <c r="E35" s="11">
        <v>3542669</v>
      </c>
      <c r="F35" s="11">
        <v>4608787</v>
      </c>
      <c r="G35" s="11">
        <v>4481377</v>
      </c>
      <c r="H35" s="11">
        <v>4335096</v>
      </c>
      <c r="I35" s="11">
        <v>4959410</v>
      </c>
      <c r="J35" s="11">
        <v>3724333</v>
      </c>
      <c r="K35" s="11">
        <v>4143640</v>
      </c>
      <c r="L35" s="11">
        <v>3553922</v>
      </c>
      <c r="M35" s="11">
        <v>3579539</v>
      </c>
      <c r="N35" s="12">
        <f t="shared" si="0"/>
        <v>47340788</v>
      </c>
    </row>
    <row r="36" spans="1:14" x14ac:dyDescent="0.25">
      <c r="A36" s="11" t="s">
        <v>47</v>
      </c>
      <c r="B36" s="11">
        <v>990700</v>
      </c>
      <c r="C36" s="11">
        <v>963760</v>
      </c>
      <c r="D36" s="11">
        <v>1173210</v>
      </c>
      <c r="E36" s="11">
        <v>1029699</v>
      </c>
      <c r="F36" s="11">
        <v>1222370</v>
      </c>
      <c r="G36" s="11">
        <v>1182227</v>
      </c>
      <c r="H36" s="11">
        <v>1212742</v>
      </c>
      <c r="I36" s="11">
        <v>1418790</v>
      </c>
      <c r="J36" s="11">
        <v>1133591</v>
      </c>
      <c r="K36" s="11">
        <v>1194143</v>
      </c>
      <c r="L36" s="11">
        <v>1065756</v>
      </c>
      <c r="M36" s="11">
        <v>1102100</v>
      </c>
      <c r="N36" s="12">
        <f t="shared" si="0"/>
        <v>13689088</v>
      </c>
    </row>
    <row r="37" spans="1:14" x14ac:dyDescent="0.25">
      <c r="A37" s="11" t="s">
        <v>48</v>
      </c>
      <c r="B37" s="11">
        <v>3592228</v>
      </c>
      <c r="C37" s="11">
        <v>3402976</v>
      </c>
      <c r="D37" s="11">
        <v>4151231</v>
      </c>
      <c r="E37" s="11">
        <v>3727039</v>
      </c>
      <c r="F37" s="11">
        <v>4207672</v>
      </c>
      <c r="G37" s="11">
        <v>4278285</v>
      </c>
      <c r="H37" s="11">
        <v>4254928</v>
      </c>
      <c r="I37" s="11">
        <v>4622166</v>
      </c>
      <c r="J37" s="11">
        <v>3965834</v>
      </c>
      <c r="K37" s="11">
        <v>4121134</v>
      </c>
      <c r="L37" s="11">
        <v>3914064</v>
      </c>
      <c r="M37" s="11">
        <v>3743301</v>
      </c>
      <c r="N37" s="12">
        <f t="shared" si="0"/>
        <v>47980858</v>
      </c>
    </row>
    <row r="38" spans="1:14" x14ac:dyDescent="0.25">
      <c r="A38" s="11" t="s">
        <v>49</v>
      </c>
      <c r="B38" s="11">
        <v>549180</v>
      </c>
      <c r="C38" s="11">
        <v>518558</v>
      </c>
      <c r="D38" s="11">
        <v>656810</v>
      </c>
      <c r="E38" s="11">
        <v>582885</v>
      </c>
      <c r="F38" s="11">
        <v>675450</v>
      </c>
      <c r="G38" s="11">
        <v>706814</v>
      </c>
      <c r="H38" s="11">
        <v>717305</v>
      </c>
      <c r="I38" s="11">
        <v>781661</v>
      </c>
      <c r="J38" s="11">
        <v>632138</v>
      </c>
      <c r="K38" s="11">
        <v>644943</v>
      </c>
      <c r="L38" s="11">
        <v>611640</v>
      </c>
      <c r="M38" s="11">
        <v>690780</v>
      </c>
      <c r="N38" s="12">
        <f t="shared" si="0"/>
        <v>7768164</v>
      </c>
    </row>
    <row r="39" spans="1:14" x14ac:dyDescent="0.25">
      <c r="A39" s="11" t="s">
        <v>50</v>
      </c>
      <c r="B39" s="11">
        <v>2836471</v>
      </c>
      <c r="C39" s="11">
        <v>2686546</v>
      </c>
      <c r="D39" s="11">
        <v>3098680</v>
      </c>
      <c r="E39" s="11">
        <v>2871476</v>
      </c>
      <c r="F39" s="11">
        <v>3285997</v>
      </c>
      <c r="G39" s="11">
        <v>3287084</v>
      </c>
      <c r="H39" s="11">
        <v>3436281</v>
      </c>
      <c r="I39" s="11">
        <v>3859672</v>
      </c>
      <c r="J39" s="11">
        <v>3049395</v>
      </c>
      <c r="K39" s="11">
        <v>3074898</v>
      </c>
      <c r="L39" s="11">
        <v>2866831</v>
      </c>
      <c r="M39" s="11">
        <v>2827776</v>
      </c>
      <c r="N39" s="12">
        <f t="shared" si="0"/>
        <v>37181107</v>
      </c>
    </row>
    <row r="40" spans="1:14" x14ac:dyDescent="0.25">
      <c r="A40" s="11" t="s">
        <v>51</v>
      </c>
      <c r="B40" s="11">
        <v>876932</v>
      </c>
      <c r="C40" s="11">
        <v>914837</v>
      </c>
      <c r="D40" s="11">
        <v>1141527</v>
      </c>
      <c r="E40" s="11">
        <v>1070822</v>
      </c>
      <c r="F40" s="11">
        <v>1227082</v>
      </c>
      <c r="G40" s="11">
        <v>1212769</v>
      </c>
      <c r="H40" s="11">
        <v>1292578</v>
      </c>
      <c r="I40" s="11">
        <v>1602819</v>
      </c>
      <c r="J40" s="11">
        <v>1130452</v>
      </c>
      <c r="K40" s="11">
        <v>1185030</v>
      </c>
      <c r="L40" s="11">
        <v>1161649</v>
      </c>
      <c r="M40" s="11">
        <v>1187922</v>
      </c>
      <c r="N40" s="12">
        <f t="shared" si="0"/>
        <v>14004419</v>
      </c>
    </row>
    <row r="41" spans="1:14" x14ac:dyDescent="0.25">
      <c r="A41" s="11" t="s">
        <v>52</v>
      </c>
      <c r="B41" s="11">
        <v>2076883</v>
      </c>
      <c r="C41" s="11">
        <v>1932595</v>
      </c>
      <c r="D41" s="11">
        <v>2427649</v>
      </c>
      <c r="E41" s="11">
        <v>2101482</v>
      </c>
      <c r="F41" s="11">
        <v>2425867</v>
      </c>
      <c r="G41" s="11">
        <v>2501762</v>
      </c>
      <c r="H41" s="11">
        <v>2710259</v>
      </c>
      <c r="I41" s="11">
        <v>3032460</v>
      </c>
      <c r="J41" s="11">
        <v>2328642</v>
      </c>
      <c r="K41" s="11">
        <v>2362917</v>
      </c>
      <c r="L41" s="11">
        <v>2218685</v>
      </c>
      <c r="M41" s="11">
        <v>2128340</v>
      </c>
      <c r="N41" s="12">
        <f t="shared" si="0"/>
        <v>28247541</v>
      </c>
    </row>
    <row r="42" spans="1:14" x14ac:dyDescent="0.25">
      <c r="A42" s="11" t="s">
        <v>53</v>
      </c>
      <c r="B42" s="11">
        <v>481668</v>
      </c>
      <c r="C42" s="11">
        <v>461399</v>
      </c>
      <c r="D42" s="11">
        <v>557044</v>
      </c>
      <c r="E42" s="11">
        <v>548957</v>
      </c>
      <c r="F42" s="11">
        <v>597293</v>
      </c>
      <c r="G42" s="11">
        <v>594562</v>
      </c>
      <c r="H42" s="11">
        <v>660725</v>
      </c>
      <c r="I42" s="11">
        <v>767048</v>
      </c>
      <c r="J42" s="11">
        <v>560458</v>
      </c>
      <c r="K42" s="11">
        <v>592971</v>
      </c>
      <c r="L42" s="11">
        <v>570280</v>
      </c>
      <c r="M42" s="11">
        <v>512049</v>
      </c>
      <c r="N42" s="12">
        <f t="shared" si="0"/>
        <v>6904454</v>
      </c>
    </row>
    <row r="43" spans="1:14" x14ac:dyDescent="0.25">
      <c r="A43" s="11" t="s">
        <v>54</v>
      </c>
      <c r="B43" s="11">
        <v>5073508</v>
      </c>
      <c r="C43" s="11">
        <v>4780581</v>
      </c>
      <c r="D43" s="11">
        <v>6345593</v>
      </c>
      <c r="E43" s="11">
        <v>5370228</v>
      </c>
      <c r="F43" s="11">
        <v>6511984</v>
      </c>
      <c r="G43" s="11">
        <v>5828820</v>
      </c>
      <c r="H43" s="11">
        <v>5442293</v>
      </c>
      <c r="I43" s="11">
        <v>5530586</v>
      </c>
      <c r="J43" s="11">
        <v>5590162</v>
      </c>
      <c r="K43" s="11">
        <v>5859429</v>
      </c>
      <c r="L43" s="11">
        <v>5641600</v>
      </c>
      <c r="M43" s="11">
        <v>5595175</v>
      </c>
      <c r="N43" s="12">
        <f t="shared" si="0"/>
        <v>67569959</v>
      </c>
    </row>
    <row r="44" spans="1:14" x14ac:dyDescent="0.25">
      <c r="A44" s="11" t="s">
        <v>55</v>
      </c>
      <c r="B44" s="11">
        <v>269076</v>
      </c>
      <c r="C44" s="11">
        <v>249123</v>
      </c>
      <c r="D44" s="11">
        <v>338562</v>
      </c>
      <c r="E44" s="11">
        <v>326887</v>
      </c>
      <c r="F44" s="11">
        <v>348590</v>
      </c>
      <c r="G44" s="11">
        <v>400414</v>
      </c>
      <c r="H44" s="11">
        <v>357306</v>
      </c>
      <c r="I44" s="11">
        <v>469144</v>
      </c>
      <c r="J44" s="11">
        <v>329284</v>
      </c>
      <c r="K44" s="11">
        <v>355510</v>
      </c>
      <c r="L44" s="11">
        <v>341027</v>
      </c>
      <c r="M44" s="11">
        <v>308891</v>
      </c>
      <c r="N44" s="12">
        <f t="shared" si="0"/>
        <v>4093814</v>
      </c>
    </row>
    <row r="45" spans="1:14" x14ac:dyDescent="0.25">
      <c r="A45" s="11" t="s">
        <v>56</v>
      </c>
      <c r="B45" s="11">
        <v>2877388</v>
      </c>
      <c r="C45" s="11">
        <v>2679236</v>
      </c>
      <c r="D45" s="11">
        <v>3506247</v>
      </c>
      <c r="E45" s="11">
        <v>3164809</v>
      </c>
      <c r="F45" s="11">
        <v>4069083</v>
      </c>
      <c r="G45" s="11">
        <v>4178197</v>
      </c>
      <c r="H45" s="11">
        <v>4396315</v>
      </c>
      <c r="I45" s="11">
        <v>5337306</v>
      </c>
      <c r="J45" s="11">
        <v>3638386</v>
      </c>
      <c r="K45" s="11">
        <v>3648701</v>
      </c>
      <c r="L45" s="11">
        <v>3098431</v>
      </c>
      <c r="M45" s="11">
        <v>2952682</v>
      </c>
      <c r="N45" s="12">
        <f t="shared" si="0"/>
        <v>43546781</v>
      </c>
    </row>
    <row r="46" spans="1:14" x14ac:dyDescent="0.25">
      <c r="A46" s="11" t="s">
        <v>57</v>
      </c>
      <c r="B46" s="11">
        <v>501219</v>
      </c>
      <c r="C46" s="11">
        <v>450185</v>
      </c>
      <c r="D46" s="11">
        <v>613291</v>
      </c>
      <c r="E46" s="11">
        <v>490927</v>
      </c>
      <c r="F46" s="11">
        <v>597155</v>
      </c>
      <c r="G46" s="11">
        <v>626187</v>
      </c>
      <c r="H46" s="11">
        <v>645910</v>
      </c>
      <c r="I46" s="11">
        <v>785093</v>
      </c>
      <c r="J46" s="11">
        <v>567159</v>
      </c>
      <c r="K46" s="11">
        <v>569803</v>
      </c>
      <c r="L46" s="11">
        <v>566516</v>
      </c>
      <c r="M46" s="11">
        <v>514583</v>
      </c>
      <c r="N46" s="12">
        <f t="shared" si="0"/>
        <v>6928028</v>
      </c>
    </row>
    <row r="47" spans="1:14" x14ac:dyDescent="0.25">
      <c r="A47" s="11" t="s">
        <v>58</v>
      </c>
      <c r="B47" s="11">
        <v>2438926</v>
      </c>
      <c r="C47" s="11">
        <v>2324213</v>
      </c>
      <c r="D47" s="11">
        <v>2849492</v>
      </c>
      <c r="E47" s="11">
        <v>2653288</v>
      </c>
      <c r="F47" s="11">
        <v>3008854</v>
      </c>
      <c r="G47" s="11">
        <v>3025931</v>
      </c>
      <c r="H47" s="11">
        <v>2982854</v>
      </c>
      <c r="I47" s="11">
        <v>3193063</v>
      </c>
      <c r="J47" s="11">
        <v>2816210</v>
      </c>
      <c r="K47" s="11">
        <v>2840857</v>
      </c>
      <c r="L47" s="11">
        <v>2647324</v>
      </c>
      <c r="M47" s="11">
        <v>2699966</v>
      </c>
      <c r="N47" s="12">
        <f t="shared" si="0"/>
        <v>33480978</v>
      </c>
    </row>
    <row r="48" spans="1:14" x14ac:dyDescent="0.25">
      <c r="A48" s="11" t="s">
        <v>59</v>
      </c>
      <c r="B48" s="11">
        <v>9281386</v>
      </c>
      <c r="C48" s="11">
        <v>8369926</v>
      </c>
      <c r="D48" s="11">
        <v>11004052</v>
      </c>
      <c r="E48" s="11">
        <v>9268428</v>
      </c>
      <c r="F48" s="11">
        <v>10613481</v>
      </c>
      <c r="G48" s="11">
        <v>10757286</v>
      </c>
      <c r="H48" s="11">
        <v>10732203</v>
      </c>
      <c r="I48" s="11">
        <v>11023715</v>
      </c>
      <c r="J48" s="11">
        <v>9834509</v>
      </c>
      <c r="K48" s="11">
        <v>10346257</v>
      </c>
      <c r="L48" s="11">
        <v>9789557</v>
      </c>
      <c r="M48" s="11">
        <v>9734043</v>
      </c>
      <c r="N48" s="12">
        <f t="shared" si="0"/>
        <v>120754843</v>
      </c>
    </row>
    <row r="49" spans="1:14" x14ac:dyDescent="0.25">
      <c r="A49" s="11" t="s">
        <v>60</v>
      </c>
      <c r="B49" s="11">
        <v>1617723</v>
      </c>
      <c r="C49" s="11">
        <v>1567109</v>
      </c>
      <c r="D49" s="11">
        <v>1898036</v>
      </c>
      <c r="E49" s="11">
        <v>1715279</v>
      </c>
      <c r="F49" s="11">
        <v>1975134</v>
      </c>
      <c r="G49" s="11">
        <v>1971665</v>
      </c>
      <c r="H49" s="11">
        <v>1955235</v>
      </c>
      <c r="I49" s="11">
        <v>1990995</v>
      </c>
      <c r="J49" s="11">
        <v>1877963</v>
      </c>
      <c r="K49" s="11">
        <v>1906587</v>
      </c>
      <c r="L49" s="11">
        <v>1779890</v>
      </c>
      <c r="M49" s="11">
        <v>1792995</v>
      </c>
      <c r="N49" s="12">
        <f t="shared" si="0"/>
        <v>22048611</v>
      </c>
    </row>
    <row r="50" spans="1:14" x14ac:dyDescent="0.25">
      <c r="A50" s="11" t="s">
        <v>61</v>
      </c>
      <c r="B50" s="11">
        <v>3878767</v>
      </c>
      <c r="C50" s="11">
        <v>3564078</v>
      </c>
      <c r="D50" s="11">
        <v>4295981</v>
      </c>
      <c r="E50" s="11">
        <v>3538452</v>
      </c>
      <c r="F50" s="11">
        <v>4385486</v>
      </c>
      <c r="G50" s="11">
        <v>4292334</v>
      </c>
      <c r="H50" s="11">
        <v>3829102</v>
      </c>
      <c r="I50" s="11">
        <v>3864772</v>
      </c>
      <c r="J50" s="11">
        <v>3921281</v>
      </c>
      <c r="K50" s="11">
        <v>4191108</v>
      </c>
      <c r="L50" s="11">
        <v>3984786</v>
      </c>
      <c r="M50" s="11">
        <v>3828165</v>
      </c>
      <c r="N50" s="12">
        <f t="shared" si="0"/>
        <v>47574312</v>
      </c>
    </row>
    <row r="51" spans="1:14" x14ac:dyDescent="0.25">
      <c r="A51" s="11" t="s">
        <v>62</v>
      </c>
      <c r="B51" s="11">
        <v>554686</v>
      </c>
      <c r="C51" s="11">
        <v>522484</v>
      </c>
      <c r="D51" s="11">
        <v>656468</v>
      </c>
      <c r="E51" s="11">
        <v>621691</v>
      </c>
      <c r="F51" s="11">
        <v>688317</v>
      </c>
      <c r="G51" s="11">
        <v>686717</v>
      </c>
      <c r="H51" s="11">
        <v>763047</v>
      </c>
      <c r="I51" s="11">
        <v>894202</v>
      </c>
      <c r="J51" s="11">
        <v>665571</v>
      </c>
      <c r="K51" s="11">
        <v>672231</v>
      </c>
      <c r="L51" s="11">
        <v>625227</v>
      </c>
      <c r="M51" s="11">
        <v>620013</v>
      </c>
      <c r="N51" s="12">
        <f t="shared" si="0"/>
        <v>7970654</v>
      </c>
    </row>
    <row r="52" spans="1:14" x14ac:dyDescent="0.25">
      <c r="A52" s="13" t="s">
        <v>63</v>
      </c>
      <c r="B52" s="13">
        <v>3471625</v>
      </c>
      <c r="C52" s="13">
        <v>3219516</v>
      </c>
      <c r="D52" s="13">
        <v>4140333</v>
      </c>
      <c r="E52" s="13">
        <v>3368489</v>
      </c>
      <c r="F52" s="13">
        <v>4154798</v>
      </c>
      <c r="G52" s="13">
        <v>4068712</v>
      </c>
      <c r="H52" s="13">
        <v>3888290</v>
      </c>
      <c r="I52" s="13">
        <v>3888201</v>
      </c>
      <c r="J52" s="13">
        <v>3777730</v>
      </c>
      <c r="K52" s="13">
        <v>4043696</v>
      </c>
      <c r="L52" s="13">
        <v>3712584</v>
      </c>
      <c r="M52" s="13">
        <v>3623782</v>
      </c>
      <c r="N52" s="14">
        <f t="shared" si="0"/>
        <v>45357756</v>
      </c>
    </row>
    <row r="53" spans="1:14" x14ac:dyDescent="0.25"/>
    <row r="54" spans="1:14" ht="4.05" customHeight="1" x14ac:dyDescent="0.25"/>
    <row r="55" spans="1:14" x14ac:dyDescent="0.25">
      <c r="A55" s="15" t="s">
        <v>64</v>
      </c>
      <c r="B55" s="16">
        <f>SUM(B5:B53)</f>
        <v>153956945</v>
      </c>
      <c r="C55" s="16">
        <f>SUM(C5:C53)</f>
        <v>144657558</v>
      </c>
      <c r="D55" s="16">
        <f>SUM(D5:D53)</f>
        <v>183162136</v>
      </c>
      <c r="E55" s="16">
        <f>SUM(E5:E53)</f>
        <v>162230809</v>
      </c>
      <c r="F55" s="16">
        <f>SUM(F5:F53)</f>
        <v>193275074</v>
      </c>
      <c r="G55" s="16">
        <f>SUM(G5:G53)</f>
        <v>192724904</v>
      </c>
      <c r="H55" s="16">
        <f>SUM(H5:H53)</f>
        <v>192203296</v>
      </c>
      <c r="I55" s="16">
        <f>SUM(I5:I53)</f>
        <v>207804072</v>
      </c>
      <c r="J55" s="16">
        <f>SUM(J5:J53)</f>
        <v>176309719</v>
      </c>
      <c r="K55" s="16">
        <f>SUM(K5:K53)</f>
        <v>180918390</v>
      </c>
      <c r="L55" s="16">
        <f>SUM(L5:L53)</f>
        <v>168379848</v>
      </c>
      <c r="M55" s="16">
        <f>SUM(M5:M53)</f>
        <v>163515622</v>
      </c>
      <c r="N55" s="16">
        <f>SUM(N5:N53)</f>
        <v>2119138373</v>
      </c>
    </row>
    <row r="56" spans="1:14" x14ac:dyDescent="0.25"/>
    <row r="57" spans="1:14" ht="17.399999999999999" x14ac:dyDescent="0.3">
      <c r="A57" s="17" t="s">
        <v>65</v>
      </c>
      <c r="B57" s="1"/>
      <c r="C57" s="1"/>
      <c r="D57" s="1"/>
      <c r="E57" s="1"/>
      <c r="F57" s="2"/>
      <c r="G57" s="3" t="str">
        <f>"AÑO " &amp;YEAR([1]CARATULA!$I$1)</f>
        <v>AÑO 2023</v>
      </c>
      <c r="H57" s="2"/>
      <c r="I57" s="2"/>
      <c r="J57" s="2"/>
      <c r="K57" s="2"/>
      <c r="L57" s="2"/>
      <c r="M57" s="2"/>
      <c r="N57" s="2"/>
    </row>
    <row r="58" spans="1:14" ht="15.6" x14ac:dyDescent="0.3">
      <c r="A58" s="1" t="s">
        <v>1</v>
      </c>
      <c r="B58" s="1"/>
      <c r="C58" s="1"/>
      <c r="D58" s="1"/>
      <c r="E58" s="1"/>
      <c r="F58" s="2"/>
      <c r="G58" s="2"/>
      <c r="H58" s="2"/>
      <c r="I58" s="2"/>
      <c r="J58" s="2"/>
      <c r="K58" s="2"/>
      <c r="L58" s="2"/>
      <c r="M58" s="2"/>
      <c r="N58" s="2"/>
    </row>
    <row r="59" spans="1:14" ht="15.6" x14ac:dyDescent="0.3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2"/>
    </row>
    <row r="60" spans="1:14" ht="15.6" x14ac:dyDescent="0.3">
      <c r="A60" s="6" t="s">
        <v>2</v>
      </c>
      <c r="B60" s="7" t="s">
        <v>3</v>
      </c>
      <c r="C60" s="7" t="s">
        <v>4</v>
      </c>
      <c r="D60" s="7" t="s">
        <v>5</v>
      </c>
      <c r="E60" s="7" t="s">
        <v>6</v>
      </c>
      <c r="F60" s="7" t="s">
        <v>7</v>
      </c>
      <c r="G60" s="7" t="s">
        <v>8</v>
      </c>
      <c r="H60" s="7" t="s">
        <v>9</v>
      </c>
      <c r="I60" s="7" t="s">
        <v>10</v>
      </c>
      <c r="J60" s="7" t="s">
        <v>11</v>
      </c>
      <c r="K60" s="7" t="s">
        <v>12</v>
      </c>
      <c r="L60" s="7" t="s">
        <v>13</v>
      </c>
      <c r="M60" s="7" t="s">
        <v>14</v>
      </c>
      <c r="N60" s="8" t="s">
        <v>15</v>
      </c>
    </row>
    <row r="61" spans="1:14" x14ac:dyDescent="0.25">
      <c r="A61" s="11" t="s">
        <v>66</v>
      </c>
      <c r="B61" s="11">
        <v>365112</v>
      </c>
      <c r="C61" s="11">
        <v>348364</v>
      </c>
      <c r="D61" s="11">
        <v>561602</v>
      </c>
      <c r="E61" s="11">
        <v>282924</v>
      </c>
      <c r="F61" s="11">
        <v>394177</v>
      </c>
      <c r="G61" s="11">
        <v>368512</v>
      </c>
      <c r="H61" s="11">
        <v>421769</v>
      </c>
      <c r="I61" s="11">
        <v>428630</v>
      </c>
      <c r="J61" s="11">
        <v>387421</v>
      </c>
      <c r="K61" s="11">
        <v>381986</v>
      </c>
      <c r="L61" s="11">
        <v>344842</v>
      </c>
      <c r="M61" s="11">
        <v>413013</v>
      </c>
      <c r="N61" s="12">
        <f>IF(SUM(B61:M61)&gt;0,SUM(B61:M61),"")</f>
        <v>4698352</v>
      </c>
    </row>
    <row r="62" spans="1:14" x14ac:dyDescent="0.25">
      <c r="A62" s="13" t="s">
        <v>67</v>
      </c>
      <c r="B62" s="13">
        <v>315137</v>
      </c>
      <c r="C62" s="13">
        <v>282550</v>
      </c>
      <c r="D62" s="13">
        <v>434145</v>
      </c>
      <c r="E62" s="13">
        <v>232931</v>
      </c>
      <c r="F62" s="13">
        <v>360564</v>
      </c>
      <c r="G62" s="13">
        <v>323459</v>
      </c>
      <c r="H62" s="13">
        <v>347030</v>
      </c>
      <c r="I62" s="13">
        <v>342629</v>
      </c>
      <c r="J62" s="13">
        <v>347622</v>
      </c>
      <c r="K62" s="13">
        <v>303323</v>
      </c>
      <c r="L62" s="13">
        <v>322004</v>
      </c>
      <c r="M62" s="13">
        <v>305475</v>
      </c>
      <c r="N62" s="14">
        <f>IF(SUM(B62:M62)&gt;0,SUM(B62:M62),"")</f>
        <v>3916869</v>
      </c>
    </row>
    <row r="63" spans="1:14" ht="4.05" customHeight="1" x14ac:dyDescent="0.25"/>
    <row r="64" spans="1:14" x14ac:dyDescent="0.25">
      <c r="A64" s="15" t="s">
        <v>64</v>
      </c>
      <c r="B64" s="16">
        <f>SUM(B61:B62)</f>
        <v>680249</v>
      </c>
      <c r="C64" s="16">
        <f t="shared" ref="C64:N64" si="1">SUM(C61:C62)</f>
        <v>630914</v>
      </c>
      <c r="D64" s="16">
        <f t="shared" si="1"/>
        <v>995747</v>
      </c>
      <c r="E64" s="16">
        <f t="shared" si="1"/>
        <v>515855</v>
      </c>
      <c r="F64" s="16">
        <f t="shared" si="1"/>
        <v>754741</v>
      </c>
      <c r="G64" s="16">
        <f t="shared" si="1"/>
        <v>691971</v>
      </c>
      <c r="H64" s="16">
        <f t="shared" si="1"/>
        <v>768799</v>
      </c>
      <c r="I64" s="16">
        <f t="shared" si="1"/>
        <v>771259</v>
      </c>
      <c r="J64" s="16">
        <f t="shared" si="1"/>
        <v>735043</v>
      </c>
      <c r="K64" s="16">
        <f t="shared" si="1"/>
        <v>685309</v>
      </c>
      <c r="L64" s="16">
        <f t="shared" si="1"/>
        <v>666846</v>
      </c>
      <c r="M64" s="16">
        <f t="shared" si="1"/>
        <v>718488</v>
      </c>
      <c r="N64" s="16">
        <f t="shared" si="1"/>
        <v>8615221</v>
      </c>
    </row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</sheetData>
  <mergeCells count="4">
    <mergeCell ref="A1:E1"/>
    <mergeCell ref="A2:E2"/>
    <mergeCell ref="A57:E57"/>
    <mergeCell ref="A58:E58"/>
  </mergeCells>
  <pageMargins left="0.75" right="0.75" top="1" bottom="1" header="0" footer="0"/>
  <pageSetup paperSize="9" orientation="portrait" horizontalDpi="4294967293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Montse</MinhacAutor>
    <MinhacUnidad_x005f_x0020_Responsable xmlns="25d85ab0-3809-4eca-a8fb-a26131ff49e9" xsi:nil="true"/>
    <MinhacCargo_x005f_x0020_del_x005f_x0020_Responsable xmlns="25d85ab0-3809-4eca-a8fb-a26131ff49e9" xsi:nil="true"/>
    <MinhacFechaInfo xmlns="25d85ab0-3809-4eca-a8fb-a26131ff49e9">2024-01-25T23:00:00+00:00</MinhacFechaInfo>
    <MinhacCategoriasPorOrganigrama xmlns="25d85ab0-3809-4eca-a8fb-a26131ff49e9">
      <Value>5</Value>
    </MinhacCategoriasPorOrganigrama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11CCE9C9-BF0B-4AF6-81F2-D7C94910AF0F}"/>
</file>

<file path=customXml/itemProps2.xml><?xml version="1.0" encoding="utf-8"?>
<ds:datastoreItem xmlns:ds="http://schemas.openxmlformats.org/officeDocument/2006/customXml" ds:itemID="{BE1C9144-5F2F-4ABC-B055-FD0258F8F40A}"/>
</file>

<file path=customXml/itemProps3.xml><?xml version="1.0" encoding="utf-8"?>
<ds:datastoreItem xmlns:ds="http://schemas.openxmlformats.org/officeDocument/2006/customXml" ds:itemID="{922E6962-D957-4038-9717-0EFB1A45C8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ANUAL_PROV_U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Resumen-provincia-unidades</dc:title>
  <dc:creator>García Bernabé, María del Mar</dc:creator>
  <cp:lastModifiedBy>García Bernabé, María del Mar</cp:lastModifiedBy>
  <dcterms:created xsi:type="dcterms:W3CDTF">2024-01-11T13:37:02Z</dcterms:created>
  <dcterms:modified xsi:type="dcterms:W3CDTF">2024-01-11T13:37:03Z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