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40B2ADEC-C418-4B58-9549-80339C0C9A9A}" xr6:coauthVersionLast="36" xr6:coauthVersionMax="36" xr10:uidLastSave="{00000000-0000-0000-0000-000000000000}"/>
  <bookViews>
    <workbookView xWindow="0" yWindow="0" windowWidth="23040" windowHeight="7680" xr2:uid="{71CDA590-17F0-47D0-932D-400715BABF45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<sst xmlns="http://schemas.openxmlformats.org/spreadsheetml/2006/main" count="534" uniqueCount="69">
  <si>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</si>
  <si>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</si>
  <si>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</si>
  <si>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</si>
  <si>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</si>
  <si>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</si>
  <si>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</si>
  <si>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</si>
  <si>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</si>
  <si>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</si>
  <si>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</si>
  <si>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</si>
  <si>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</si>
  <si>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</si>
  <si>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</si>
  <si>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</si>
  <si>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</si>
  <si>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/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</si>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</sst>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E37D-B3C1-4698-81CC-8EC95357DE68}">
  <sheetPr codeName="Hoja9"/>
  <dimension ref="A1:R1104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/>
    <col min="257" max="257" width="16.33203125" bestFit="1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16.33203125" bestFit="1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16.33203125" bestFit="1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16.33203125" bestFit="1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16.33203125" bestFit="1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16.33203125" bestFit="1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16.33203125" bestFit="1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16.33203125" bestFit="1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16.33203125" bestFit="1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16.33203125" bestFit="1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16.33203125" bestFit="1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16.33203125" bestFit="1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16.33203125" bestFit="1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16.33203125" bestFit="1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16.33203125" bestFit="1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16.33203125" bestFit="1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16.33203125" bestFit="1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16.33203125" bestFit="1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16.33203125" bestFit="1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16.33203125" bestFit="1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16.33203125" bestFit="1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16.33203125" bestFit="1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16.33203125" bestFit="1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16.33203125" bestFit="1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16.33203125" bestFit="1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16.33203125" bestFit="1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16.33203125" bestFit="1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16.33203125" bestFit="1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16.33203125" bestFit="1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16.33203125" bestFit="1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16.33203125" bestFit="1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16.33203125" bestFit="1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16.33203125" bestFit="1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16.33203125" bestFit="1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16.33203125" bestFit="1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16.33203125" bestFit="1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16.33203125" bestFit="1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16.33203125" bestFit="1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16.33203125" bestFit="1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16.33203125" bestFit="1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16.33203125" bestFit="1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16.33203125" bestFit="1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16.33203125" bestFit="1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16.33203125" bestFit="1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16.33203125" bestFit="1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16.33203125" bestFit="1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16.33203125" bestFit="1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16.33203125" bestFit="1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16.33203125" bestFit="1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16.33203125" bestFit="1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16.33203125" bestFit="1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16.33203125" bestFit="1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16.33203125" bestFit="1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16.33203125" bestFit="1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16.33203125" bestFit="1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16.33203125" bestFit="1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16.33203125" bestFit="1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16.33203125" bestFit="1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16.33203125" bestFit="1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16.33203125" bestFit="1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16.33203125" bestFit="1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16.33203125" bestFit="1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16.33203125" bestFit="1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4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5">
      <c r="A5" s="9" t="s">
        <v>16</v>
      </c>
      <c r="B5" s="9">
        <v>5674176</v>
      </c>
      <c r="C5" s="9">
        <v>4730949</v>
      </c>
      <c r="D5" s="9">
        <v>4634432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17</v>
      </c>
      <c r="N5" s="10">
        <f>IF(SUM(B5:M5)&gt;0,SUM(B5:M5),"")</f>
        <v>15039557</v>
      </c>
    </row>
    <row r="6" spans="1:14" x14ac:dyDescent="0.25">
      <c r="A6" s="12" t="s">
        <v>18</v>
      </c>
      <c r="B6" s="12">
        <v>7888175</v>
      </c>
      <c r="C6" s="12">
        <v>6679272</v>
      </c>
      <c r="D6" s="12">
        <v>6691098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13">
        <f t="shared" ref="N6:N52" si="0">IF(SUM(B6:M6)&gt;0,SUM(B6:M6),"")</f>
        <v>21258545</v>
      </c>
    </row>
    <row r="7" spans="1:14" x14ac:dyDescent="0.25">
      <c r="A7" s="12" t="s">
        <v>19</v>
      </c>
      <c r="B7" s="12">
        <v>40001542</v>
      </c>
      <c r="C7" s="12">
        <v>35607893</v>
      </c>
      <c r="D7" s="12">
        <v>38147564</v>
      </c>
      <c r="E7" s="12" t="s">
        <v>17</v>
      </c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K7" s="12" t="s">
        <v>17</v>
      </c>
      <c r="L7" s="12" t="s">
        <v>17</v>
      </c>
      <c r="M7" s="12" t="s">
        <v>17</v>
      </c>
      <c r="N7" s="13">
        <f t="shared" si="0"/>
        <v>113756999</v>
      </c>
    </row>
    <row r="8" spans="1:14" x14ac:dyDescent="0.25">
      <c r="A8" s="12" t="s">
        <v>20</v>
      </c>
      <c r="B8" s="12">
        <v>15621994</v>
      </c>
      <c r="C8" s="12">
        <v>13719065</v>
      </c>
      <c r="D8" s="12">
        <v>14137854</v>
      </c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2" t="s">
        <v>17</v>
      </c>
      <c r="L8" s="12" t="s">
        <v>17</v>
      </c>
      <c r="M8" s="12" t="s">
        <v>17</v>
      </c>
      <c r="N8" s="13">
        <f t="shared" si="0"/>
        <v>43478913</v>
      </c>
    </row>
    <row r="9" spans="1:14" x14ac:dyDescent="0.25">
      <c r="A9" s="12" t="s">
        <v>21</v>
      </c>
      <c r="B9" s="12">
        <v>2996231</v>
      </c>
      <c r="C9" s="12">
        <v>2725933</v>
      </c>
      <c r="D9" s="12">
        <v>2861168</v>
      </c>
      <c r="E9" s="12" t="s">
        <v>17</v>
      </c>
      <c r="F9" s="12" t="s">
        <v>17</v>
      </c>
      <c r="G9" s="12" t="s">
        <v>17</v>
      </c>
      <c r="H9" s="12" t="s">
        <v>17</v>
      </c>
      <c r="I9" s="12" t="s">
        <v>17</v>
      </c>
      <c r="J9" s="12" t="s">
        <v>17</v>
      </c>
      <c r="K9" s="12" t="s">
        <v>17</v>
      </c>
      <c r="L9" s="12" t="s">
        <v>17</v>
      </c>
      <c r="M9" s="12" t="s">
        <v>17</v>
      </c>
      <c r="N9" s="13">
        <f t="shared" si="0"/>
        <v>8583332</v>
      </c>
    </row>
    <row r="10" spans="1:14" x14ac:dyDescent="0.25">
      <c r="A10" s="12" t="s">
        <v>22</v>
      </c>
      <c r="B10" s="12">
        <v>11840212</v>
      </c>
      <c r="C10" s="12">
        <v>11409370</v>
      </c>
      <c r="D10" s="12">
        <v>11073580</v>
      </c>
      <c r="E10" s="12" t="s">
        <v>17</v>
      </c>
      <c r="F10" s="12" t="s">
        <v>17</v>
      </c>
      <c r="G10" s="12" t="s">
        <v>17</v>
      </c>
      <c r="H10" s="12" t="s">
        <v>17</v>
      </c>
      <c r="I10" s="12" t="s">
        <v>17</v>
      </c>
      <c r="J10" s="12" t="s">
        <v>17</v>
      </c>
      <c r="K10" s="12" t="s">
        <v>17</v>
      </c>
      <c r="L10" s="12" t="s">
        <v>17</v>
      </c>
      <c r="M10" s="12" t="s">
        <v>17</v>
      </c>
      <c r="N10" s="13">
        <f t="shared" si="0"/>
        <v>34323162</v>
      </c>
    </row>
    <row r="11" spans="1:14" x14ac:dyDescent="0.25">
      <c r="A11" s="12" t="s">
        <v>23</v>
      </c>
      <c r="B11" s="12">
        <v>22496657</v>
      </c>
      <c r="C11" s="12">
        <v>19082600</v>
      </c>
      <c r="D11" s="12">
        <v>21441077</v>
      </c>
      <c r="E11" s="12" t="s">
        <v>17</v>
      </c>
      <c r="F11" s="12" t="s">
        <v>17</v>
      </c>
      <c r="G11" s="12" t="s">
        <v>17</v>
      </c>
      <c r="H11" s="12" t="s">
        <v>17</v>
      </c>
      <c r="I11" s="12" t="s">
        <v>17</v>
      </c>
      <c r="J11" s="12" t="s">
        <v>17</v>
      </c>
      <c r="K11" s="12" t="s">
        <v>17</v>
      </c>
      <c r="L11" s="12" t="s">
        <v>17</v>
      </c>
      <c r="M11" s="12" t="s">
        <v>17</v>
      </c>
      <c r="N11" s="13">
        <f t="shared" si="0"/>
        <v>63020334</v>
      </c>
    </row>
    <row r="12" spans="1:14" x14ac:dyDescent="0.25">
      <c r="A12" s="12" t="s">
        <v>24</v>
      </c>
      <c r="B12" s="12">
        <v>95780785</v>
      </c>
      <c r="C12" s="12">
        <v>81660672</v>
      </c>
      <c r="D12" s="12">
        <v>85219804</v>
      </c>
      <c r="E12" s="12" t="s">
        <v>17</v>
      </c>
      <c r="F12" s="12" t="s">
        <v>17</v>
      </c>
      <c r="G12" s="12" t="s">
        <v>17</v>
      </c>
      <c r="H12" s="12" t="s">
        <v>17</v>
      </c>
      <c r="I12" s="12" t="s">
        <v>17</v>
      </c>
      <c r="J12" s="12" t="s">
        <v>17</v>
      </c>
      <c r="K12" s="12" t="s">
        <v>17</v>
      </c>
      <c r="L12" s="12" t="s">
        <v>17</v>
      </c>
      <c r="M12" s="12" t="s">
        <v>17</v>
      </c>
      <c r="N12" s="13">
        <f t="shared" si="0"/>
        <v>262661261</v>
      </c>
    </row>
    <row r="13" spans="1:14" x14ac:dyDescent="0.25">
      <c r="A13" s="12" t="s">
        <v>25</v>
      </c>
      <c r="B13" s="12">
        <v>7772026</v>
      </c>
      <c r="C13" s="12">
        <v>5348898</v>
      </c>
      <c r="D13" s="12">
        <v>5738003</v>
      </c>
      <c r="E13" s="12" t="s">
        <v>17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17</v>
      </c>
      <c r="K13" s="12" t="s">
        <v>17</v>
      </c>
      <c r="L13" s="12" t="s">
        <v>17</v>
      </c>
      <c r="M13" s="12" t="s">
        <v>17</v>
      </c>
      <c r="N13" s="13">
        <f t="shared" si="0"/>
        <v>18858927</v>
      </c>
    </row>
    <row r="14" spans="1:14" x14ac:dyDescent="0.25">
      <c r="A14" s="12" t="s">
        <v>26</v>
      </c>
      <c r="B14" s="12">
        <v>7922557</v>
      </c>
      <c r="C14" s="12">
        <v>6894761</v>
      </c>
      <c r="D14" s="12">
        <v>7306938</v>
      </c>
      <c r="E14" s="12" t="s">
        <v>17</v>
      </c>
      <c r="F14" s="12" t="s">
        <v>17</v>
      </c>
      <c r="G14" s="12" t="s">
        <v>17</v>
      </c>
      <c r="H14" s="12" t="s">
        <v>17</v>
      </c>
      <c r="I14" s="12" t="s">
        <v>17</v>
      </c>
      <c r="J14" s="12" t="s">
        <v>17</v>
      </c>
      <c r="K14" s="12" t="s">
        <v>17</v>
      </c>
      <c r="L14" s="12" t="s">
        <v>17</v>
      </c>
      <c r="M14" s="12" t="s">
        <v>17</v>
      </c>
      <c r="N14" s="13">
        <f t="shared" si="0"/>
        <v>22124256</v>
      </c>
    </row>
    <row r="15" spans="1:14" x14ac:dyDescent="0.25">
      <c r="A15" s="12" t="s">
        <v>27</v>
      </c>
      <c r="B15" s="12">
        <v>17223404</v>
      </c>
      <c r="C15" s="12">
        <v>15563717</v>
      </c>
      <c r="D15" s="12">
        <v>16001916</v>
      </c>
      <c r="E15" s="12" t="s">
        <v>17</v>
      </c>
      <c r="F15" s="12" t="s">
        <v>17</v>
      </c>
      <c r="G15" s="12" t="s">
        <v>17</v>
      </c>
      <c r="H15" s="12" t="s">
        <v>17</v>
      </c>
      <c r="I15" s="12" t="s">
        <v>17</v>
      </c>
      <c r="J15" s="12" t="s">
        <v>17</v>
      </c>
      <c r="K15" s="12" t="s">
        <v>17</v>
      </c>
      <c r="L15" s="12" t="s">
        <v>17</v>
      </c>
      <c r="M15" s="12" t="s">
        <v>17</v>
      </c>
      <c r="N15" s="13">
        <f t="shared" si="0"/>
        <v>48789037</v>
      </c>
    </row>
    <row r="16" spans="1:14" x14ac:dyDescent="0.25">
      <c r="A16" s="12" t="s">
        <v>28</v>
      </c>
      <c r="B16" s="12">
        <v>12078832</v>
      </c>
      <c r="C16" s="12">
        <v>10592184</v>
      </c>
      <c r="D16" s="12">
        <v>11294631</v>
      </c>
      <c r="E16" s="12" t="s">
        <v>17</v>
      </c>
      <c r="F16" s="12" t="s">
        <v>17</v>
      </c>
      <c r="G16" s="12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2" t="s">
        <v>17</v>
      </c>
      <c r="M16" s="12" t="s">
        <v>17</v>
      </c>
      <c r="N16" s="13">
        <f t="shared" si="0"/>
        <v>33965647</v>
      </c>
    </row>
    <row r="17" spans="1:14" x14ac:dyDescent="0.25">
      <c r="A17" s="12" t="s">
        <v>29</v>
      </c>
      <c r="B17" s="12">
        <v>10063646</v>
      </c>
      <c r="C17" s="12">
        <v>8300242</v>
      </c>
      <c r="D17" s="12">
        <v>8152321</v>
      </c>
      <c r="E17" s="12" t="s">
        <v>17</v>
      </c>
      <c r="F17" s="12" t="s">
        <v>17</v>
      </c>
      <c r="G17" s="12" t="s">
        <v>17</v>
      </c>
      <c r="H17" s="12" t="s">
        <v>17</v>
      </c>
      <c r="I17" s="12" t="s">
        <v>17</v>
      </c>
      <c r="J17" s="12" t="s">
        <v>17</v>
      </c>
      <c r="K17" s="12" t="s">
        <v>17</v>
      </c>
      <c r="L17" s="12" t="s">
        <v>17</v>
      </c>
      <c r="M17" s="12" t="s">
        <v>17</v>
      </c>
      <c r="N17" s="13">
        <f t="shared" si="0"/>
        <v>26516209</v>
      </c>
    </row>
    <row r="18" spans="1:14" x14ac:dyDescent="0.25">
      <c r="A18" s="12" t="s">
        <v>30</v>
      </c>
      <c r="B18" s="12">
        <v>12923521</v>
      </c>
      <c r="C18" s="12">
        <v>11302285</v>
      </c>
      <c r="D18" s="12">
        <v>12067619</v>
      </c>
      <c r="E18" s="12" t="s">
        <v>17</v>
      </c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17</v>
      </c>
      <c r="K18" s="12" t="s">
        <v>17</v>
      </c>
      <c r="L18" s="12" t="s">
        <v>17</v>
      </c>
      <c r="M18" s="12" t="s">
        <v>17</v>
      </c>
      <c r="N18" s="13">
        <f t="shared" si="0"/>
        <v>36293425</v>
      </c>
    </row>
    <row r="19" spans="1:14" x14ac:dyDescent="0.25">
      <c r="A19" s="12" t="s">
        <v>31</v>
      </c>
      <c r="B19" s="12">
        <v>20077642</v>
      </c>
      <c r="C19" s="12">
        <v>17839498</v>
      </c>
      <c r="D19" s="12">
        <v>17231548</v>
      </c>
      <c r="E19" s="12" t="s">
        <v>17</v>
      </c>
      <c r="F19" s="12" t="s">
        <v>17</v>
      </c>
      <c r="G19" s="12" t="s">
        <v>17</v>
      </c>
      <c r="H19" s="12" t="s">
        <v>17</v>
      </c>
      <c r="I19" s="12" t="s">
        <v>17</v>
      </c>
      <c r="J19" s="12" t="s">
        <v>17</v>
      </c>
      <c r="K19" s="12" t="s">
        <v>17</v>
      </c>
      <c r="L19" s="12" t="s">
        <v>17</v>
      </c>
      <c r="M19" s="12" t="s">
        <v>17</v>
      </c>
      <c r="N19" s="13">
        <f t="shared" si="0"/>
        <v>55148688</v>
      </c>
    </row>
    <row r="20" spans="1:14" x14ac:dyDescent="0.25">
      <c r="A20" s="12" t="s">
        <v>32</v>
      </c>
      <c r="B20" s="12">
        <v>4247477</v>
      </c>
      <c r="C20" s="12">
        <v>3695340</v>
      </c>
      <c r="D20" s="12">
        <v>3702262</v>
      </c>
      <c r="E20" s="12" t="s">
        <v>17</v>
      </c>
      <c r="F20" s="12" t="s">
        <v>17</v>
      </c>
      <c r="G20" s="12" t="s">
        <v>17</v>
      </c>
      <c r="H20" s="12" t="s">
        <v>17</v>
      </c>
      <c r="I20" s="12" t="s">
        <v>17</v>
      </c>
      <c r="J20" s="12" t="s">
        <v>17</v>
      </c>
      <c r="K20" s="12" t="s">
        <v>17</v>
      </c>
      <c r="L20" s="12" t="s">
        <v>17</v>
      </c>
      <c r="M20" s="12" t="s">
        <v>17</v>
      </c>
      <c r="N20" s="13">
        <f t="shared" si="0"/>
        <v>11645079</v>
      </c>
    </row>
    <row r="21" spans="1:14" x14ac:dyDescent="0.25">
      <c r="A21" s="12" t="s">
        <v>33</v>
      </c>
      <c r="B21" s="12">
        <v>42431043</v>
      </c>
      <c r="C21" s="12">
        <v>38994752</v>
      </c>
      <c r="D21" s="12">
        <v>42766732</v>
      </c>
      <c r="E21" s="12" t="s">
        <v>17</v>
      </c>
      <c r="F21" s="12" t="s">
        <v>17</v>
      </c>
      <c r="G21" s="12" t="s">
        <v>17</v>
      </c>
      <c r="H21" s="12" t="s">
        <v>17</v>
      </c>
      <c r="I21" s="12" t="s">
        <v>17</v>
      </c>
      <c r="J21" s="12" t="s">
        <v>17</v>
      </c>
      <c r="K21" s="12" t="s">
        <v>17</v>
      </c>
      <c r="L21" s="12" t="s">
        <v>17</v>
      </c>
      <c r="M21" s="12" t="s">
        <v>17</v>
      </c>
      <c r="N21" s="13">
        <f t="shared" si="0"/>
        <v>124192527</v>
      </c>
    </row>
    <row r="22" spans="1:14" x14ac:dyDescent="0.25">
      <c r="A22" s="12" t="s">
        <v>34</v>
      </c>
      <c r="B22" s="12">
        <v>17805855</v>
      </c>
      <c r="C22" s="12">
        <v>14919022</v>
      </c>
      <c r="D22" s="12">
        <v>15818812</v>
      </c>
      <c r="E22" s="12" t="s">
        <v>17</v>
      </c>
      <c r="F22" s="12" t="s">
        <v>17</v>
      </c>
      <c r="G22" s="12" t="s">
        <v>17</v>
      </c>
      <c r="H22" s="12" t="s">
        <v>17</v>
      </c>
      <c r="I22" s="12" t="s">
        <v>17</v>
      </c>
      <c r="J22" s="12" t="s">
        <v>17</v>
      </c>
      <c r="K22" s="12" t="s">
        <v>17</v>
      </c>
      <c r="L22" s="12" t="s">
        <v>17</v>
      </c>
      <c r="M22" s="12" t="s">
        <v>17</v>
      </c>
      <c r="N22" s="13">
        <f t="shared" si="0"/>
        <v>48543689</v>
      </c>
    </row>
    <row r="23" spans="1:14" x14ac:dyDescent="0.25">
      <c r="A23" s="12" t="s">
        <v>35</v>
      </c>
      <c r="B23" s="12">
        <v>4830585</v>
      </c>
      <c r="C23" s="12">
        <v>4453166</v>
      </c>
      <c r="D23" s="12">
        <v>4444638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3">
        <f t="shared" si="0"/>
        <v>13728389</v>
      </c>
    </row>
    <row r="24" spans="1:14" x14ac:dyDescent="0.25">
      <c r="A24" s="12" t="s">
        <v>36</v>
      </c>
      <c r="B24" s="12">
        <v>21599286</v>
      </c>
      <c r="C24" s="12">
        <v>18686625</v>
      </c>
      <c r="D24" s="12">
        <v>19470416</v>
      </c>
      <c r="E24" s="12" t="s">
        <v>17</v>
      </c>
      <c r="F24" s="12" t="s">
        <v>17</v>
      </c>
      <c r="G24" s="12" t="s">
        <v>17</v>
      </c>
      <c r="H24" s="12" t="s">
        <v>17</v>
      </c>
      <c r="I24" s="12" t="s">
        <v>17</v>
      </c>
      <c r="J24" s="12" t="s">
        <v>17</v>
      </c>
      <c r="K24" s="12" t="s">
        <v>17</v>
      </c>
      <c r="L24" s="12" t="s">
        <v>17</v>
      </c>
      <c r="M24" s="12" t="s">
        <v>17</v>
      </c>
      <c r="N24" s="13">
        <f t="shared" si="0"/>
        <v>59756327</v>
      </c>
    </row>
    <row r="25" spans="1:14" x14ac:dyDescent="0.25">
      <c r="A25" s="12" t="s">
        <v>37</v>
      </c>
      <c r="B25" s="12">
        <v>10092579</v>
      </c>
      <c r="C25" s="12">
        <v>9759741</v>
      </c>
      <c r="D25" s="12">
        <v>10363308</v>
      </c>
      <c r="E25" s="12" t="s">
        <v>17</v>
      </c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  <c r="N25" s="13">
        <f t="shared" si="0"/>
        <v>30215628</v>
      </c>
    </row>
    <row r="26" spans="1:14" x14ac:dyDescent="0.25">
      <c r="A26" s="12" t="s">
        <v>38</v>
      </c>
      <c r="B26" s="12">
        <v>5340084</v>
      </c>
      <c r="C26" s="12">
        <v>5238914</v>
      </c>
      <c r="D26" s="12">
        <v>4862022</v>
      </c>
      <c r="E26" s="12" t="s">
        <v>17</v>
      </c>
      <c r="F26" s="12" t="s">
        <v>17</v>
      </c>
      <c r="G26" s="12" t="s">
        <v>17</v>
      </c>
      <c r="H26" s="12" t="s">
        <v>17</v>
      </c>
      <c r="I26" s="12" t="s">
        <v>17</v>
      </c>
      <c r="J26" s="12" t="s">
        <v>17</v>
      </c>
      <c r="K26" s="12" t="s">
        <v>17</v>
      </c>
      <c r="L26" s="12" t="s">
        <v>17</v>
      </c>
      <c r="M26" s="12" t="s">
        <v>17</v>
      </c>
      <c r="N26" s="13">
        <f t="shared" si="0"/>
        <v>15441020</v>
      </c>
    </row>
    <row r="27" spans="1:14" x14ac:dyDescent="0.25">
      <c r="A27" s="12" t="s">
        <v>39</v>
      </c>
      <c r="B27" s="12">
        <v>11165016</v>
      </c>
      <c r="C27" s="12">
        <v>9136762</v>
      </c>
      <c r="D27" s="12">
        <v>9621166</v>
      </c>
      <c r="E27" s="12" t="s">
        <v>17</v>
      </c>
      <c r="F27" s="12" t="s">
        <v>17</v>
      </c>
      <c r="G27" s="12" t="s">
        <v>17</v>
      </c>
      <c r="H27" s="12" t="s">
        <v>17</v>
      </c>
      <c r="I27" s="12" t="s">
        <v>17</v>
      </c>
      <c r="J27" s="12" t="s">
        <v>17</v>
      </c>
      <c r="K27" s="12" t="s">
        <v>17</v>
      </c>
      <c r="L27" s="12" t="s">
        <v>17</v>
      </c>
      <c r="M27" s="12" t="s">
        <v>17</v>
      </c>
      <c r="N27" s="13">
        <f t="shared" si="0"/>
        <v>29922944</v>
      </c>
    </row>
    <row r="28" spans="1:14" x14ac:dyDescent="0.25">
      <c r="A28" s="12" t="s">
        <v>40</v>
      </c>
      <c r="B28" s="12">
        <v>8855792</v>
      </c>
      <c r="C28" s="12">
        <v>7407320</v>
      </c>
      <c r="D28" s="12">
        <v>7548700</v>
      </c>
      <c r="E28" s="12" t="s">
        <v>17</v>
      </c>
      <c r="F28" s="12" t="s">
        <v>17</v>
      </c>
      <c r="G28" s="12" t="s">
        <v>17</v>
      </c>
      <c r="H28" s="12" t="s">
        <v>17</v>
      </c>
      <c r="I28" s="12" t="s">
        <v>17</v>
      </c>
      <c r="J28" s="12" t="s">
        <v>17</v>
      </c>
      <c r="K28" s="12" t="s">
        <v>17</v>
      </c>
      <c r="L28" s="12" t="s">
        <v>17</v>
      </c>
      <c r="M28" s="12" t="s">
        <v>17</v>
      </c>
      <c r="N28" s="13">
        <f t="shared" si="0"/>
        <v>23811812</v>
      </c>
    </row>
    <row r="29" spans="1:14" x14ac:dyDescent="0.25">
      <c r="A29" s="12" t="s">
        <v>41</v>
      </c>
      <c r="B29" s="12">
        <v>13282579</v>
      </c>
      <c r="C29" s="12">
        <v>10665434</v>
      </c>
      <c r="D29" s="12">
        <v>11719693</v>
      </c>
      <c r="E29" s="12" t="s">
        <v>17</v>
      </c>
      <c r="F29" s="12" t="s">
        <v>17</v>
      </c>
      <c r="G29" s="12" t="s">
        <v>17</v>
      </c>
      <c r="H29" s="12" t="s">
        <v>17</v>
      </c>
      <c r="I29" s="12" t="s">
        <v>17</v>
      </c>
      <c r="J29" s="12" t="s">
        <v>17</v>
      </c>
      <c r="K29" s="12" t="s">
        <v>17</v>
      </c>
      <c r="L29" s="12" t="s">
        <v>17</v>
      </c>
      <c r="M29" s="12" t="s">
        <v>17</v>
      </c>
      <c r="N29" s="13">
        <f t="shared" si="0"/>
        <v>35667706</v>
      </c>
    </row>
    <row r="30" spans="1:14" x14ac:dyDescent="0.25">
      <c r="A30" s="12" t="s">
        <v>42</v>
      </c>
      <c r="B30" s="12">
        <v>5974702</v>
      </c>
      <c r="C30" s="12">
        <v>5222172</v>
      </c>
      <c r="D30" s="12">
        <v>5847280</v>
      </c>
      <c r="E30" s="12" t="s">
        <v>17</v>
      </c>
      <c r="F30" s="12" t="s">
        <v>17</v>
      </c>
      <c r="G30" s="12" t="s">
        <v>17</v>
      </c>
      <c r="H30" s="12" t="s">
        <v>17</v>
      </c>
      <c r="I30" s="12" t="s">
        <v>17</v>
      </c>
      <c r="J30" s="12" t="s">
        <v>17</v>
      </c>
      <c r="K30" s="12" t="s">
        <v>17</v>
      </c>
      <c r="L30" s="12" t="s">
        <v>17</v>
      </c>
      <c r="M30" s="12" t="s">
        <v>17</v>
      </c>
      <c r="N30" s="13">
        <f t="shared" si="0"/>
        <v>17044154</v>
      </c>
    </row>
    <row r="31" spans="1:14" x14ac:dyDescent="0.25">
      <c r="A31" s="12" t="s">
        <v>43</v>
      </c>
      <c r="B31" s="12">
        <v>6229247</v>
      </c>
      <c r="C31" s="12">
        <v>4876091</v>
      </c>
      <c r="D31" s="12">
        <v>5031306</v>
      </c>
      <c r="E31" s="12" t="s">
        <v>17</v>
      </c>
      <c r="F31" s="12" t="s">
        <v>17</v>
      </c>
      <c r="G31" s="12" t="s">
        <v>17</v>
      </c>
      <c r="H31" s="12" t="s">
        <v>17</v>
      </c>
      <c r="I31" s="12" t="s">
        <v>17</v>
      </c>
      <c r="J31" s="12" t="s">
        <v>17</v>
      </c>
      <c r="K31" s="12" t="s">
        <v>17</v>
      </c>
      <c r="L31" s="12" t="s">
        <v>17</v>
      </c>
      <c r="M31" s="12" t="s">
        <v>17</v>
      </c>
      <c r="N31" s="13">
        <f t="shared" si="0"/>
        <v>16136644</v>
      </c>
    </row>
    <row r="32" spans="1:14" x14ac:dyDescent="0.25">
      <c r="A32" s="12" t="s">
        <v>44</v>
      </c>
      <c r="B32" s="12">
        <v>105861730</v>
      </c>
      <c r="C32" s="12">
        <v>92014395</v>
      </c>
      <c r="D32" s="12">
        <v>88937981</v>
      </c>
      <c r="E32" s="12" t="s">
        <v>17</v>
      </c>
      <c r="F32" s="12" t="s">
        <v>17</v>
      </c>
      <c r="G32" s="12" t="s">
        <v>17</v>
      </c>
      <c r="H32" s="12" t="s">
        <v>17</v>
      </c>
      <c r="I32" s="12" t="s">
        <v>17</v>
      </c>
      <c r="J32" s="12" t="s">
        <v>17</v>
      </c>
      <c r="K32" s="12" t="s">
        <v>17</v>
      </c>
      <c r="L32" s="12" t="s">
        <v>17</v>
      </c>
      <c r="M32" s="12" t="s">
        <v>17</v>
      </c>
      <c r="N32" s="13">
        <f t="shared" si="0"/>
        <v>286814106</v>
      </c>
    </row>
    <row r="33" spans="1:14" x14ac:dyDescent="0.25">
      <c r="A33" s="12" t="s">
        <v>45</v>
      </c>
      <c r="B33" s="12">
        <v>33254701</v>
      </c>
      <c r="C33" s="12">
        <v>26966272</v>
      </c>
      <c r="D33" s="12">
        <v>30411447</v>
      </c>
      <c r="E33" s="12" t="s">
        <v>17</v>
      </c>
      <c r="F33" s="12" t="s">
        <v>17</v>
      </c>
      <c r="G33" s="12" t="s">
        <v>17</v>
      </c>
      <c r="H33" s="12" t="s">
        <v>17</v>
      </c>
      <c r="I33" s="12" t="s">
        <v>17</v>
      </c>
      <c r="J33" s="12" t="s">
        <v>17</v>
      </c>
      <c r="K33" s="12" t="s">
        <v>17</v>
      </c>
      <c r="L33" s="12" t="s">
        <v>17</v>
      </c>
      <c r="M33" s="12" t="s">
        <v>17</v>
      </c>
      <c r="N33" s="13">
        <f t="shared" si="0"/>
        <v>90632420</v>
      </c>
    </row>
    <row r="34" spans="1:14" x14ac:dyDescent="0.25">
      <c r="A34" s="12" t="s">
        <v>46</v>
      </c>
      <c r="B34" s="12">
        <v>30714692</v>
      </c>
      <c r="C34" s="12">
        <v>25798661</v>
      </c>
      <c r="D34" s="12">
        <v>26413736</v>
      </c>
      <c r="E34" s="12" t="s">
        <v>17</v>
      </c>
      <c r="F34" s="12" t="s">
        <v>17</v>
      </c>
      <c r="G34" s="12" t="s">
        <v>17</v>
      </c>
      <c r="H34" s="12" t="s">
        <v>17</v>
      </c>
      <c r="I34" s="12" t="s">
        <v>17</v>
      </c>
      <c r="J34" s="12" t="s">
        <v>17</v>
      </c>
      <c r="K34" s="12" t="s">
        <v>17</v>
      </c>
      <c r="L34" s="12" t="s">
        <v>17</v>
      </c>
      <c r="M34" s="12" t="s">
        <v>17</v>
      </c>
      <c r="N34" s="13">
        <f t="shared" si="0"/>
        <v>82927089</v>
      </c>
    </row>
    <row r="35" spans="1:14" x14ac:dyDescent="0.25">
      <c r="A35" s="12" t="s">
        <v>47</v>
      </c>
      <c r="B35" s="12">
        <v>19072461</v>
      </c>
      <c r="C35" s="12">
        <v>16425952</v>
      </c>
      <c r="D35" s="12">
        <v>18053174</v>
      </c>
      <c r="E35" s="12" t="s">
        <v>17</v>
      </c>
      <c r="F35" s="12" t="s">
        <v>17</v>
      </c>
      <c r="G35" s="12" t="s">
        <v>17</v>
      </c>
      <c r="H35" s="12" t="s">
        <v>17</v>
      </c>
      <c r="I35" s="12" t="s">
        <v>17</v>
      </c>
      <c r="J35" s="12" t="s">
        <v>17</v>
      </c>
      <c r="K35" s="12" t="s">
        <v>17</v>
      </c>
      <c r="L35" s="12" t="s">
        <v>17</v>
      </c>
      <c r="M35" s="12" t="s">
        <v>17</v>
      </c>
      <c r="N35" s="13">
        <f t="shared" si="0"/>
        <v>53551587</v>
      </c>
    </row>
    <row r="36" spans="1:14" x14ac:dyDescent="0.25">
      <c r="A36" s="12" t="s">
        <v>48</v>
      </c>
      <c r="B36" s="12">
        <v>6041810</v>
      </c>
      <c r="C36" s="12">
        <v>4830571</v>
      </c>
      <c r="D36" s="12">
        <v>4734665</v>
      </c>
      <c r="E36" s="12" t="s">
        <v>17</v>
      </c>
      <c r="F36" s="12" t="s">
        <v>17</v>
      </c>
      <c r="G36" s="12" t="s">
        <v>17</v>
      </c>
      <c r="H36" s="12" t="s">
        <v>17</v>
      </c>
      <c r="I36" s="12" t="s">
        <v>17</v>
      </c>
      <c r="J36" s="12" t="s">
        <v>17</v>
      </c>
      <c r="K36" s="12" t="s">
        <v>17</v>
      </c>
      <c r="L36" s="12" t="s">
        <v>17</v>
      </c>
      <c r="M36" s="12" t="s">
        <v>17</v>
      </c>
      <c r="N36" s="13">
        <f t="shared" si="0"/>
        <v>15607046</v>
      </c>
    </row>
    <row r="37" spans="1:14" x14ac:dyDescent="0.25">
      <c r="A37" s="12" t="s">
        <v>49</v>
      </c>
      <c r="B37" s="12">
        <v>20464385</v>
      </c>
      <c r="C37" s="12">
        <v>16791475</v>
      </c>
      <c r="D37" s="12">
        <v>17036954</v>
      </c>
      <c r="E37" s="12" t="s">
        <v>17</v>
      </c>
      <c r="F37" s="12" t="s">
        <v>17</v>
      </c>
      <c r="G37" s="12" t="s">
        <v>17</v>
      </c>
      <c r="H37" s="12" t="s">
        <v>17</v>
      </c>
      <c r="I37" s="12" t="s">
        <v>17</v>
      </c>
      <c r="J37" s="12" t="s">
        <v>17</v>
      </c>
      <c r="K37" s="12" t="s">
        <v>17</v>
      </c>
      <c r="L37" s="12" t="s">
        <v>17</v>
      </c>
      <c r="M37" s="12" t="s">
        <v>17</v>
      </c>
      <c r="N37" s="13">
        <f t="shared" si="0"/>
        <v>54292814</v>
      </c>
    </row>
    <row r="38" spans="1:14" x14ac:dyDescent="0.25">
      <c r="A38" s="12" t="s">
        <v>50</v>
      </c>
      <c r="B38" s="12">
        <v>3549087</v>
      </c>
      <c r="C38" s="12">
        <v>2509023</v>
      </c>
      <c r="D38" s="12">
        <v>2589034</v>
      </c>
      <c r="E38" s="12" t="s">
        <v>17</v>
      </c>
      <c r="F38" s="12" t="s">
        <v>17</v>
      </c>
      <c r="G38" s="12" t="s">
        <v>17</v>
      </c>
      <c r="H38" s="12" t="s">
        <v>17</v>
      </c>
      <c r="I38" s="12" t="s">
        <v>17</v>
      </c>
      <c r="J38" s="12" t="s">
        <v>17</v>
      </c>
      <c r="K38" s="12" t="s">
        <v>17</v>
      </c>
      <c r="L38" s="12" t="s">
        <v>17</v>
      </c>
      <c r="M38" s="12" t="s">
        <v>17</v>
      </c>
      <c r="N38" s="13">
        <f t="shared" si="0"/>
        <v>8647144</v>
      </c>
    </row>
    <row r="39" spans="1:14" x14ac:dyDescent="0.25">
      <c r="A39" s="12" t="s">
        <v>51</v>
      </c>
      <c r="B39" s="12">
        <v>14792396</v>
      </c>
      <c r="C39" s="12">
        <v>13154717</v>
      </c>
      <c r="D39" s="12">
        <v>12896798</v>
      </c>
      <c r="E39" s="12" t="s">
        <v>17</v>
      </c>
      <c r="F39" s="12" t="s">
        <v>17</v>
      </c>
      <c r="G39" s="12" t="s">
        <v>17</v>
      </c>
      <c r="H39" s="12" t="s">
        <v>17</v>
      </c>
      <c r="I39" s="12" t="s">
        <v>17</v>
      </c>
      <c r="J39" s="12" t="s">
        <v>17</v>
      </c>
      <c r="K39" s="12" t="s">
        <v>17</v>
      </c>
      <c r="L39" s="12" t="s">
        <v>17</v>
      </c>
      <c r="M39" s="12" t="s">
        <v>17</v>
      </c>
      <c r="N39" s="13">
        <f t="shared" si="0"/>
        <v>40843911</v>
      </c>
    </row>
    <row r="40" spans="1:14" x14ac:dyDescent="0.25">
      <c r="A40" s="12" t="s">
        <v>52</v>
      </c>
      <c r="B40" s="12">
        <v>6471884</v>
      </c>
      <c r="C40" s="12">
        <v>4195556</v>
      </c>
      <c r="D40" s="12">
        <v>4477580</v>
      </c>
      <c r="E40" s="12" t="s">
        <v>17</v>
      </c>
      <c r="F40" s="12" t="s">
        <v>17</v>
      </c>
      <c r="G40" s="12" t="s">
        <v>17</v>
      </c>
      <c r="H40" s="12" t="s">
        <v>17</v>
      </c>
      <c r="I40" s="12" t="s">
        <v>17</v>
      </c>
      <c r="J40" s="12" t="s">
        <v>17</v>
      </c>
      <c r="K40" s="12" t="s">
        <v>17</v>
      </c>
      <c r="L40" s="12" t="s">
        <v>17</v>
      </c>
      <c r="M40" s="12" t="s">
        <v>17</v>
      </c>
      <c r="N40" s="13">
        <f t="shared" si="0"/>
        <v>15145020</v>
      </c>
    </row>
    <row r="41" spans="1:14" x14ac:dyDescent="0.25">
      <c r="A41" s="12" t="s">
        <v>53</v>
      </c>
      <c r="B41" s="12">
        <v>11317556</v>
      </c>
      <c r="C41" s="12">
        <v>9975142</v>
      </c>
      <c r="D41" s="12">
        <v>10372192</v>
      </c>
      <c r="E41" s="12" t="s">
        <v>17</v>
      </c>
      <c r="F41" s="12" t="s">
        <v>17</v>
      </c>
      <c r="G41" s="12" t="s">
        <v>17</v>
      </c>
      <c r="H41" s="12" t="s">
        <v>17</v>
      </c>
      <c r="I41" s="12" t="s">
        <v>17</v>
      </c>
      <c r="J41" s="12" t="s">
        <v>17</v>
      </c>
      <c r="K41" s="12" t="s">
        <v>17</v>
      </c>
      <c r="L41" s="12" t="s">
        <v>17</v>
      </c>
      <c r="M41" s="12" t="s">
        <v>17</v>
      </c>
      <c r="N41" s="13">
        <f t="shared" si="0"/>
        <v>31664890</v>
      </c>
    </row>
    <row r="42" spans="1:14" x14ac:dyDescent="0.25">
      <c r="A42" s="12" t="s">
        <v>54</v>
      </c>
      <c r="B42" s="12">
        <v>2644317</v>
      </c>
      <c r="C42" s="12">
        <v>2450005</v>
      </c>
      <c r="D42" s="12">
        <v>2439884</v>
      </c>
      <c r="E42" s="12" t="s">
        <v>17</v>
      </c>
      <c r="F42" s="12" t="s">
        <v>17</v>
      </c>
      <c r="G42" s="12" t="s">
        <v>17</v>
      </c>
      <c r="H42" s="12" t="s">
        <v>17</v>
      </c>
      <c r="I42" s="12" t="s">
        <v>17</v>
      </c>
      <c r="J42" s="12" t="s">
        <v>17</v>
      </c>
      <c r="K42" s="12" t="s">
        <v>17</v>
      </c>
      <c r="L42" s="12" t="s">
        <v>17</v>
      </c>
      <c r="M42" s="12" t="s">
        <v>17</v>
      </c>
      <c r="N42" s="13">
        <f t="shared" si="0"/>
        <v>7534206</v>
      </c>
    </row>
    <row r="43" spans="1:14" x14ac:dyDescent="0.25">
      <c r="A43" s="12" t="s">
        <v>55</v>
      </c>
      <c r="B43" s="12">
        <v>27785731</v>
      </c>
      <c r="C43" s="12">
        <v>24524989</v>
      </c>
      <c r="D43" s="12">
        <v>26310890</v>
      </c>
      <c r="E43" s="12" t="s">
        <v>17</v>
      </c>
      <c r="F43" s="12" t="s">
        <v>17</v>
      </c>
      <c r="G43" s="12" t="s">
        <v>17</v>
      </c>
      <c r="H43" s="12" t="s">
        <v>17</v>
      </c>
      <c r="I43" s="12" t="s">
        <v>17</v>
      </c>
      <c r="J43" s="12" t="s">
        <v>17</v>
      </c>
      <c r="K43" s="12" t="s">
        <v>17</v>
      </c>
      <c r="L43" s="12" t="s">
        <v>17</v>
      </c>
      <c r="M43" s="12" t="s">
        <v>17</v>
      </c>
      <c r="N43" s="13">
        <f t="shared" si="0"/>
        <v>78621610</v>
      </c>
    </row>
    <row r="44" spans="1:14" x14ac:dyDescent="0.25">
      <c r="A44" s="12" t="s">
        <v>56</v>
      </c>
      <c r="B44" s="12">
        <v>1798934</v>
      </c>
      <c r="C44" s="12">
        <v>1189357</v>
      </c>
      <c r="D44" s="12">
        <v>1364224</v>
      </c>
      <c r="E44" s="12" t="s">
        <v>17</v>
      </c>
      <c r="F44" s="12" t="s">
        <v>17</v>
      </c>
      <c r="G44" s="12" t="s">
        <v>17</v>
      </c>
      <c r="H44" s="12" t="s">
        <v>17</v>
      </c>
      <c r="I44" s="12" t="s">
        <v>17</v>
      </c>
      <c r="J44" s="12" t="s">
        <v>17</v>
      </c>
      <c r="K44" s="12" t="s">
        <v>17</v>
      </c>
      <c r="L44" s="12" t="s">
        <v>17</v>
      </c>
      <c r="M44" s="12" t="s">
        <v>17</v>
      </c>
      <c r="N44" s="13">
        <f t="shared" si="0"/>
        <v>4352515</v>
      </c>
    </row>
    <row r="45" spans="1:14" x14ac:dyDescent="0.25">
      <c r="A45" s="12" t="s">
        <v>57</v>
      </c>
      <c r="B45" s="12">
        <v>16804976</v>
      </c>
      <c r="C45" s="12">
        <v>14023470</v>
      </c>
      <c r="D45" s="12">
        <v>15438534</v>
      </c>
      <c r="E45" s="12" t="s">
        <v>17</v>
      </c>
      <c r="F45" s="12" t="s">
        <v>17</v>
      </c>
      <c r="G45" s="12" t="s">
        <v>17</v>
      </c>
      <c r="H45" s="12" t="s">
        <v>17</v>
      </c>
      <c r="I45" s="12" t="s">
        <v>17</v>
      </c>
      <c r="J45" s="12" t="s">
        <v>17</v>
      </c>
      <c r="K45" s="12" t="s">
        <v>17</v>
      </c>
      <c r="L45" s="12" t="s">
        <v>17</v>
      </c>
      <c r="M45" s="12" t="s">
        <v>17</v>
      </c>
      <c r="N45" s="13">
        <f t="shared" si="0"/>
        <v>46266980</v>
      </c>
    </row>
    <row r="46" spans="1:14" x14ac:dyDescent="0.25">
      <c r="A46" s="12" t="s">
        <v>58</v>
      </c>
      <c r="B46" s="12">
        <v>2738585</v>
      </c>
      <c r="C46" s="12">
        <v>2371142</v>
      </c>
      <c r="D46" s="12">
        <v>2507436</v>
      </c>
      <c r="E46" s="12" t="s">
        <v>17</v>
      </c>
      <c r="F46" s="12" t="s">
        <v>17</v>
      </c>
      <c r="G46" s="12" t="s">
        <v>17</v>
      </c>
      <c r="H46" s="12" t="s">
        <v>17</v>
      </c>
      <c r="I46" s="12" t="s">
        <v>17</v>
      </c>
      <c r="J46" s="12" t="s">
        <v>17</v>
      </c>
      <c r="K46" s="12" t="s">
        <v>17</v>
      </c>
      <c r="L46" s="12" t="s">
        <v>17</v>
      </c>
      <c r="M46" s="12" t="s">
        <v>17</v>
      </c>
      <c r="N46" s="13">
        <f t="shared" si="0"/>
        <v>7617163</v>
      </c>
    </row>
    <row r="47" spans="1:14" x14ac:dyDescent="0.25">
      <c r="A47" s="12" t="s">
        <v>59</v>
      </c>
      <c r="B47" s="12">
        <v>14004402</v>
      </c>
      <c r="C47" s="12">
        <v>11926207</v>
      </c>
      <c r="D47" s="12">
        <v>11706414</v>
      </c>
      <c r="E47" s="12" t="s">
        <v>17</v>
      </c>
      <c r="F47" s="12" t="s">
        <v>17</v>
      </c>
      <c r="G47" s="12" t="s">
        <v>17</v>
      </c>
      <c r="H47" s="12" t="s">
        <v>17</v>
      </c>
      <c r="I47" s="12" t="s">
        <v>17</v>
      </c>
      <c r="J47" s="12" t="s">
        <v>17</v>
      </c>
      <c r="K47" s="12" t="s">
        <v>17</v>
      </c>
      <c r="L47" s="12" t="s">
        <v>17</v>
      </c>
      <c r="M47" s="12" t="s">
        <v>17</v>
      </c>
      <c r="N47" s="13">
        <f t="shared" si="0"/>
        <v>37637023</v>
      </c>
    </row>
    <row r="48" spans="1:14" x14ac:dyDescent="0.25">
      <c r="A48" s="12" t="s">
        <v>60</v>
      </c>
      <c r="B48" s="12">
        <v>47767006</v>
      </c>
      <c r="C48" s="12">
        <v>42903162</v>
      </c>
      <c r="D48" s="12">
        <v>44921712</v>
      </c>
      <c r="E48" s="12" t="s">
        <v>17</v>
      </c>
      <c r="F48" s="12" t="s">
        <v>17</v>
      </c>
      <c r="G48" s="12" t="s">
        <v>17</v>
      </c>
      <c r="H48" s="12" t="s">
        <v>17</v>
      </c>
      <c r="I48" s="12" t="s">
        <v>17</v>
      </c>
      <c r="J48" s="12" t="s">
        <v>17</v>
      </c>
      <c r="K48" s="12" t="s">
        <v>17</v>
      </c>
      <c r="L48" s="12" t="s">
        <v>17</v>
      </c>
      <c r="M48" s="12" t="s">
        <v>17</v>
      </c>
      <c r="N48" s="13">
        <f t="shared" si="0"/>
        <v>135591880</v>
      </c>
    </row>
    <row r="49" spans="1:14" x14ac:dyDescent="0.25">
      <c r="A49" s="12" t="s">
        <v>61</v>
      </c>
      <c r="B49" s="12">
        <v>9400017</v>
      </c>
      <c r="C49" s="12">
        <v>7689813</v>
      </c>
      <c r="D49" s="12">
        <v>7804100</v>
      </c>
      <c r="E49" s="12" t="s">
        <v>17</v>
      </c>
      <c r="F49" s="12" t="s">
        <v>17</v>
      </c>
      <c r="G49" s="12" t="s">
        <v>17</v>
      </c>
      <c r="H49" s="12" t="s">
        <v>17</v>
      </c>
      <c r="I49" s="12" t="s">
        <v>17</v>
      </c>
      <c r="J49" s="12" t="s">
        <v>17</v>
      </c>
      <c r="K49" s="12" t="s">
        <v>17</v>
      </c>
      <c r="L49" s="12" t="s">
        <v>17</v>
      </c>
      <c r="M49" s="12" t="s">
        <v>17</v>
      </c>
      <c r="N49" s="13">
        <f t="shared" si="0"/>
        <v>24893930</v>
      </c>
    </row>
    <row r="50" spans="1:14" x14ac:dyDescent="0.25">
      <c r="A50" s="12" t="s">
        <v>62</v>
      </c>
      <c r="B50" s="12">
        <v>21015356</v>
      </c>
      <c r="C50" s="12">
        <v>18010166</v>
      </c>
      <c r="D50" s="12">
        <v>17974253</v>
      </c>
      <c r="E50" s="12" t="s">
        <v>17</v>
      </c>
      <c r="F50" s="12" t="s">
        <v>17</v>
      </c>
      <c r="G50" s="12" t="s">
        <v>17</v>
      </c>
      <c r="H50" s="12" t="s">
        <v>17</v>
      </c>
      <c r="I50" s="12" t="s">
        <v>17</v>
      </c>
      <c r="J50" s="12" t="s">
        <v>17</v>
      </c>
      <c r="K50" s="12" t="s">
        <v>17</v>
      </c>
      <c r="L50" s="12" t="s">
        <v>17</v>
      </c>
      <c r="M50" s="12" t="s">
        <v>17</v>
      </c>
      <c r="N50" s="13">
        <f t="shared" si="0"/>
        <v>56999775</v>
      </c>
    </row>
    <row r="51" spans="1:14" x14ac:dyDescent="0.25">
      <c r="A51" s="12" t="s">
        <v>63</v>
      </c>
      <c r="B51" s="12">
        <v>3300716</v>
      </c>
      <c r="C51" s="12">
        <v>2663711</v>
      </c>
      <c r="D51" s="12">
        <v>2753504</v>
      </c>
      <c r="E51" s="12" t="s">
        <v>17</v>
      </c>
      <c r="F51" s="12" t="s">
        <v>17</v>
      </c>
      <c r="G51" s="12" t="s">
        <v>17</v>
      </c>
      <c r="H51" s="12" t="s">
        <v>17</v>
      </c>
      <c r="I51" s="12" t="s">
        <v>17</v>
      </c>
      <c r="J51" s="12" t="s">
        <v>17</v>
      </c>
      <c r="K51" s="12" t="s">
        <v>17</v>
      </c>
      <c r="L51" s="12" t="s">
        <v>17</v>
      </c>
      <c r="M51" s="12" t="s">
        <v>17</v>
      </c>
      <c r="N51" s="13">
        <f t="shared" si="0"/>
        <v>8717931</v>
      </c>
    </row>
    <row r="52" spans="1:14" x14ac:dyDescent="0.25">
      <c r="A52" s="14" t="s">
        <v>64</v>
      </c>
      <c r="B52" s="14">
        <v>18947153</v>
      </c>
      <c r="C52" s="14">
        <v>15818717</v>
      </c>
      <c r="D52" s="14">
        <v>16681855</v>
      </c>
      <c r="E52" s="14" t="s">
        <v>17</v>
      </c>
      <c r="F52" s="14" t="s">
        <v>17</v>
      </c>
      <c r="G52" s="14" t="s">
        <v>17</v>
      </c>
      <c r="H52" s="14" t="s">
        <v>17</v>
      </c>
      <c r="I52" s="14" t="s">
        <v>17</v>
      </c>
      <c r="J52" s="14" t="s">
        <v>17</v>
      </c>
      <c r="K52" s="14" t="s">
        <v>17</v>
      </c>
      <c r="L52" s="14" t="s">
        <v>17</v>
      </c>
      <c r="M52" s="14" t="s">
        <v>17</v>
      </c>
      <c r="N52" s="15">
        <f t="shared" si="0"/>
        <v>51447725</v>
      </c>
    </row>
    <row r="53" spans="1:14" x14ac:dyDescent="0.25"/>
    <row r="54" spans="1:14" ht="4.05" customHeight="1" x14ac:dyDescent="0.25"/>
    <row r="55" spans="1:14" x14ac:dyDescent="0.25">
      <c r="A55" s="16" t="s">
        <v>65</v>
      </c>
      <c r="B55" s="17">
        <f>SUM(B5:B53)</f>
        <v>859963540</v>
      </c>
      <c r="C55" s="17">
        <f>SUM(C5:C53)</f>
        <v>740745181</v>
      </c>
      <c r="D55" s="17">
        <f>SUM(D5:D53)</f>
        <v>769022255</v>
      </c>
      <c r="E55" s="17">
        <f>SUM(E5:E53)</f>
        <v>0</v>
      </c>
      <c r="F55" s="17">
        <f>SUM(F5:F53)</f>
        <v>0</v>
      </c>
      <c r="G55" s="17">
        <f>SUM(G5:G53)</f>
        <v>0</v>
      </c>
      <c r="H55" s="17">
        <f>SUM(H5:H53)</f>
        <v>0</v>
      </c>
      <c r="I55" s="17">
        <f>SUM(I5:I53)</f>
        <v>0</v>
      </c>
      <c r="J55" s="17">
        <f>SUM(J5:J53)</f>
        <v>0</v>
      </c>
      <c r="K55" s="17">
        <f>SUM(K5:K53)</f>
        <v>0</v>
      </c>
      <c r="L55" s="17">
        <f>SUM(L5:L53)</f>
        <v>0</v>
      </c>
      <c r="M55" s="17">
        <f>SUM(M5:M53)</f>
        <v>0</v>
      </c>
      <c r="N55" s="17">
        <f>SUM(N5:N53)</f>
        <v>2369730976</v>
      </c>
    </row>
    <row r="56" spans="1:14" x14ac:dyDescent="0.25"/>
    <row r="57" spans="1:14" ht="17.399999999999999" x14ac:dyDescent="0.3">
      <c r="A57" s="18" t="s">
        <v>66</v>
      </c>
      <c r="B57" s="1"/>
      <c r="C57" s="1"/>
      <c r="D57" s="1"/>
      <c r="E57" s="2"/>
      <c r="F57" s="2"/>
      <c r="G57" s="3" t="str">
        <f>"AÑO " &amp;YEAR([1]CARATULA!$I$1)</f>
        <v>AÑO 2024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2" t="s">
        <v>67</v>
      </c>
      <c r="B61" s="12">
        <v>1215596</v>
      </c>
      <c r="C61" s="12">
        <v>955337</v>
      </c>
      <c r="D61" s="12">
        <v>987183</v>
      </c>
      <c r="E61" s="12" t="s">
        <v>17</v>
      </c>
      <c r="F61" s="12" t="s">
        <v>17</v>
      </c>
      <c r="G61" s="12" t="s">
        <v>17</v>
      </c>
      <c r="H61" s="12" t="s">
        <v>17</v>
      </c>
      <c r="I61" s="12" t="s">
        <v>17</v>
      </c>
      <c r="J61" s="12" t="s">
        <v>17</v>
      </c>
      <c r="K61" s="12" t="s">
        <v>17</v>
      </c>
      <c r="L61" s="12" t="s">
        <v>17</v>
      </c>
      <c r="M61" s="12" t="s">
        <v>17</v>
      </c>
      <c r="N61" s="13">
        <f>IF(SUM(B61:M61)&gt;0,SUM(B61:M61),"")</f>
        <v>3158116</v>
      </c>
    </row>
    <row r="62" spans="1:14" x14ac:dyDescent="0.25">
      <c r="A62" s="14" t="s">
        <v>68</v>
      </c>
      <c r="B62" s="14">
        <v>1013085</v>
      </c>
      <c r="C62" s="14">
        <v>851978</v>
      </c>
      <c r="D62" s="14">
        <v>900095</v>
      </c>
      <c r="E62" s="14" t="s">
        <v>17</v>
      </c>
      <c r="F62" s="14" t="s">
        <v>17</v>
      </c>
      <c r="G62" s="14" t="s">
        <v>17</v>
      </c>
      <c r="H62" s="14" t="s">
        <v>17</v>
      </c>
      <c r="I62" s="14" t="s">
        <v>17</v>
      </c>
      <c r="J62" s="14" t="s">
        <v>17</v>
      </c>
      <c r="K62" s="14" t="s">
        <v>17</v>
      </c>
      <c r="L62" s="14" t="s">
        <v>17</v>
      </c>
      <c r="M62" s="14" t="s">
        <v>17</v>
      </c>
      <c r="N62" s="15">
        <f>IF(SUM(B62:M62)&gt;0,SUM(B62:M62),"")</f>
        <v>2765158</v>
      </c>
    </row>
    <row r="63" spans="1:14" ht="4.05" customHeight="1" x14ac:dyDescent="0.25"/>
    <row r="64" spans="1:14" x14ac:dyDescent="0.25">
      <c r="A64" s="16" t="s">
        <v>65</v>
      </c>
      <c r="B64" s="17">
        <f>SUM(B61:B62)</f>
        <v>2228681</v>
      </c>
      <c r="C64" s="17">
        <f t="shared" ref="C64:N64" si="1">SUM(C61:C62)</f>
        <v>1807315</v>
      </c>
      <c r="D64" s="17">
        <f t="shared" si="1"/>
        <v>1887278</v>
      </c>
      <c r="E64" s="17">
        <f t="shared" si="1"/>
        <v>0</v>
      </c>
      <c r="F64" s="17">
        <f t="shared" si="1"/>
        <v>0</v>
      </c>
      <c r="G64" s="17">
        <f t="shared" si="1"/>
        <v>0</v>
      </c>
      <c r="H64" s="17">
        <f t="shared" si="1"/>
        <v>0</v>
      </c>
      <c r="I64" s="17">
        <f t="shared" si="1"/>
        <v>0</v>
      </c>
      <c r="J64" s="17">
        <f t="shared" si="1"/>
        <v>0</v>
      </c>
      <c r="K64" s="17">
        <f t="shared" si="1"/>
        <v>0</v>
      </c>
      <c r="L64" s="17">
        <f t="shared" si="1"/>
        <v>0</v>
      </c>
      <c r="M64" s="17">
        <f t="shared" si="1"/>
        <v>0</v>
      </c>
      <c r="N64" s="17">
        <f t="shared" si="1"/>
        <v>5923274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9D70C352-3B64-45B2-8E16-16903B0BE22F}"/>
</file>

<file path=customXml/itemProps2.xml><?xml version="1.0" encoding="utf-8"?>
<ds:datastoreItem xmlns:ds="http://schemas.openxmlformats.org/officeDocument/2006/customXml" ds:itemID="{1BCBB2F5-AAE9-4915-89C7-B760ECA56E38}"/>
</file>

<file path=customXml/itemProps3.xml><?xml version="1.0" encoding="utf-8"?>
<ds:datastoreItem xmlns:ds="http://schemas.openxmlformats.org/officeDocument/2006/customXml" ds:itemID="{33AA4873-616F-4561-88C7-99C5A8F65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García Bernabé, María del Mar</dc:creator>
  <cp:lastModifiedBy>García Bernabé, María del Mar</cp:lastModifiedBy>
  <dcterms:created xsi:type="dcterms:W3CDTF">2024-04-23T13:43:32Z</dcterms:created>
  <dcterms:modified xsi:type="dcterms:W3CDTF">2024-04-23T13:43:32Z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