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</calcChain>
</file>

<file path=xl/sharedStrings.xml><?xml version="1.0" encoding="utf-8"?>
<sst xmlns="http://schemas.openxmlformats.org/spreadsheetml/2006/main" count="50" uniqueCount="33">
  <si>
    <t>CIGARRILLOS (Península e Illes Balears)</t>
  </si>
  <si>
    <t>AÑO 2005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</si>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</sst>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1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b/>
      <sz val="11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9"/>
      <name val="Arial"/>
    </font>
    <font>
      <b/>
      <sz val="9"/>
      <name val="Arial"/>
    </font>
    <font>
      <b/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0" xfId="0" applyNumberFormat="1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6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1" xfId="0" applyFont="1" applyBorder="1"/>
    <xf numFmtId="3" fontId="8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wrapText="1"/>
    </xf>
    <xf numFmtId="3" fontId="9" fillId="0" borderId="2" xfId="0" applyNumberFormat="1" applyFont="1" applyBorder="1"/>
    <xf numFmtId="0" fontId="3" fillId="0" borderId="3" xfId="0" applyFont="1" applyBorder="1"/>
    <xf numFmtId="3" fontId="8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/>
    <xf numFmtId="3" fontId="8" fillId="0" borderId="4" xfId="0" applyNumberFormat="1" applyFont="1" applyBorder="1" applyAlignment="1">
      <alignment wrapText="1"/>
    </xf>
    <xf numFmtId="3" fontId="9" fillId="0" borderId="4" xfId="0" applyNumberFormat="1" applyFont="1" applyBorder="1"/>
    <xf numFmtId="0" fontId="3" fillId="0" borderId="5" xfId="0" applyFont="1" applyBorder="1"/>
    <xf numFmtId="3" fontId="8" fillId="0" borderId="6" xfId="0" applyNumberFormat="1" applyFont="1" applyBorder="1" applyAlignment="1">
      <alignment horizontal="right" wrapText="1"/>
    </xf>
    <xf numFmtId="3" fontId="8" fillId="0" borderId="6" xfId="0" applyNumberFormat="1" applyFont="1" applyBorder="1"/>
    <xf numFmtId="3" fontId="8" fillId="0" borderId="6" xfId="0" applyNumberFormat="1" applyFont="1" applyBorder="1" applyAlignment="1">
      <alignment wrapText="1"/>
    </xf>
    <xf numFmtId="3" fontId="9" fillId="0" borderId="6" xfId="0" applyNumberFormat="1" applyFont="1" applyBorder="1"/>
    <xf numFmtId="3" fontId="8" fillId="0" borderId="0" xfId="0" applyNumberFormat="1" applyFont="1" applyAlignment="1">
      <alignment horizontal="right" wrapText="1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3" fontId="9" fillId="0" borderId="0" xfId="0" applyNumberFormat="1" applyFont="1"/>
    <xf numFmtId="0" fontId="10" fillId="4" borderId="7" xfId="0" applyFont="1" applyFill="1" applyBorder="1"/>
    <xf numFmtId="3" fontId="10" fillId="4" borderId="8" xfId="0" applyNumberFormat="1" applyFont="1" applyFill="1" applyBorder="1" applyAlignment="1">
      <alignment horizontal="right" wrapText="1"/>
    </xf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A25" sqref="A25"/>
    </sheetView>
  </sheetViews>
  <sheetFormatPr baseColWidth="10" defaultRowHeight="15" x14ac:dyDescent="0.25"/>
  <cols>
    <col min="1" max="1" width="25.42578125" customWidth="1"/>
    <col min="12" max="12" width="12.140625" customWidth="1"/>
    <col min="13" max="13" width="12" customWidth="1"/>
    <col min="14" max="14" width="12.28515625" bestFit="1" customWidth="1"/>
    <col min="16" max="16" width="25.7109375" bestFit="1" customWidth="1"/>
    <col min="17" max="17" width="12" bestFit="1" customWidth="1"/>
  </cols>
  <sheetData>
    <row r="1" spans="1:17" ht="15.75" x14ac:dyDescent="0.25">
      <c r="A1" s="30" t="s">
        <v>0</v>
      </c>
      <c r="B1" s="30"/>
      <c r="C1" s="30"/>
      <c r="D1" s="30"/>
      <c r="E1" s="1"/>
      <c r="F1" s="3"/>
      <c r="G1" s="4" t="s">
        <v>1</v>
      </c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.75" x14ac:dyDescent="0.25">
      <c r="A2" s="30" t="s">
        <v>2</v>
      </c>
      <c r="B2" s="30"/>
      <c r="C2" s="30"/>
      <c r="D2" s="3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</row>
    <row r="3" spans="1:17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</row>
    <row r="4" spans="1:17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8"/>
      <c r="P4" s="2"/>
      <c r="Q4" s="2"/>
    </row>
    <row r="5" spans="1:17" x14ac:dyDescent="0.25">
      <c r="A5" s="9" t="s">
        <v>17</v>
      </c>
      <c r="B5" s="10">
        <v>128758530</v>
      </c>
      <c r="C5" s="11">
        <v>122339541</v>
      </c>
      <c r="D5" s="11">
        <v>167341501</v>
      </c>
      <c r="E5" s="10">
        <v>154471297</v>
      </c>
      <c r="F5" s="10">
        <v>155552028</v>
      </c>
      <c r="G5" s="10">
        <v>175411650</v>
      </c>
      <c r="H5" s="10">
        <v>165353367</v>
      </c>
      <c r="I5" s="10">
        <v>172990243</v>
      </c>
      <c r="J5" s="10">
        <v>189314532</v>
      </c>
      <c r="K5" s="12">
        <v>134792881</v>
      </c>
      <c r="L5" s="12">
        <v>146640160</v>
      </c>
      <c r="M5" s="12">
        <v>139685180</v>
      </c>
      <c r="N5" s="13">
        <f>IF(SUM(B5:M5)&gt;0,SUM(B5:M5),"")</f>
        <v>1852650910</v>
      </c>
      <c r="O5" s="3"/>
      <c r="P5" s="2" t="s">
        <v>17</v>
      </c>
      <c r="Q5" s="2">
        <v>115585267.34999999</v>
      </c>
    </row>
    <row r="6" spans="1:17" x14ac:dyDescent="0.25">
      <c r="A6" s="14" t="s">
        <v>18</v>
      </c>
      <c r="B6" s="15">
        <v>21088716</v>
      </c>
      <c r="C6" s="16">
        <v>20885036</v>
      </c>
      <c r="D6" s="16">
        <v>25128419</v>
      </c>
      <c r="E6" s="15">
        <v>25459412</v>
      </c>
      <c r="F6" s="15">
        <v>22972647</v>
      </c>
      <c r="G6" s="15">
        <v>27814162</v>
      </c>
      <c r="H6" s="15">
        <v>26269013</v>
      </c>
      <c r="I6" s="15">
        <v>27944679</v>
      </c>
      <c r="J6" s="15">
        <v>30455281</v>
      </c>
      <c r="K6" s="17">
        <v>21370007</v>
      </c>
      <c r="L6" s="17">
        <v>21620912</v>
      </c>
      <c r="M6" s="17">
        <v>21556007</v>
      </c>
      <c r="N6" s="18">
        <f>IF(SUM(B6:M6)&gt;0,SUM(B6:M6),"")</f>
        <v>292564291</v>
      </c>
      <c r="O6" s="3"/>
      <c r="P6" s="2" t="s">
        <v>18</v>
      </c>
      <c r="Q6" s="2">
        <v>18663936.949999999</v>
      </c>
    </row>
    <row r="7" spans="1:17" x14ac:dyDescent="0.25">
      <c r="A7" s="14" t="s">
        <v>19</v>
      </c>
      <c r="B7" s="15">
        <v>16412737</v>
      </c>
      <c r="C7" s="16">
        <v>15873447</v>
      </c>
      <c r="D7" s="16">
        <v>20285566</v>
      </c>
      <c r="E7" s="15">
        <v>19819728</v>
      </c>
      <c r="F7" s="15">
        <v>16726037</v>
      </c>
      <c r="G7" s="15">
        <v>20514545</v>
      </c>
      <c r="H7" s="15">
        <v>19816477</v>
      </c>
      <c r="I7" s="15">
        <v>21743166</v>
      </c>
      <c r="J7" s="15">
        <v>21530892</v>
      </c>
      <c r="K7" s="17">
        <v>15668835</v>
      </c>
      <c r="L7" s="17">
        <v>16682843</v>
      </c>
      <c r="M7" s="17">
        <v>16978891</v>
      </c>
      <c r="N7" s="18">
        <f>IF(SUM(B7:M7)&gt;0,SUM(B7:M7),"")</f>
        <v>222053164</v>
      </c>
      <c r="O7" s="3"/>
      <c r="P7" s="2" t="s">
        <v>19</v>
      </c>
      <c r="Q7" s="2">
        <v>14668968.950000001</v>
      </c>
    </row>
    <row r="8" spans="1:17" x14ac:dyDescent="0.25">
      <c r="A8" s="14" t="s">
        <v>20</v>
      </c>
      <c r="B8" s="15">
        <v>23987724</v>
      </c>
      <c r="C8" s="16">
        <v>19923600</v>
      </c>
      <c r="D8" s="16">
        <v>27660665</v>
      </c>
      <c r="E8" s="15">
        <v>34358542</v>
      </c>
      <c r="F8" s="15">
        <v>46216437</v>
      </c>
      <c r="G8" s="15">
        <v>56236331</v>
      </c>
      <c r="H8" s="15">
        <v>52778551</v>
      </c>
      <c r="I8" s="15">
        <v>56719334</v>
      </c>
      <c r="J8" s="15">
        <v>62782837</v>
      </c>
      <c r="K8" s="17">
        <v>35687100</v>
      </c>
      <c r="L8" s="17">
        <v>22590920</v>
      </c>
      <c r="M8" s="17">
        <v>20669893</v>
      </c>
      <c r="N8" s="18">
        <f>IF(SUM(B8:M8)&gt;0,SUM(B8:M8),"")</f>
        <v>459611934</v>
      </c>
      <c r="O8" s="3"/>
      <c r="P8" s="2" t="s">
        <v>20</v>
      </c>
      <c r="Q8" s="2">
        <v>16093458.849999998</v>
      </c>
    </row>
    <row r="9" spans="1:17" x14ac:dyDescent="0.25">
      <c r="A9" s="14" t="s">
        <v>21</v>
      </c>
      <c r="B9" s="15">
        <v>8905567</v>
      </c>
      <c r="C9" s="16">
        <v>8751480</v>
      </c>
      <c r="D9" s="16">
        <v>10965888</v>
      </c>
      <c r="E9" s="15">
        <v>11566862</v>
      </c>
      <c r="F9" s="15">
        <v>9685281</v>
      </c>
      <c r="G9" s="15">
        <v>12477117</v>
      </c>
      <c r="H9" s="15">
        <v>12173507</v>
      </c>
      <c r="I9" s="15">
        <v>14622286</v>
      </c>
      <c r="J9" s="15">
        <v>12914327</v>
      </c>
      <c r="K9" s="17">
        <v>9511212</v>
      </c>
      <c r="L9" s="17">
        <v>9724826</v>
      </c>
      <c r="M9" s="17">
        <v>9782113</v>
      </c>
      <c r="N9" s="18">
        <f>IF(SUM(B9:M9)&gt;0,SUM(B9:M9),"")</f>
        <v>131080466</v>
      </c>
      <c r="O9" s="3"/>
      <c r="P9" s="2" t="s">
        <v>21</v>
      </c>
      <c r="Q9" s="2">
        <v>8136471.2000000002</v>
      </c>
    </row>
    <row r="10" spans="1:17" x14ac:dyDescent="0.25">
      <c r="A10" s="14" t="s">
        <v>22</v>
      </c>
      <c r="B10" s="15">
        <v>34787641</v>
      </c>
      <c r="C10" s="16">
        <v>33354989</v>
      </c>
      <c r="D10" s="16">
        <v>44838149</v>
      </c>
      <c r="E10" s="15">
        <v>44698172</v>
      </c>
      <c r="F10" s="15">
        <v>37061346</v>
      </c>
      <c r="G10" s="15">
        <v>46284944</v>
      </c>
      <c r="H10" s="15">
        <v>44422566</v>
      </c>
      <c r="I10" s="15">
        <v>53244436</v>
      </c>
      <c r="J10" s="15">
        <v>53009767</v>
      </c>
      <c r="K10" s="17">
        <v>32813092</v>
      </c>
      <c r="L10" s="17">
        <v>38228064</v>
      </c>
      <c r="M10" s="17">
        <v>38136525</v>
      </c>
      <c r="N10" s="18">
        <f>IF(SUM(B10:M10)&gt;0,SUM(B10:M10),"")</f>
        <v>500879691</v>
      </c>
      <c r="O10" s="3"/>
      <c r="P10" s="2" t="s">
        <v>22</v>
      </c>
      <c r="Q10" s="2">
        <v>30947416.150000006</v>
      </c>
    </row>
    <row r="11" spans="1:17" x14ac:dyDescent="0.25">
      <c r="A11" s="14" t="s">
        <v>23</v>
      </c>
      <c r="B11" s="15">
        <v>27422224</v>
      </c>
      <c r="C11" s="16">
        <v>27800520</v>
      </c>
      <c r="D11" s="16">
        <v>37087467</v>
      </c>
      <c r="E11" s="15">
        <v>33105373</v>
      </c>
      <c r="F11" s="15">
        <v>32931970</v>
      </c>
      <c r="G11" s="15">
        <v>38245748</v>
      </c>
      <c r="H11" s="15">
        <v>35646518</v>
      </c>
      <c r="I11" s="15">
        <v>42634062</v>
      </c>
      <c r="J11" s="15">
        <v>41655824</v>
      </c>
      <c r="K11" s="17">
        <v>29552958</v>
      </c>
      <c r="L11" s="17">
        <v>32769779</v>
      </c>
      <c r="M11" s="17">
        <v>33358375</v>
      </c>
      <c r="N11" s="18">
        <f>IF(SUM(B11:M11)&gt;0,SUM(B11:M11),"")</f>
        <v>412210818</v>
      </c>
      <c r="O11" s="3"/>
      <c r="P11" s="2" t="s">
        <v>23</v>
      </c>
      <c r="Q11" s="2">
        <v>24335333.849999998</v>
      </c>
    </row>
    <row r="12" spans="1:17" x14ac:dyDescent="0.25">
      <c r="A12" s="14" t="s">
        <v>24</v>
      </c>
      <c r="B12" s="15">
        <v>133896299</v>
      </c>
      <c r="C12" s="16">
        <v>128581299</v>
      </c>
      <c r="D12" s="16">
        <v>162909135</v>
      </c>
      <c r="E12" s="15">
        <v>169290866</v>
      </c>
      <c r="F12" s="15">
        <v>161270190</v>
      </c>
      <c r="G12" s="15">
        <v>185776032</v>
      </c>
      <c r="H12" s="15">
        <v>193285339</v>
      </c>
      <c r="I12" s="15">
        <v>199906035</v>
      </c>
      <c r="J12" s="15">
        <v>200801771</v>
      </c>
      <c r="K12" s="17">
        <v>149060066</v>
      </c>
      <c r="L12" s="17">
        <v>150328898</v>
      </c>
      <c r="M12" s="17">
        <v>143450138</v>
      </c>
      <c r="N12" s="18">
        <f>IF(SUM(B12:M12)&gt;0,SUM(B12:M12),"")</f>
        <v>1978556068</v>
      </c>
      <c r="O12" s="3"/>
      <c r="P12" s="2" t="s">
        <v>24</v>
      </c>
      <c r="Q12" s="2">
        <v>119046128.19999999</v>
      </c>
    </row>
    <row r="13" spans="1:17" x14ac:dyDescent="0.25">
      <c r="A13" s="14" t="s">
        <v>25</v>
      </c>
      <c r="B13" s="15">
        <v>91665863</v>
      </c>
      <c r="C13" s="16">
        <v>85658089</v>
      </c>
      <c r="D13" s="16">
        <v>115913405</v>
      </c>
      <c r="E13" s="15">
        <v>106663550</v>
      </c>
      <c r="F13" s="15">
        <v>107818982</v>
      </c>
      <c r="G13" s="15">
        <v>120028752</v>
      </c>
      <c r="H13" s="15">
        <v>118986727</v>
      </c>
      <c r="I13" s="15">
        <v>122903391</v>
      </c>
      <c r="J13" s="15">
        <v>134432100</v>
      </c>
      <c r="K13" s="17">
        <v>96410198</v>
      </c>
      <c r="L13" s="17">
        <v>99520498</v>
      </c>
      <c r="M13" s="17">
        <v>101946246</v>
      </c>
      <c r="N13" s="18">
        <f>IF(SUM(B13:M13)&gt;0,SUM(B13:M13),"")</f>
        <v>1301947801</v>
      </c>
      <c r="O13" s="3"/>
      <c r="P13" s="2" t="s">
        <v>25</v>
      </c>
      <c r="Q13" s="2">
        <v>82506773.949999988</v>
      </c>
    </row>
    <row r="14" spans="1:17" x14ac:dyDescent="0.25">
      <c r="A14" s="14" t="s">
        <v>26</v>
      </c>
      <c r="B14" s="15">
        <v>14935066</v>
      </c>
      <c r="C14" s="16">
        <v>15555484</v>
      </c>
      <c r="D14" s="16">
        <v>20781505</v>
      </c>
      <c r="E14" s="15">
        <v>18003990</v>
      </c>
      <c r="F14" s="15">
        <v>18064348</v>
      </c>
      <c r="G14" s="15">
        <v>21404877</v>
      </c>
      <c r="H14" s="15">
        <v>19203488</v>
      </c>
      <c r="I14" s="15">
        <v>23455558</v>
      </c>
      <c r="J14" s="15">
        <v>22471042</v>
      </c>
      <c r="K14" s="17">
        <v>15335039</v>
      </c>
      <c r="L14" s="17">
        <v>17718684</v>
      </c>
      <c r="M14" s="17">
        <v>18523101</v>
      </c>
      <c r="N14" s="18">
        <f>IF(SUM(B14:M14)&gt;0,SUM(B14:M14),"")</f>
        <v>225452182</v>
      </c>
      <c r="O14" s="3"/>
      <c r="P14" s="2" t="s">
        <v>26</v>
      </c>
      <c r="Q14" s="2">
        <v>13472245.050000001</v>
      </c>
    </row>
    <row r="15" spans="1:17" x14ac:dyDescent="0.25">
      <c r="A15" s="14" t="s">
        <v>27</v>
      </c>
      <c r="B15" s="15">
        <v>36999227</v>
      </c>
      <c r="C15" s="16">
        <v>34131035</v>
      </c>
      <c r="D15" s="16">
        <v>43485260</v>
      </c>
      <c r="E15" s="15">
        <v>42334456</v>
      </c>
      <c r="F15" s="15">
        <v>36604060</v>
      </c>
      <c r="G15" s="15">
        <v>44932032</v>
      </c>
      <c r="H15" s="15">
        <v>44792680</v>
      </c>
      <c r="I15" s="15">
        <v>50987456</v>
      </c>
      <c r="J15" s="15">
        <v>48140004</v>
      </c>
      <c r="K15" s="17">
        <v>36075979</v>
      </c>
      <c r="L15" s="17">
        <v>36686183</v>
      </c>
      <c r="M15" s="17">
        <v>37786436</v>
      </c>
      <c r="N15" s="18">
        <f>IF(SUM(B15:M15)&gt;0,SUM(B15:M15),"")</f>
        <v>492954808</v>
      </c>
      <c r="O15" s="3"/>
      <c r="P15" s="2" t="s">
        <v>27</v>
      </c>
      <c r="Q15" s="2">
        <v>32546427.949999996</v>
      </c>
    </row>
    <row r="16" spans="1:17" x14ac:dyDescent="0.25">
      <c r="A16" s="14" t="s">
        <v>28</v>
      </c>
      <c r="B16" s="15">
        <v>90400339</v>
      </c>
      <c r="C16" s="16">
        <v>88064461</v>
      </c>
      <c r="D16" s="16">
        <v>106860949</v>
      </c>
      <c r="E16" s="15">
        <v>108695734</v>
      </c>
      <c r="F16" s="15">
        <v>101841962</v>
      </c>
      <c r="G16" s="15">
        <v>118990662</v>
      </c>
      <c r="H16" s="15">
        <v>94919085</v>
      </c>
      <c r="I16" s="15">
        <v>92228184</v>
      </c>
      <c r="J16" s="15">
        <v>118132411</v>
      </c>
      <c r="K16" s="17">
        <v>91029290</v>
      </c>
      <c r="L16" s="17">
        <v>102870116</v>
      </c>
      <c r="M16" s="17">
        <v>102657253</v>
      </c>
      <c r="N16" s="18">
        <f>IF(SUM(B16:M16)&gt;0,SUM(B16:M16),"")</f>
        <v>1216690446</v>
      </c>
      <c r="O16" s="3"/>
      <c r="P16" s="2" t="s">
        <v>28</v>
      </c>
      <c r="Q16" s="2">
        <v>76309250</v>
      </c>
    </row>
    <row r="17" spans="1:17" x14ac:dyDescent="0.25">
      <c r="A17" s="14" t="s">
        <v>29</v>
      </c>
      <c r="B17" s="15">
        <v>22967122</v>
      </c>
      <c r="C17" s="16">
        <v>23046651</v>
      </c>
      <c r="D17" s="16">
        <v>29053273</v>
      </c>
      <c r="E17" s="15">
        <v>28694655</v>
      </c>
      <c r="F17" s="15">
        <v>27926308</v>
      </c>
      <c r="G17" s="15">
        <v>31374255</v>
      </c>
      <c r="H17" s="15">
        <v>31167932</v>
      </c>
      <c r="I17" s="15">
        <v>31634720</v>
      </c>
      <c r="J17" s="15">
        <v>33433505</v>
      </c>
      <c r="K17" s="17">
        <v>25418390</v>
      </c>
      <c r="L17" s="17">
        <v>26117940</v>
      </c>
      <c r="M17" s="17">
        <v>28327398</v>
      </c>
      <c r="N17" s="18">
        <f>IF(SUM(B17:M17)&gt;0,SUM(B17:M17),"")</f>
        <v>339162149</v>
      </c>
      <c r="O17" s="3"/>
      <c r="P17" s="2" t="s">
        <v>29</v>
      </c>
      <c r="Q17" s="2">
        <v>20425191.949999999</v>
      </c>
    </row>
    <row r="18" spans="1:17" x14ac:dyDescent="0.25">
      <c r="A18" s="14" t="s">
        <v>30</v>
      </c>
      <c r="B18" s="15">
        <v>12110412</v>
      </c>
      <c r="C18" s="16">
        <v>13169349</v>
      </c>
      <c r="D18" s="16">
        <v>17891830</v>
      </c>
      <c r="E18" s="15">
        <v>16780905</v>
      </c>
      <c r="F18" s="15">
        <v>15965519</v>
      </c>
      <c r="G18" s="15">
        <v>19828450</v>
      </c>
      <c r="H18" s="15">
        <v>18491134</v>
      </c>
      <c r="I18" s="15">
        <v>23345512</v>
      </c>
      <c r="J18" s="15">
        <v>21254466</v>
      </c>
      <c r="K18" s="17">
        <v>14351421</v>
      </c>
      <c r="L18" s="17">
        <v>15287531</v>
      </c>
      <c r="M18" s="17">
        <v>13384589</v>
      </c>
      <c r="N18" s="18">
        <f>IF(SUM(B18:M18)&gt;0,SUM(B18:M18),"")</f>
        <v>201861118</v>
      </c>
      <c r="O18" s="3"/>
      <c r="P18" s="2" t="s">
        <v>30</v>
      </c>
      <c r="Q18" s="2">
        <v>10913964.550000001</v>
      </c>
    </row>
    <row r="19" spans="1:17" x14ac:dyDescent="0.25">
      <c r="A19" s="14" t="s">
        <v>31</v>
      </c>
      <c r="B19" s="15">
        <v>39988930</v>
      </c>
      <c r="C19" s="16">
        <v>39182207</v>
      </c>
      <c r="D19" s="16">
        <v>46606456</v>
      </c>
      <c r="E19" s="15">
        <v>52279593</v>
      </c>
      <c r="F19" s="15">
        <v>44960841</v>
      </c>
      <c r="G19" s="15">
        <v>53918427</v>
      </c>
      <c r="H19" s="15">
        <v>46009961</v>
      </c>
      <c r="I19" s="15">
        <v>51989510</v>
      </c>
      <c r="J19" s="15">
        <v>53811685</v>
      </c>
      <c r="K19" s="17">
        <v>40544751</v>
      </c>
      <c r="L19" s="17">
        <v>43912535</v>
      </c>
      <c r="M19" s="17">
        <v>42582306</v>
      </c>
      <c r="N19" s="18">
        <f>IF(SUM(B19:M19)&gt;0,SUM(B19:M19),"")</f>
        <v>555787202</v>
      </c>
      <c r="O19" s="3"/>
      <c r="P19" s="2" t="s">
        <v>31</v>
      </c>
      <c r="Q19" s="2">
        <v>36124763.299999997</v>
      </c>
    </row>
    <row r="20" spans="1:17" x14ac:dyDescent="0.25">
      <c r="A20" s="19" t="s">
        <v>32</v>
      </c>
      <c r="B20" s="20">
        <v>4264508</v>
      </c>
      <c r="C20" s="21">
        <v>3979439</v>
      </c>
      <c r="D20" s="21">
        <v>5753669</v>
      </c>
      <c r="E20" s="20">
        <v>5878505</v>
      </c>
      <c r="F20" s="20">
        <v>4307629</v>
      </c>
      <c r="G20" s="20">
        <v>5768200</v>
      </c>
      <c r="H20" s="20">
        <v>5082657</v>
      </c>
      <c r="I20" s="20">
        <v>5309919</v>
      </c>
      <c r="J20" s="20">
        <v>6564625</v>
      </c>
      <c r="K20" s="22">
        <v>4171184</v>
      </c>
      <c r="L20" s="22">
        <v>4441445</v>
      </c>
      <c r="M20" s="22">
        <v>4657555</v>
      </c>
      <c r="N20" s="23">
        <f>IF(SUM(B20:M20)&gt;0,SUM(B20:M20),"")</f>
        <v>60179335</v>
      </c>
      <c r="O20" s="3"/>
      <c r="P20" s="2" t="s">
        <v>32</v>
      </c>
      <c r="Q20" s="2">
        <v>3682304.85</v>
      </c>
    </row>
    <row r="21" spans="1:17" x14ac:dyDescent="0.25">
      <c r="A21" s="2"/>
      <c r="B21" s="24"/>
      <c r="C21" s="25"/>
      <c r="D21" s="25"/>
      <c r="E21" s="24"/>
      <c r="F21" s="24"/>
      <c r="G21" s="24"/>
      <c r="H21" s="24"/>
      <c r="I21" s="24"/>
      <c r="J21" s="24"/>
      <c r="K21" s="26"/>
      <c r="L21" s="26"/>
      <c r="M21" s="26"/>
      <c r="N21" s="27" t="str">
        <f>IF(SUM(B21:M21)&gt;0,SUM(B21:M21),"")</f>
        <v/>
      </c>
      <c r="O21" s="3"/>
      <c r="P21" s="2"/>
      <c r="Q21" s="2"/>
    </row>
    <row r="22" spans="1:17" x14ac:dyDescent="0.25">
      <c r="A22" s="28" t="s">
        <v>16</v>
      </c>
      <c r="B22" s="29">
        <f>SUM(B5:B20)</f>
        <v>708590905</v>
      </c>
      <c r="C22" s="29">
        <f>SUM(C5:C20)</f>
        <v>680296627</v>
      </c>
      <c r="D22" s="29">
        <f>SUM(D5:D20)</f>
        <v>882563137</v>
      </c>
      <c r="E22" s="29">
        <f>SUM(E5:E20)</f>
        <v>872101640</v>
      </c>
      <c r="F22" s="29">
        <f>SUM(F5:F20)</f>
        <v>839905585</v>
      </c>
      <c r="G22" s="29">
        <f>SUM(G5:G20)</f>
        <v>979006184</v>
      </c>
      <c r="H22" s="29">
        <f>SUM(H5:H20)</f>
        <v>928399002</v>
      </c>
      <c r="I22" s="29">
        <f>SUM(I5:I20)</f>
        <v>991658491</v>
      </c>
      <c r="J22" s="29">
        <f>SUM(J5:J20)</f>
        <v>1050705069</v>
      </c>
      <c r="K22" s="29">
        <f>SUM(K5:K20)</f>
        <v>751792403</v>
      </c>
      <c r="L22" s="29">
        <f>SUM(L5:L20)</f>
        <v>785141334</v>
      </c>
      <c r="M22" s="29">
        <f>SUM(M5:M20)</f>
        <v>773482006</v>
      </c>
      <c r="N22" s="29">
        <f>SUM(N5:N20)</f>
        <v>10243642383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2015-05-12T22:00:00+00:00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F2DDB1-1355-4FE5-94A0-39FCD87C73A8}"/>
</file>

<file path=customXml/itemProps2.xml><?xml version="1.0" encoding="utf-8"?>
<ds:datastoreItem xmlns:ds="http://schemas.openxmlformats.org/officeDocument/2006/customXml" ds:itemID="{2832EC18-DD62-4874-98F9-D657FAACBFB4}"/>
</file>

<file path=customXml/itemProps3.xml><?xml version="1.0" encoding="utf-8"?>
<ds:datastoreItem xmlns:ds="http://schemas.openxmlformats.org/officeDocument/2006/customXml" ds:itemID="{4E65A500-C4A2-41E5-A2A8-145CDFD78E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Cimorra Mota, Soledad</dc:creator>
  <cp:lastModifiedBy>Cimorra Mota, Soledad</cp:lastModifiedBy>
  <dcterms:created xsi:type="dcterms:W3CDTF">2015-05-13T08:28:59Z</dcterms:created>
  <dcterms:modified xsi:type="dcterms:W3CDTF">2015-05-13T08:30:26Z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2015-05-12T22:00:00Z</vt:filetime>
  </property>
  <property fmtid="{D5CDD505-2E9C-101B-9397-08002B2CF9AE}" pid="17" name="Autor">
    <vt:lpwstr/>
  </property>
</Properties>
</file>