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8915" windowHeight="113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N5" i="1" l="1"/>
  <c r="N167" i="1" s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B167" i="1"/>
  <c r="C167" i="1"/>
  <c r="D167" i="1"/>
  <c r="E167" i="1"/>
  <c r="F167" i="1"/>
  <c r="G167" i="1"/>
  <c r="H167" i="1"/>
  <c r="I167" i="1"/>
  <c r="J167" i="1"/>
  <c r="K167" i="1"/>
  <c r="L167" i="1"/>
  <c r="M167" i="1"/>
</calcChain>
</file>

<file path=xl/sharedStrings.xml><?xml version="1.0" encoding="utf-8"?>
<sst xmlns="http://schemas.openxmlformats.org/spreadsheetml/2006/main" count="179" uniqueCount="178">
  <si>
    <t>CIGARRILLOS (Península e Illes Balears)</t>
  </si>
  <si>
    <t>AÑO 2006</t>
  </si>
  <si>
    <t>CUOTA DE VENTAS POR MARCAS (Cajetillas de 20)</t>
  </si>
  <si>
    <t>Marcas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</si>
  <si>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</si>
  <si>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</si>
  <si>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</si>
  <si>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</si>
  <si>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</si>
  <si>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</si>
  <si>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</si>
  <si>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</si>
  <si>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</si>
  <si>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</si>
  <si>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</si>
  <si>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</si>
  <si>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Totales</t>
  </si>
  <si>
    <t>"46"</t>
  </si>
  <si>
    <t>AGUILA</t>
  </si>
  <si>
    <t>AMERICAN HOUSE</t>
  </si>
  <si>
    <t>AMERICAN JEAN'S</t>
  </si>
  <si>
    <t>AUSTIN</t>
  </si>
  <si>
    <t>BARCA</t>
  </si>
  <si>
    <t>BARÇA NEGRO</t>
  </si>
  <si>
    <t>BARÇA RUBIO</t>
  </si>
  <si>
    <t>BASIC</t>
  </si>
  <si>
    <t>BASTOS</t>
  </si>
  <si>
    <t>BELGA</t>
  </si>
  <si>
    <t>BENSON &amp; HEDGES</t>
  </si>
  <si>
    <t>BERKELEY</t>
  </si>
  <si>
    <t>BETIS</t>
  </si>
  <si>
    <t>BETIS NEGRO</t>
  </si>
  <si>
    <t>BETIS RUBIO</t>
  </si>
  <si>
    <t>BISONTE</t>
  </si>
  <si>
    <t>BLACK</t>
  </si>
  <si>
    <t>BLEND</t>
  </si>
  <si>
    <t>BN</t>
  </si>
  <si>
    <t>BONCALO</t>
  </si>
  <si>
    <t>BRAVO</t>
  </si>
  <si>
    <t>BRITISH HERITAGE</t>
  </si>
  <si>
    <t>BROOKFIELD</t>
  </si>
  <si>
    <t>BROOKLYN</t>
  </si>
  <si>
    <t>BULLBRAND</t>
  </si>
  <si>
    <t>BURTON</t>
  </si>
  <si>
    <t>CABALLERO</t>
  </si>
  <si>
    <t>CAMEL</t>
  </si>
  <si>
    <t>CAPAVANA</t>
  </si>
  <si>
    <t>CARTIER</t>
  </si>
  <si>
    <t>CECIL</t>
  </si>
  <si>
    <t>CELTAS</t>
  </si>
  <si>
    <t>CHESTERFIELD</t>
  </si>
  <si>
    <t>CK</t>
  </si>
  <si>
    <t>CK CANARY KINGDOM</t>
  </si>
  <si>
    <t>COHIBA</t>
  </si>
  <si>
    <t>CONDAL</t>
  </si>
  <si>
    <t>CORONAS</t>
  </si>
  <si>
    <t>CORONAS NEGRO</t>
  </si>
  <si>
    <t>CORONAS RUBIO</t>
  </si>
  <si>
    <t>CRAVEN A</t>
  </si>
  <si>
    <t>D&amp;G</t>
  </si>
  <si>
    <t>DAVIDOFF</t>
  </si>
  <si>
    <t>DAVIDOFF INTERNAL.</t>
  </si>
  <si>
    <t>DAVIDOFF NEGRO</t>
  </si>
  <si>
    <t>DAVIDOFF RUBIO</t>
  </si>
  <si>
    <t>DENIM</t>
  </si>
  <si>
    <t>DESERT</t>
  </si>
  <si>
    <t>DESERT GOLD</t>
  </si>
  <si>
    <t>DIANA</t>
  </si>
  <si>
    <t>DJARUM</t>
  </si>
  <si>
    <t>DORCHESTER</t>
  </si>
  <si>
    <t>DUCADOS</t>
  </si>
  <si>
    <t>DUCADOS NEGRO</t>
  </si>
  <si>
    <t>DUCADOS RUBIO</t>
  </si>
  <si>
    <t>DUCAL</t>
  </si>
  <si>
    <t>DUNHILL</t>
  </si>
  <si>
    <t>EL KAISER</t>
  </si>
  <si>
    <t>EL PAIS</t>
  </si>
  <si>
    <t>ELIXYR</t>
  </si>
  <si>
    <t>EMBASSY</t>
  </si>
  <si>
    <t>ERNTE</t>
  </si>
  <si>
    <t>ESSENTIAL</t>
  </si>
  <si>
    <t>EXCITE</t>
  </si>
  <si>
    <t>FACT</t>
  </si>
  <si>
    <t>FINE 120</t>
  </si>
  <si>
    <t>FORTUNA</t>
  </si>
  <si>
    <t>GALLAHER</t>
  </si>
  <si>
    <t>GALLAHER SUPERKINGS</t>
  </si>
  <si>
    <t>GAULOISES RUBIO</t>
  </si>
  <si>
    <t>GITANES</t>
  </si>
  <si>
    <t>GOLD COAST</t>
  </si>
  <si>
    <t>GOLD LEAF</t>
  </si>
  <si>
    <t>GOLDEN AMERICAN</t>
  </si>
  <si>
    <t>GOYA</t>
  </si>
  <si>
    <t>H.B.</t>
  </si>
  <si>
    <t>HABANOS</t>
  </si>
  <si>
    <t>JEAN</t>
  </si>
  <si>
    <t>JOHN PLAYER SP.</t>
  </si>
  <si>
    <t>JOHN SILVER</t>
  </si>
  <si>
    <t>KANE</t>
  </si>
  <si>
    <t>KANE NYC</t>
  </si>
  <si>
    <t>KARELIA</t>
  </si>
  <si>
    <t>KENSITAS CLUB</t>
  </si>
  <si>
    <t>KENT</t>
  </si>
  <si>
    <t>KIM</t>
  </si>
  <si>
    <t>KOOL</t>
  </si>
  <si>
    <t>KRUGER</t>
  </si>
  <si>
    <t>L&amp;M</t>
  </si>
  <si>
    <t>L.M.</t>
  </si>
  <si>
    <t>LAMBERT &amp; BUTLER</t>
  </si>
  <si>
    <t>LARK</t>
  </si>
  <si>
    <t>LATINO</t>
  </si>
  <si>
    <t>LOLA</t>
  </si>
  <si>
    <t>LOOK</t>
  </si>
  <si>
    <t>LORD</t>
  </si>
  <si>
    <t>LUCKY STRIKE</t>
  </si>
  <si>
    <t>MANITOU</t>
  </si>
  <si>
    <t>MARLBORO</t>
  </si>
  <si>
    <t>MARLBORO WIDES</t>
  </si>
  <si>
    <t>MARQUISE</t>
  </si>
  <si>
    <t>MATRIX</t>
  </si>
  <si>
    <t>MAYFAIR</t>
  </si>
  <si>
    <t>MECANICOS</t>
  </si>
  <si>
    <t>MERIT</t>
  </si>
  <si>
    <t>MORE</t>
  </si>
  <si>
    <t>MS</t>
  </si>
  <si>
    <t>NEWS</t>
  </si>
  <si>
    <t>NEXT</t>
  </si>
  <si>
    <t>NOBEL</t>
  </si>
  <si>
    <t>PALACE</t>
  </si>
  <si>
    <t>PALL MALL</t>
  </si>
  <si>
    <t>PARTAGAS</t>
  </si>
  <si>
    <t>PEPE</t>
  </si>
  <si>
    <t>PETER STUYVESANT</t>
  </si>
  <si>
    <t>PHILIP MORRIS</t>
  </si>
  <si>
    <t>PIPER</t>
  </si>
  <si>
    <t>POOL</t>
  </si>
  <si>
    <t>POPULAR</t>
  </si>
  <si>
    <t>POPULAR RUBIO</t>
  </si>
  <si>
    <t>PRINCE</t>
  </si>
  <si>
    <t>PROGRESS</t>
  </si>
  <si>
    <t>PROUD</t>
  </si>
  <si>
    <t>R 1</t>
  </si>
  <si>
    <t>R 6</t>
  </si>
  <si>
    <t>R3</t>
  </si>
  <si>
    <t>REALES</t>
  </si>
  <si>
    <t>RECORD</t>
  </si>
  <si>
    <t>RED EAGLE</t>
  </si>
  <si>
    <t>REGAL</t>
  </si>
  <si>
    <t>RESPECT</t>
  </si>
  <si>
    <t>REX</t>
  </si>
  <si>
    <t>REYNOLDS</t>
  </si>
  <si>
    <t>RICHMOND</t>
  </si>
  <si>
    <t>ROCKIES</t>
  </si>
  <si>
    <t>ROMEO Y JULIETA</t>
  </si>
  <si>
    <t>RONSON</t>
  </si>
  <si>
    <t>ROTHMANS</t>
  </si>
  <si>
    <t>ROYAL CROWN</t>
  </si>
  <si>
    <t>ROYALS</t>
  </si>
  <si>
    <t>SALEM</t>
  </si>
  <si>
    <t>SAX</t>
  </si>
  <si>
    <t>SILK CUT</t>
  </si>
  <si>
    <t>SOMBRA</t>
  </si>
  <si>
    <t>SOVEREIGN</t>
  </si>
  <si>
    <t>STERLING</t>
  </si>
  <si>
    <t>SUPERKINGS</t>
  </si>
  <si>
    <t>TERRANO</t>
  </si>
  <si>
    <t>THE LIMIT</t>
  </si>
  <si>
    <t>UN-X-2</t>
  </si>
  <si>
    <t>V &amp; L, VICTORIO &amp; LUCCHINO</t>
  </si>
  <si>
    <t>VANTAGE</t>
  </si>
  <si>
    <t>VENCEDOR</t>
  </si>
  <si>
    <t>VICEROY</t>
  </si>
  <si>
    <t>VICTORIO &amp; LUCCHINO</t>
  </si>
  <si>
    <t>VOGUE</t>
  </si>
  <si>
    <t>WEST</t>
  </si>
  <si>
    <t>WINFIELD</t>
  </si>
  <si>
    <t>WINGS</t>
  </si>
  <si>
    <t>WINSTON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</si>
</sst>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00%"/>
  </numFmts>
  <fonts count="9" x14ac:knownFonts="1">
    <font>
      <sz val="11"/>
      <color theme="1"/>
      <name val="Calibri"/>
      <family val="2"/>
      <scheme val="minor"/>
    </font>
    <font>
      <b/>
      <sz val="12"/>
      <color rgb="FF333399"/>
      <name val="Arial"/>
      <family val="2"/>
    </font>
    <font>
      <sz val="10"/>
      <name val="Arial"/>
    </font>
    <font>
      <b/>
      <sz val="11"/>
      <color rgb="FF8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9"/>
      <name val="Arial"/>
    </font>
    <font>
      <b/>
      <sz val="8"/>
      <color rgb="FF333399"/>
      <name val="Arial"/>
    </font>
    <font>
      <sz val="8"/>
      <color rgb="FF333399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Fill="1"/>
    <xf numFmtId="168" fontId="2" fillId="0" borderId="0" xfId="0" applyNumberFormat="1" applyFont="1" applyFill="1" applyAlignment="1">
      <alignment horizontal="center"/>
    </xf>
    <xf numFmtId="3" fontId="3" fillId="0" borderId="0" xfId="0" applyNumberFormat="1" applyFont="1" applyFill="1" applyAlignment="1">
      <alignment horizontal="center"/>
    </xf>
    <xf numFmtId="168" fontId="2" fillId="0" borderId="0" xfId="0" applyNumberFormat="1" applyFont="1" applyFill="1" applyAlignment="1">
      <alignment horizontal="left"/>
    </xf>
    <xf numFmtId="3" fontId="4" fillId="3" borderId="1" xfId="0" applyNumberFormat="1" applyFont="1" applyFill="1" applyBorder="1" applyAlignment="1">
      <alignment horizontal="left"/>
    </xf>
    <xf numFmtId="0" fontId="5" fillId="3" borderId="2" xfId="0" applyFont="1" applyFill="1" applyBorder="1" applyAlignment="1">
      <alignment horizontal="center"/>
    </xf>
    <xf numFmtId="168" fontId="6" fillId="0" borderId="1" xfId="0" applyNumberFormat="1" applyFont="1" applyFill="1" applyBorder="1" applyAlignment="1">
      <alignment horizontal="left"/>
    </xf>
    <xf numFmtId="3" fontId="6" fillId="0" borderId="2" xfId="0" applyNumberFormat="1" applyFont="1" applyFill="1" applyBorder="1" applyAlignment="1">
      <alignment horizontal="right" indent="1"/>
    </xf>
    <xf numFmtId="168" fontId="6" fillId="0" borderId="3" xfId="0" applyNumberFormat="1" applyFont="1" applyFill="1" applyBorder="1" applyAlignment="1">
      <alignment horizontal="left"/>
    </xf>
    <xf numFmtId="3" fontId="6" fillId="0" borderId="4" xfId="0" applyNumberFormat="1" applyFont="1" applyFill="1" applyBorder="1" applyAlignment="1">
      <alignment horizontal="right" indent="1"/>
    </xf>
    <xf numFmtId="168" fontId="6" fillId="0" borderId="5" xfId="0" applyNumberFormat="1" applyFont="1" applyFill="1" applyBorder="1" applyAlignment="1">
      <alignment horizontal="left"/>
    </xf>
    <xf numFmtId="3" fontId="6" fillId="0" borderId="6" xfId="0" applyNumberFormat="1" applyFont="1" applyFill="1" applyBorder="1" applyAlignment="1">
      <alignment horizontal="right" indent="1"/>
    </xf>
    <xf numFmtId="168" fontId="6" fillId="0" borderId="0" xfId="0" applyNumberFormat="1" applyFont="1" applyFill="1" applyAlignment="1">
      <alignment horizontal="left"/>
    </xf>
    <xf numFmtId="3" fontId="6" fillId="0" borderId="0" xfId="0" applyNumberFormat="1" applyFont="1" applyFill="1" applyAlignment="1">
      <alignment horizontal="right" indent="1"/>
    </xf>
    <xf numFmtId="168" fontId="7" fillId="4" borderId="7" xfId="0" applyNumberFormat="1" applyFont="1" applyFill="1" applyBorder="1" applyAlignment="1">
      <alignment horizontal="left"/>
    </xf>
    <xf numFmtId="3" fontId="7" fillId="4" borderId="8" xfId="0" applyNumberFormat="1" applyFont="1" applyFill="1" applyBorder="1" applyAlignment="1">
      <alignment horizontal="right" indent="1"/>
    </xf>
    <xf numFmtId="168" fontId="8" fillId="0" borderId="0" xfId="0" applyNumberFormat="1" applyFont="1" applyFill="1" applyAlignment="1">
      <alignment horizontal="left"/>
    </xf>
    <xf numFmtId="168" fontId="1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9"/>
  <sheetViews>
    <sheetView tabSelected="1" topLeftCell="B49" workbookViewId="0">
      <selection activeCell="O125" sqref="O125"/>
    </sheetView>
  </sheetViews>
  <sheetFormatPr baseColWidth="10" defaultRowHeight="15" x14ac:dyDescent="0.25"/>
  <cols>
    <col min="1" max="1" width="20.85546875" customWidth="1"/>
    <col min="14" max="14" width="12.140625" bestFit="1" customWidth="1"/>
  </cols>
  <sheetData>
    <row r="1" spans="1:15" ht="15.75" x14ac:dyDescent="0.25">
      <c r="A1" s="18" t="s">
        <v>0</v>
      </c>
      <c r="B1" s="18"/>
      <c r="C1" s="18"/>
      <c r="D1" s="18"/>
      <c r="E1" s="2"/>
      <c r="F1" s="2"/>
      <c r="G1" s="3" t="s">
        <v>1</v>
      </c>
      <c r="H1" s="2"/>
      <c r="I1" s="2"/>
      <c r="J1" s="2"/>
      <c r="K1" s="2"/>
      <c r="L1" s="2"/>
      <c r="M1" s="2"/>
      <c r="N1" s="2"/>
      <c r="O1" s="2"/>
    </row>
    <row r="2" spans="1:15" ht="15.75" x14ac:dyDescent="0.25">
      <c r="A2" s="18" t="s">
        <v>2</v>
      </c>
      <c r="B2" s="18"/>
      <c r="C2" s="18"/>
      <c r="D2" s="18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4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5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2"/>
    </row>
    <row r="5" spans="1:15" x14ac:dyDescent="0.25">
      <c r="A5" s="7" t="s">
        <v>17</v>
      </c>
      <c r="B5" s="8">
        <v>62013</v>
      </c>
      <c r="C5" s="8">
        <v>55408</v>
      </c>
      <c r="D5" s="8">
        <v>71867</v>
      </c>
      <c r="E5" s="8">
        <v>60160</v>
      </c>
      <c r="F5" s="8">
        <v>78778</v>
      </c>
      <c r="G5" s="8">
        <v>70839</v>
      </c>
      <c r="H5" s="8">
        <v>68170</v>
      </c>
      <c r="I5" s="8">
        <v>68215</v>
      </c>
      <c r="J5" s="8">
        <v>61820</v>
      </c>
      <c r="K5" s="8">
        <v>64269</v>
      </c>
      <c r="L5" s="8">
        <v>60708</v>
      </c>
      <c r="M5" s="8">
        <v>58752</v>
      </c>
      <c r="N5" s="8">
        <f>SUM(B5:M5)</f>
        <v>780999</v>
      </c>
      <c r="O5" s="1"/>
    </row>
    <row r="6" spans="1:15" x14ac:dyDescent="0.25">
      <c r="A6" s="9" t="s">
        <v>18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-66</v>
      </c>
      <c r="N6" s="10">
        <f>SUM(B6:M6)</f>
        <v>-66</v>
      </c>
      <c r="O6" s="2"/>
    </row>
    <row r="7" spans="1:15" x14ac:dyDescent="0.25">
      <c r="A7" s="9" t="s">
        <v>19</v>
      </c>
      <c r="B7" s="10">
        <v>4490</v>
      </c>
      <c r="C7" s="10">
        <v>1560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f>SUM(B7:M7)</f>
        <v>6050</v>
      </c>
      <c r="O7" s="2"/>
    </row>
    <row r="8" spans="1:15" x14ac:dyDescent="0.25">
      <c r="A8" s="9" t="s">
        <v>20</v>
      </c>
      <c r="B8" s="10">
        <v>3440921</v>
      </c>
      <c r="C8" s="10">
        <v>3488536</v>
      </c>
      <c r="D8" s="10">
        <v>2774728</v>
      </c>
      <c r="E8" s="10">
        <v>2218348</v>
      </c>
      <c r="F8" s="10">
        <v>2690154</v>
      </c>
      <c r="G8" s="10">
        <v>1716022</v>
      </c>
      <c r="H8" s="10">
        <v>1699203</v>
      </c>
      <c r="I8" s="10">
        <v>1558891</v>
      </c>
      <c r="J8" s="10">
        <v>1386200</v>
      </c>
      <c r="K8" s="10">
        <v>1378208</v>
      </c>
      <c r="L8" s="10">
        <v>1054332</v>
      </c>
      <c r="M8" s="10">
        <v>701912</v>
      </c>
      <c r="N8" s="10">
        <f>SUM(B8:M8)</f>
        <v>24107455</v>
      </c>
      <c r="O8" s="2"/>
    </row>
    <row r="9" spans="1:15" x14ac:dyDescent="0.25">
      <c r="A9" s="9" t="s">
        <v>21</v>
      </c>
      <c r="B9" s="10">
        <v>1109202</v>
      </c>
      <c r="C9" s="10">
        <v>1373063</v>
      </c>
      <c r="D9" s="10">
        <v>1346979</v>
      </c>
      <c r="E9" s="10">
        <v>1071288</v>
      </c>
      <c r="F9" s="10">
        <v>1936859</v>
      </c>
      <c r="G9" s="10">
        <v>973153</v>
      </c>
      <c r="H9" s="10">
        <v>986752</v>
      </c>
      <c r="I9" s="10">
        <v>836124</v>
      </c>
      <c r="J9" s="10">
        <v>772447</v>
      </c>
      <c r="K9" s="10">
        <v>1071337</v>
      </c>
      <c r="L9" s="10">
        <v>716616</v>
      </c>
      <c r="M9" s="10">
        <v>462740</v>
      </c>
      <c r="N9" s="10">
        <f>SUM(B9:M9)</f>
        <v>12656560</v>
      </c>
      <c r="O9" s="2"/>
    </row>
    <row r="10" spans="1:15" x14ac:dyDescent="0.25">
      <c r="A10" s="9" t="s">
        <v>22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-10</v>
      </c>
      <c r="M10" s="10">
        <v>-278</v>
      </c>
      <c r="N10" s="10">
        <f>SUM(B10:M10)</f>
        <v>-288</v>
      </c>
      <c r="O10" s="2"/>
    </row>
    <row r="11" spans="1:15" x14ac:dyDescent="0.25">
      <c r="A11" s="9" t="s">
        <v>23</v>
      </c>
      <c r="B11" s="10">
        <v>0</v>
      </c>
      <c r="C11" s="10">
        <v>0</v>
      </c>
      <c r="D11" s="10">
        <v>-10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-42</v>
      </c>
      <c r="K11" s="10">
        <v>0</v>
      </c>
      <c r="L11" s="10">
        <v>0</v>
      </c>
      <c r="M11" s="10">
        <v>0</v>
      </c>
      <c r="N11" s="10">
        <f>SUM(B11:M11)</f>
        <v>-52</v>
      </c>
      <c r="O11" s="2"/>
    </row>
    <row r="12" spans="1:15" x14ac:dyDescent="0.25">
      <c r="A12" s="9" t="s">
        <v>24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-108</v>
      </c>
      <c r="K12" s="10">
        <v>0</v>
      </c>
      <c r="L12" s="10">
        <v>0</v>
      </c>
      <c r="M12" s="10">
        <v>0</v>
      </c>
      <c r="N12" s="10">
        <f>SUM(B12:M12)</f>
        <v>-108</v>
      </c>
      <c r="O12" s="2"/>
    </row>
    <row r="13" spans="1:15" x14ac:dyDescent="0.25">
      <c r="A13" s="9" t="s">
        <v>25</v>
      </c>
      <c r="B13" s="10">
        <v>1602255</v>
      </c>
      <c r="C13" s="10">
        <v>362507</v>
      </c>
      <c r="D13" s="10">
        <v>478563</v>
      </c>
      <c r="E13" s="10">
        <v>472851</v>
      </c>
      <c r="F13" s="10">
        <v>541033</v>
      </c>
      <c r="G13" s="10">
        <v>464841</v>
      </c>
      <c r="H13" s="10">
        <v>442917</v>
      </c>
      <c r="I13" s="10">
        <v>802239</v>
      </c>
      <c r="J13" s="10">
        <v>375378</v>
      </c>
      <c r="K13" s="10">
        <v>379084</v>
      </c>
      <c r="L13" s="10">
        <v>380457</v>
      </c>
      <c r="M13" s="10">
        <v>359348</v>
      </c>
      <c r="N13" s="10">
        <f>SUM(B13:M13)</f>
        <v>6661473</v>
      </c>
      <c r="O13" s="2"/>
    </row>
    <row r="14" spans="1:15" x14ac:dyDescent="0.25">
      <c r="A14" s="9" t="s">
        <v>26</v>
      </c>
      <c r="B14" s="10">
        <v>218395</v>
      </c>
      <c r="C14" s="10">
        <v>195437.5</v>
      </c>
      <c r="D14" s="10">
        <v>216696.25</v>
      </c>
      <c r="E14" s="10">
        <v>169890</v>
      </c>
      <c r="F14" s="10">
        <v>161880</v>
      </c>
      <c r="G14" s="10">
        <v>188680</v>
      </c>
      <c r="H14" s="10">
        <v>213480</v>
      </c>
      <c r="I14" s="10">
        <v>210540</v>
      </c>
      <c r="J14" s="10">
        <v>177391.25</v>
      </c>
      <c r="K14" s="10">
        <v>170568.75</v>
      </c>
      <c r="L14" s="10">
        <v>140416.25</v>
      </c>
      <c r="M14" s="10">
        <v>101620</v>
      </c>
      <c r="N14" s="10">
        <f>SUM(B14:M14)</f>
        <v>2164995</v>
      </c>
      <c r="O14" s="2"/>
    </row>
    <row r="15" spans="1:15" x14ac:dyDescent="0.25">
      <c r="A15" s="9" t="s">
        <v>27</v>
      </c>
      <c r="B15" s="10">
        <v>156300</v>
      </c>
      <c r="C15" s="10">
        <v>152480</v>
      </c>
      <c r="D15" s="10">
        <v>304510</v>
      </c>
      <c r="E15" s="10">
        <v>86630</v>
      </c>
      <c r="F15" s="10">
        <v>142616.25</v>
      </c>
      <c r="G15" s="10">
        <v>182606.25</v>
      </c>
      <c r="H15" s="10">
        <v>191900</v>
      </c>
      <c r="I15" s="10">
        <v>160607.5</v>
      </c>
      <c r="J15" s="10">
        <v>153080</v>
      </c>
      <c r="K15" s="10">
        <v>162615</v>
      </c>
      <c r="L15" s="10">
        <v>102730</v>
      </c>
      <c r="M15" s="10">
        <v>82500</v>
      </c>
      <c r="N15" s="10">
        <f>SUM(B15:M15)</f>
        <v>1878575</v>
      </c>
      <c r="O15" s="2"/>
    </row>
    <row r="16" spans="1:15" x14ac:dyDescent="0.25">
      <c r="A16" s="9" t="s">
        <v>28</v>
      </c>
      <c r="B16" s="10">
        <v>1572073</v>
      </c>
      <c r="C16" s="10">
        <v>1988358</v>
      </c>
      <c r="D16" s="10">
        <v>2174490</v>
      </c>
      <c r="E16" s="10">
        <v>1254970</v>
      </c>
      <c r="F16" s="10">
        <v>2234514</v>
      </c>
      <c r="G16" s="10">
        <v>2408369</v>
      </c>
      <c r="H16" s="10">
        <v>2087243</v>
      </c>
      <c r="I16" s="10">
        <v>2398593</v>
      </c>
      <c r="J16" s="10">
        <v>2686263</v>
      </c>
      <c r="K16" s="10">
        <v>2196100</v>
      </c>
      <c r="L16" s="10">
        <v>1412012</v>
      </c>
      <c r="M16" s="10">
        <v>1149283</v>
      </c>
      <c r="N16" s="10">
        <f>SUM(B16:M16)</f>
        <v>23562268</v>
      </c>
      <c r="O16" s="2"/>
    </row>
    <row r="17" spans="1:15" x14ac:dyDescent="0.25">
      <c r="A17" s="9" t="s">
        <v>29</v>
      </c>
      <c r="B17" s="10">
        <v>190375</v>
      </c>
      <c r="C17" s="10">
        <v>238020</v>
      </c>
      <c r="D17" s="10">
        <v>429837</v>
      </c>
      <c r="E17" s="10">
        <v>201180</v>
      </c>
      <c r="F17" s="10">
        <v>475066</v>
      </c>
      <c r="G17" s="10">
        <v>465022</v>
      </c>
      <c r="H17" s="10">
        <v>309450</v>
      </c>
      <c r="I17" s="10">
        <v>367547</v>
      </c>
      <c r="J17" s="10">
        <v>561396</v>
      </c>
      <c r="K17" s="10">
        <v>514719</v>
      </c>
      <c r="L17" s="10">
        <v>252193</v>
      </c>
      <c r="M17" s="10">
        <v>165269</v>
      </c>
      <c r="N17" s="10">
        <f>SUM(B17:M17)</f>
        <v>4170074</v>
      </c>
      <c r="O17" s="2"/>
    </row>
    <row r="18" spans="1:15" x14ac:dyDescent="0.25">
      <c r="A18" s="9" t="s">
        <v>30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-10</v>
      </c>
      <c r="M18" s="10">
        <v>-182</v>
      </c>
      <c r="N18" s="10">
        <f>SUM(B18:M18)</f>
        <v>-192</v>
      </c>
      <c r="O18" s="2"/>
    </row>
    <row r="19" spans="1:15" x14ac:dyDescent="0.25">
      <c r="A19" s="9" t="s">
        <v>31</v>
      </c>
      <c r="B19" s="10">
        <v>-41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-11</v>
      </c>
      <c r="K19" s="10">
        <v>-150</v>
      </c>
      <c r="L19" s="10">
        <v>0</v>
      </c>
      <c r="M19" s="10">
        <v>0</v>
      </c>
      <c r="N19" s="10">
        <f>SUM(B19:M19)</f>
        <v>-202</v>
      </c>
      <c r="O19" s="2"/>
    </row>
    <row r="20" spans="1:15" x14ac:dyDescent="0.25">
      <c r="A20" s="9" t="s">
        <v>32</v>
      </c>
      <c r="B20" s="10">
        <v>-20</v>
      </c>
      <c r="C20" s="10">
        <v>0</v>
      </c>
      <c r="D20" s="10">
        <v>-10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f>SUM(B20:M20)</f>
        <v>-30</v>
      </c>
      <c r="O20" s="2"/>
    </row>
    <row r="21" spans="1:15" x14ac:dyDescent="0.25">
      <c r="A21" s="9" t="s">
        <v>33</v>
      </c>
      <c r="B21" s="10">
        <v>283675</v>
      </c>
      <c r="C21" s="10">
        <v>189848</v>
      </c>
      <c r="D21" s="10">
        <v>252808</v>
      </c>
      <c r="E21" s="10">
        <v>196918</v>
      </c>
      <c r="F21" s="10">
        <v>213232</v>
      </c>
      <c r="G21" s="10">
        <v>207732</v>
      </c>
      <c r="H21" s="10">
        <v>197040</v>
      </c>
      <c r="I21" s="10">
        <v>195248</v>
      </c>
      <c r="J21" s="10">
        <v>177727</v>
      </c>
      <c r="K21" s="10">
        <v>171978</v>
      </c>
      <c r="L21" s="10">
        <v>171217</v>
      </c>
      <c r="M21" s="10">
        <v>162905</v>
      </c>
      <c r="N21" s="10">
        <f>SUM(B21:M21)</f>
        <v>2420328</v>
      </c>
      <c r="O21" s="2"/>
    </row>
    <row r="22" spans="1:15" x14ac:dyDescent="0.25">
      <c r="A22" s="9" t="s">
        <v>34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9180</v>
      </c>
      <c r="H22" s="10">
        <v>14578</v>
      </c>
      <c r="I22" s="10">
        <v>24049</v>
      </c>
      <c r="J22" s="10">
        <v>19494</v>
      </c>
      <c r="K22" s="10">
        <v>21410</v>
      </c>
      <c r="L22" s="10">
        <v>26710</v>
      </c>
      <c r="M22" s="10">
        <v>18220</v>
      </c>
      <c r="N22" s="10">
        <f>SUM(B22:M22)</f>
        <v>133641</v>
      </c>
      <c r="O22" s="2"/>
    </row>
    <row r="23" spans="1:15" x14ac:dyDescent="0.25">
      <c r="A23" s="9" t="s">
        <v>35</v>
      </c>
      <c r="B23" s="10">
        <v>820</v>
      </c>
      <c r="C23" s="10">
        <v>339</v>
      </c>
      <c r="D23" s="10">
        <v>908</v>
      </c>
      <c r="E23" s="10">
        <v>790</v>
      </c>
      <c r="F23" s="10">
        <v>1570</v>
      </c>
      <c r="G23" s="10">
        <v>800</v>
      </c>
      <c r="H23" s="10">
        <v>950</v>
      </c>
      <c r="I23" s="10">
        <v>450</v>
      </c>
      <c r="J23" s="10">
        <v>1021</v>
      </c>
      <c r="K23" s="10">
        <v>1010</v>
      </c>
      <c r="L23" s="10">
        <v>690</v>
      </c>
      <c r="M23" s="10">
        <v>270</v>
      </c>
      <c r="N23" s="10">
        <f>SUM(B23:M23)</f>
        <v>9618</v>
      </c>
      <c r="O23" s="2"/>
    </row>
    <row r="24" spans="1:15" x14ac:dyDescent="0.25">
      <c r="A24" s="9" t="s">
        <v>36</v>
      </c>
      <c r="B24" s="10">
        <v>1594392</v>
      </c>
      <c r="C24" s="10">
        <v>1707482</v>
      </c>
      <c r="D24" s="10">
        <v>2054172</v>
      </c>
      <c r="E24" s="10">
        <v>1814837</v>
      </c>
      <c r="F24" s="10">
        <v>2171245</v>
      </c>
      <c r="G24" s="10">
        <v>2123883</v>
      </c>
      <c r="H24" s="10">
        <v>2053354</v>
      </c>
      <c r="I24" s="10">
        <v>2195950</v>
      </c>
      <c r="J24" s="10">
        <v>1983728</v>
      </c>
      <c r="K24" s="10">
        <v>1994827</v>
      </c>
      <c r="L24" s="10">
        <v>2009758</v>
      </c>
      <c r="M24" s="10">
        <v>2001782</v>
      </c>
      <c r="N24" s="10">
        <f>SUM(B24:M24)</f>
        <v>23705410</v>
      </c>
      <c r="O24" s="2"/>
    </row>
    <row r="25" spans="1:15" x14ac:dyDescent="0.25">
      <c r="A25" s="9" t="s">
        <v>37</v>
      </c>
      <c r="B25" s="10">
        <v>75918</v>
      </c>
      <c r="C25" s="10">
        <v>72156</v>
      </c>
      <c r="D25" s="10">
        <v>65060</v>
      </c>
      <c r="E25" s="10">
        <v>99727</v>
      </c>
      <c r="F25" s="10">
        <v>100558</v>
      </c>
      <c r="G25" s="10">
        <v>93413</v>
      </c>
      <c r="H25" s="10">
        <v>77272</v>
      </c>
      <c r="I25" s="10">
        <v>96023</v>
      </c>
      <c r="J25" s="10">
        <v>84307</v>
      </c>
      <c r="K25" s="10">
        <v>85584</v>
      </c>
      <c r="L25" s="10">
        <v>80497</v>
      </c>
      <c r="M25" s="10">
        <v>85463</v>
      </c>
      <c r="N25" s="10">
        <f>SUM(B25:M25)</f>
        <v>1015978</v>
      </c>
      <c r="O25" s="2"/>
    </row>
    <row r="26" spans="1:15" x14ac:dyDescent="0.25">
      <c r="A26" s="9" t="s">
        <v>38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790</v>
      </c>
      <c r="N26" s="10">
        <f>SUM(B26:M26)</f>
        <v>790</v>
      </c>
      <c r="O26" s="2"/>
    </row>
    <row r="27" spans="1:15" x14ac:dyDescent="0.25">
      <c r="A27" s="9" t="s">
        <v>39</v>
      </c>
      <c r="B27" s="10">
        <v>740</v>
      </c>
      <c r="C27" s="10">
        <v>260</v>
      </c>
      <c r="D27" s="10">
        <v>1300</v>
      </c>
      <c r="E27" s="10">
        <v>0</v>
      </c>
      <c r="F27" s="10">
        <v>50</v>
      </c>
      <c r="G27" s="10">
        <v>-2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120</v>
      </c>
      <c r="N27" s="10">
        <f>SUM(B27:M27)</f>
        <v>2468</v>
      </c>
      <c r="O27" s="2"/>
    </row>
    <row r="28" spans="1:15" x14ac:dyDescent="0.25">
      <c r="A28" s="9" t="s">
        <v>40</v>
      </c>
      <c r="B28" s="10">
        <v>21720</v>
      </c>
      <c r="C28" s="10">
        <v>27039</v>
      </c>
      <c r="D28" s="10">
        <v>41920</v>
      </c>
      <c r="E28" s="10">
        <v>9650</v>
      </c>
      <c r="F28" s="10">
        <v>47430</v>
      </c>
      <c r="G28" s="10">
        <v>44038</v>
      </c>
      <c r="H28" s="10">
        <v>29300</v>
      </c>
      <c r="I28" s="10">
        <v>17560</v>
      </c>
      <c r="J28" s="10">
        <v>15820</v>
      </c>
      <c r="K28" s="10">
        <v>22830</v>
      </c>
      <c r="L28" s="10">
        <v>21190</v>
      </c>
      <c r="M28" s="10">
        <v>13030</v>
      </c>
      <c r="N28" s="10">
        <f>SUM(B28:M28)</f>
        <v>311527</v>
      </c>
      <c r="O28" s="2"/>
    </row>
    <row r="29" spans="1:15" x14ac:dyDescent="0.25">
      <c r="A29" s="9" t="s">
        <v>41</v>
      </c>
      <c r="B29" s="10">
        <v>186017</v>
      </c>
      <c r="C29" s="10">
        <v>245910</v>
      </c>
      <c r="D29" s="10">
        <v>245939</v>
      </c>
      <c r="E29" s="10">
        <v>257193</v>
      </c>
      <c r="F29" s="10">
        <v>332397</v>
      </c>
      <c r="G29" s="10">
        <v>276630</v>
      </c>
      <c r="H29" s="10">
        <v>299385</v>
      </c>
      <c r="I29" s="10">
        <v>316565</v>
      </c>
      <c r="J29" s="10">
        <v>246323</v>
      </c>
      <c r="K29" s="10">
        <v>215346</v>
      </c>
      <c r="L29" s="10">
        <v>252553</v>
      </c>
      <c r="M29" s="10">
        <v>251977</v>
      </c>
      <c r="N29" s="10">
        <f>SUM(B29:M29)</f>
        <v>3126235</v>
      </c>
      <c r="O29" s="2"/>
    </row>
    <row r="30" spans="1:15" x14ac:dyDescent="0.25">
      <c r="A30" s="9" t="s">
        <v>42</v>
      </c>
      <c r="B30" s="10">
        <v>2848056.75</v>
      </c>
      <c r="C30" s="10">
        <v>1771052.6</v>
      </c>
      <c r="D30" s="10">
        <v>2967814.5</v>
      </c>
      <c r="E30" s="10">
        <v>2329905</v>
      </c>
      <c r="F30" s="10">
        <v>3020767.05</v>
      </c>
      <c r="G30" s="10">
        <v>2846943</v>
      </c>
      <c r="H30" s="10">
        <v>2472797</v>
      </c>
      <c r="I30" s="10">
        <v>2465824.0499999998</v>
      </c>
      <c r="J30" s="10">
        <v>2269233.1</v>
      </c>
      <c r="K30" s="10">
        <v>2378015</v>
      </c>
      <c r="L30" s="10">
        <v>1904180.5</v>
      </c>
      <c r="M30" s="10">
        <v>1427660</v>
      </c>
      <c r="N30" s="10">
        <f>SUM(B30:M30)</f>
        <v>28702248.550000001</v>
      </c>
      <c r="O30" s="2"/>
    </row>
    <row r="31" spans="1:15" x14ac:dyDescent="0.25">
      <c r="A31" s="9" t="s">
        <v>43</v>
      </c>
      <c r="B31" s="10">
        <v>334134</v>
      </c>
      <c r="C31" s="10">
        <v>396911.5</v>
      </c>
      <c r="D31" s="10">
        <v>687388</v>
      </c>
      <c r="E31" s="10">
        <v>520678.5</v>
      </c>
      <c r="F31" s="10">
        <v>476019.5</v>
      </c>
      <c r="G31" s="10">
        <v>490970</v>
      </c>
      <c r="H31" s="10">
        <v>563390</v>
      </c>
      <c r="I31" s="10">
        <v>458730</v>
      </c>
      <c r="J31" s="10">
        <v>509720</v>
      </c>
      <c r="K31" s="10">
        <v>659910</v>
      </c>
      <c r="L31" s="10">
        <v>410240</v>
      </c>
      <c r="M31" s="10">
        <v>128450</v>
      </c>
      <c r="N31" s="10">
        <f>SUM(B31:M31)</f>
        <v>5636541.5</v>
      </c>
      <c r="O31" s="2"/>
    </row>
    <row r="32" spans="1:15" x14ac:dyDescent="0.25">
      <c r="A32" s="9" t="s">
        <v>44</v>
      </c>
      <c r="B32" s="10">
        <v>10440</v>
      </c>
      <c r="C32" s="10">
        <v>564</v>
      </c>
      <c r="D32" s="10">
        <v>714336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-19.5</v>
      </c>
      <c r="K32" s="10">
        <v>0</v>
      </c>
      <c r="L32" s="10">
        <v>0</v>
      </c>
      <c r="M32" s="10">
        <v>0</v>
      </c>
      <c r="N32" s="10">
        <f>SUM(B32:M32)</f>
        <v>725320.5</v>
      </c>
      <c r="O32" s="2"/>
    </row>
    <row r="33" spans="1:15" x14ac:dyDescent="0.25">
      <c r="A33" s="9" t="s">
        <v>45</v>
      </c>
      <c r="B33" s="10">
        <v>12873680.5</v>
      </c>
      <c r="C33" s="10">
        <v>19669590.500000004</v>
      </c>
      <c r="D33" s="10">
        <v>16576801.500000004</v>
      </c>
      <c r="E33" s="10">
        <v>17065015</v>
      </c>
      <c r="F33" s="10">
        <v>21472237.999999993</v>
      </c>
      <c r="G33" s="10">
        <v>20424798.999999989</v>
      </c>
      <c r="H33" s="10">
        <v>22715595</v>
      </c>
      <c r="I33" s="10">
        <v>23764109</v>
      </c>
      <c r="J33" s="10">
        <v>20182453.000000011</v>
      </c>
      <c r="K33" s="10">
        <v>20617920.499999989</v>
      </c>
      <c r="L33" s="10">
        <v>20494308.999999993</v>
      </c>
      <c r="M33" s="10">
        <v>20752111.500000004</v>
      </c>
      <c r="N33" s="10">
        <f>SUM(B33:M33)</f>
        <v>236608622.5</v>
      </c>
      <c r="O33" s="2"/>
    </row>
    <row r="34" spans="1:15" x14ac:dyDescent="0.25">
      <c r="A34" s="9" t="s">
        <v>46</v>
      </c>
      <c r="B34" s="10">
        <v>433507</v>
      </c>
      <c r="C34" s="10">
        <v>22977</v>
      </c>
      <c r="D34" s="10">
        <v>-3</v>
      </c>
      <c r="E34" s="10">
        <v>100</v>
      </c>
      <c r="F34" s="10">
        <v>-2</v>
      </c>
      <c r="G34" s="10">
        <v>0</v>
      </c>
      <c r="H34" s="10">
        <v>0</v>
      </c>
      <c r="I34" s="10">
        <v>0</v>
      </c>
      <c r="J34" s="10">
        <v>5870</v>
      </c>
      <c r="K34" s="10">
        <v>83140</v>
      </c>
      <c r="L34" s="10">
        <v>90800</v>
      </c>
      <c r="M34" s="10">
        <v>95849</v>
      </c>
      <c r="N34" s="10">
        <f>SUM(B34:M34)</f>
        <v>732238</v>
      </c>
      <c r="O34" s="2"/>
    </row>
    <row r="35" spans="1:15" x14ac:dyDescent="0.25">
      <c r="A35" s="9" t="s">
        <v>47</v>
      </c>
      <c r="B35" s="10">
        <v>17865</v>
      </c>
      <c r="C35" s="10">
        <v>16480</v>
      </c>
      <c r="D35" s="10">
        <v>12806</v>
      </c>
      <c r="E35" s="10">
        <v>10</v>
      </c>
      <c r="F35" s="10">
        <v>10</v>
      </c>
      <c r="G35" s="10">
        <v>0</v>
      </c>
      <c r="H35" s="10">
        <v>159</v>
      </c>
      <c r="I35" s="10">
        <v>-1</v>
      </c>
      <c r="J35" s="10">
        <v>0</v>
      </c>
      <c r="K35" s="10">
        <v>0</v>
      </c>
      <c r="L35" s="10">
        <v>-33</v>
      </c>
      <c r="M35" s="10">
        <v>0</v>
      </c>
      <c r="N35" s="10">
        <f>SUM(B35:M35)</f>
        <v>47296</v>
      </c>
      <c r="O35" s="2"/>
    </row>
    <row r="36" spans="1:15" x14ac:dyDescent="0.25">
      <c r="A36" s="9" t="s">
        <v>48</v>
      </c>
      <c r="B36" s="10">
        <v>1420</v>
      </c>
      <c r="C36" s="10">
        <v>1310</v>
      </c>
      <c r="D36" s="10">
        <v>1920</v>
      </c>
      <c r="E36" s="10">
        <v>2110</v>
      </c>
      <c r="F36" s="10">
        <v>3820</v>
      </c>
      <c r="G36" s="10">
        <v>2850</v>
      </c>
      <c r="H36" s="10">
        <v>1820</v>
      </c>
      <c r="I36" s="10">
        <v>950</v>
      </c>
      <c r="J36" s="10">
        <v>500</v>
      </c>
      <c r="K36" s="10">
        <v>1120</v>
      </c>
      <c r="L36" s="10">
        <v>740</v>
      </c>
      <c r="M36" s="10">
        <v>150</v>
      </c>
      <c r="N36" s="10">
        <f>SUM(B36:M36)</f>
        <v>18710</v>
      </c>
      <c r="O36" s="2"/>
    </row>
    <row r="37" spans="1:15" x14ac:dyDescent="0.25">
      <c r="A37" s="9" t="s">
        <v>49</v>
      </c>
      <c r="B37" s="10">
        <v>1285061</v>
      </c>
      <c r="C37" s="10">
        <v>1124360</v>
      </c>
      <c r="D37" s="10">
        <v>1198380</v>
      </c>
      <c r="E37" s="10">
        <v>985065</v>
      </c>
      <c r="F37" s="10">
        <v>1112684</v>
      </c>
      <c r="G37" s="10">
        <v>1051822</v>
      </c>
      <c r="H37" s="10">
        <v>984815</v>
      </c>
      <c r="I37" s="10">
        <v>1035407</v>
      </c>
      <c r="J37" s="10">
        <v>870662</v>
      </c>
      <c r="K37" s="10">
        <v>877215</v>
      </c>
      <c r="L37" s="10">
        <v>855566</v>
      </c>
      <c r="M37" s="10">
        <v>835631</v>
      </c>
      <c r="N37" s="10">
        <f>SUM(B37:M37)</f>
        <v>12216668</v>
      </c>
      <c r="O37" s="2"/>
    </row>
    <row r="38" spans="1:15" x14ac:dyDescent="0.25">
      <c r="A38" s="9" t="s">
        <v>50</v>
      </c>
      <c r="B38" s="10">
        <v>28272389.5</v>
      </c>
      <c r="C38" s="10">
        <v>31427011</v>
      </c>
      <c r="D38" s="10">
        <v>33717088.500000007</v>
      </c>
      <c r="E38" s="10">
        <v>32592556.000000007</v>
      </c>
      <c r="F38" s="10">
        <v>37557416</v>
      </c>
      <c r="G38" s="10">
        <v>37247786</v>
      </c>
      <c r="H38" s="10">
        <v>36082994.000000015</v>
      </c>
      <c r="I38" s="10">
        <v>40383378.5</v>
      </c>
      <c r="J38" s="10">
        <v>36101677.000000007</v>
      </c>
      <c r="K38" s="10">
        <v>35877931.500000007</v>
      </c>
      <c r="L38" s="10">
        <v>37239339.000000007</v>
      </c>
      <c r="M38" s="10">
        <v>39102450.499999985</v>
      </c>
      <c r="N38" s="10">
        <f>SUM(B38:M38)</f>
        <v>425602017.5</v>
      </c>
      <c r="O38" s="2"/>
    </row>
    <row r="39" spans="1:15" x14ac:dyDescent="0.25">
      <c r="A39" s="9" t="s">
        <v>51</v>
      </c>
      <c r="B39" s="10">
        <v>1810</v>
      </c>
      <c r="C39" s="10">
        <v>80</v>
      </c>
      <c r="D39" s="10">
        <v>220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f>SUM(B39:M39)</f>
        <v>2110</v>
      </c>
      <c r="O39" s="2"/>
    </row>
    <row r="40" spans="1:15" x14ac:dyDescent="0.25">
      <c r="A40" s="9" t="s">
        <v>52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210</v>
      </c>
      <c r="N40" s="10">
        <f>SUM(B40:M40)</f>
        <v>210</v>
      </c>
      <c r="O40" s="2"/>
    </row>
    <row r="41" spans="1:15" x14ac:dyDescent="0.25">
      <c r="A41" s="9" t="s">
        <v>53</v>
      </c>
      <c r="B41" s="10">
        <v>76849</v>
      </c>
      <c r="C41" s="10">
        <v>68726</v>
      </c>
      <c r="D41" s="10">
        <v>82137</v>
      </c>
      <c r="E41" s="10">
        <v>53458</v>
      </c>
      <c r="F41" s="10">
        <v>102667</v>
      </c>
      <c r="G41" s="10">
        <v>91919</v>
      </c>
      <c r="H41" s="10">
        <v>64300</v>
      </c>
      <c r="I41" s="10">
        <v>9005</v>
      </c>
      <c r="J41" s="10">
        <v>18</v>
      </c>
      <c r="K41" s="10">
        <v>17</v>
      </c>
      <c r="L41" s="10">
        <v>30</v>
      </c>
      <c r="M41" s="10">
        <v>-410</v>
      </c>
      <c r="N41" s="10">
        <f>SUM(B41:M41)</f>
        <v>548716</v>
      </c>
      <c r="O41" s="2"/>
    </row>
    <row r="42" spans="1:15" x14ac:dyDescent="0.25">
      <c r="A42" s="9" t="s">
        <v>54</v>
      </c>
      <c r="B42" s="10">
        <v>233062</v>
      </c>
      <c r="C42" s="10">
        <v>219756</v>
      </c>
      <c r="D42" s="10">
        <v>282065</v>
      </c>
      <c r="E42" s="10">
        <v>243203</v>
      </c>
      <c r="F42" s="10">
        <v>282021</v>
      </c>
      <c r="G42" s="10">
        <v>268218</v>
      </c>
      <c r="H42" s="10">
        <v>261487</v>
      </c>
      <c r="I42" s="10">
        <v>280626</v>
      </c>
      <c r="J42" s="10">
        <v>257603</v>
      </c>
      <c r="K42" s="10">
        <v>251207</v>
      </c>
      <c r="L42" s="10">
        <v>246067</v>
      </c>
      <c r="M42" s="10">
        <v>243505</v>
      </c>
      <c r="N42" s="10">
        <f>SUM(B42:M42)</f>
        <v>3068820</v>
      </c>
      <c r="O42" s="2"/>
    </row>
    <row r="43" spans="1:15" x14ac:dyDescent="0.25">
      <c r="A43" s="9" t="s">
        <v>55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f>SUM(B43:M43)</f>
        <v>0</v>
      </c>
      <c r="O43" s="2"/>
    </row>
    <row r="44" spans="1:15" x14ac:dyDescent="0.25">
      <c r="A44" s="9" t="s">
        <v>56</v>
      </c>
      <c r="B44" s="10">
        <v>718866</v>
      </c>
      <c r="C44" s="10">
        <v>618155</v>
      </c>
      <c r="D44" s="10">
        <v>780653</v>
      </c>
      <c r="E44" s="10">
        <v>670926</v>
      </c>
      <c r="F44" s="10">
        <v>804174</v>
      </c>
      <c r="G44" s="10">
        <v>763795</v>
      </c>
      <c r="H44" s="10">
        <v>734357</v>
      </c>
      <c r="I44" s="10">
        <v>774994</v>
      </c>
      <c r="J44" s="10">
        <v>694224</v>
      </c>
      <c r="K44" s="10">
        <v>697357</v>
      </c>
      <c r="L44" s="10">
        <v>684877</v>
      </c>
      <c r="M44" s="10">
        <v>658889</v>
      </c>
      <c r="N44" s="10">
        <f>SUM(B44:M44)</f>
        <v>8601267</v>
      </c>
      <c r="O44" s="2"/>
    </row>
    <row r="45" spans="1:15" x14ac:dyDescent="0.25">
      <c r="A45" s="9" t="s">
        <v>57</v>
      </c>
      <c r="B45" s="10">
        <v>3791392.5</v>
      </c>
      <c r="C45" s="10">
        <v>4942915</v>
      </c>
      <c r="D45" s="10">
        <v>5637099.0000000009</v>
      </c>
      <c r="E45" s="10">
        <v>5045344.5</v>
      </c>
      <c r="F45" s="10">
        <v>8083256.4999999972</v>
      </c>
      <c r="G45" s="10">
        <v>4972795</v>
      </c>
      <c r="H45" s="10">
        <v>4639496</v>
      </c>
      <c r="I45" s="10">
        <v>4982926</v>
      </c>
      <c r="J45" s="10">
        <v>4853879</v>
      </c>
      <c r="K45" s="10">
        <v>6581472</v>
      </c>
      <c r="L45" s="10">
        <v>4632131</v>
      </c>
      <c r="M45" s="10">
        <v>3133865</v>
      </c>
      <c r="N45" s="10">
        <f>SUM(B45:M45)</f>
        <v>61296571.5</v>
      </c>
      <c r="O45" s="2"/>
    </row>
    <row r="46" spans="1:15" x14ac:dyDescent="0.25">
      <c r="A46" s="9" t="s">
        <v>58</v>
      </c>
      <c r="B46" s="10">
        <v>40968</v>
      </c>
      <c r="C46" s="10">
        <v>33410</v>
      </c>
      <c r="D46" s="10">
        <v>55103</v>
      </c>
      <c r="E46" s="10">
        <v>36980</v>
      </c>
      <c r="F46" s="10">
        <v>46080</v>
      </c>
      <c r="G46" s="10">
        <v>42960</v>
      </c>
      <c r="H46" s="10">
        <v>42324</v>
      </c>
      <c r="I46" s="10">
        <v>44440</v>
      </c>
      <c r="J46" s="10">
        <v>35655</v>
      </c>
      <c r="K46" s="10">
        <v>43198</v>
      </c>
      <c r="L46" s="10">
        <v>37575</v>
      </c>
      <c r="M46" s="10">
        <v>39680</v>
      </c>
      <c r="N46" s="10">
        <f>SUM(B46:M46)</f>
        <v>498373</v>
      </c>
      <c r="O46" s="2"/>
    </row>
    <row r="47" spans="1:15" x14ac:dyDescent="0.25">
      <c r="A47" s="9" t="s">
        <v>59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210</v>
      </c>
      <c r="N47" s="10">
        <f>SUM(B47:M47)</f>
        <v>210</v>
      </c>
      <c r="O47" s="2"/>
    </row>
    <row r="48" spans="1:15" x14ac:dyDescent="0.25">
      <c r="A48" s="9" t="s">
        <v>60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f>SUM(B48:M48)</f>
        <v>0</v>
      </c>
      <c r="O48" s="2"/>
    </row>
    <row r="49" spans="1:15" x14ac:dyDescent="0.25">
      <c r="A49" s="9" t="s">
        <v>61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f>SUM(B49:M49)</f>
        <v>0</v>
      </c>
      <c r="O49" s="2"/>
    </row>
    <row r="50" spans="1:15" x14ac:dyDescent="0.25">
      <c r="A50" s="9" t="s">
        <v>62</v>
      </c>
      <c r="B50" s="10">
        <v>-17</v>
      </c>
      <c r="C50" s="10">
        <v>0</v>
      </c>
      <c r="D50" s="10">
        <v>50</v>
      </c>
      <c r="E50" s="10">
        <v>-15</v>
      </c>
      <c r="F50" s="10">
        <v>-1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f>SUM(B50:M50)</f>
        <v>17</v>
      </c>
      <c r="O50" s="2"/>
    </row>
    <row r="51" spans="1:15" x14ac:dyDescent="0.25">
      <c r="A51" s="9" t="s">
        <v>63</v>
      </c>
      <c r="B51" s="10">
        <v>80164</v>
      </c>
      <c r="C51" s="10">
        <v>74188</v>
      </c>
      <c r="D51" s="10">
        <v>115071</v>
      </c>
      <c r="E51" s="10">
        <v>109764</v>
      </c>
      <c r="F51" s="10">
        <v>148776</v>
      </c>
      <c r="G51" s="10">
        <v>171532</v>
      </c>
      <c r="H51" s="10">
        <v>161164</v>
      </c>
      <c r="I51" s="10">
        <v>184101</v>
      </c>
      <c r="J51" s="10">
        <v>165769</v>
      </c>
      <c r="K51" s="10">
        <v>148036</v>
      </c>
      <c r="L51" s="10">
        <v>131397</v>
      </c>
      <c r="M51" s="10">
        <v>117244</v>
      </c>
      <c r="N51" s="10">
        <f>SUM(B51:M51)</f>
        <v>1607206</v>
      </c>
      <c r="O51" s="2"/>
    </row>
    <row r="52" spans="1:15" x14ac:dyDescent="0.25">
      <c r="A52" s="9" t="s">
        <v>64</v>
      </c>
      <c r="B52" s="10">
        <v>2178826.7000000002</v>
      </c>
      <c r="C52" s="10">
        <v>761645.5</v>
      </c>
      <c r="D52" s="10">
        <v>1438585</v>
      </c>
      <c r="E52" s="10">
        <v>1111979.05</v>
      </c>
      <c r="F52" s="10">
        <v>1363357</v>
      </c>
      <c r="G52" s="10">
        <v>968663</v>
      </c>
      <c r="H52" s="10">
        <v>889928.6</v>
      </c>
      <c r="I52" s="10">
        <v>826591</v>
      </c>
      <c r="J52" s="10">
        <v>784800</v>
      </c>
      <c r="K52" s="10">
        <v>991262.5</v>
      </c>
      <c r="L52" s="10">
        <v>639776.94999999995</v>
      </c>
      <c r="M52" s="10">
        <v>572229.05000000005</v>
      </c>
      <c r="N52" s="10">
        <f>SUM(B52:M52)</f>
        <v>12527644.35</v>
      </c>
      <c r="O52" s="2"/>
    </row>
    <row r="53" spans="1:15" x14ac:dyDescent="0.25">
      <c r="A53" s="9" t="s">
        <v>65</v>
      </c>
      <c r="B53" s="10">
        <v>1800</v>
      </c>
      <c r="C53" s="10">
        <v>1380</v>
      </c>
      <c r="D53" s="10">
        <v>2760</v>
      </c>
      <c r="E53" s="10">
        <v>90</v>
      </c>
      <c r="F53" s="10">
        <v>120</v>
      </c>
      <c r="G53" s="10">
        <v>-10</v>
      </c>
      <c r="H53" s="10">
        <v>0</v>
      </c>
      <c r="I53" s="10">
        <v>-5</v>
      </c>
      <c r="J53" s="10">
        <v>0</v>
      </c>
      <c r="K53" s="10">
        <v>0</v>
      </c>
      <c r="L53" s="10">
        <v>0</v>
      </c>
      <c r="M53" s="10">
        <v>0</v>
      </c>
      <c r="N53" s="10">
        <f>SUM(B53:M53)</f>
        <v>6135</v>
      </c>
      <c r="O53" s="2"/>
    </row>
    <row r="54" spans="1:15" x14ac:dyDescent="0.25">
      <c r="A54" s="9" t="s">
        <v>66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f>SUM(B54:M54)</f>
        <v>0</v>
      </c>
      <c r="O54" s="2"/>
    </row>
    <row r="55" spans="1:15" x14ac:dyDescent="0.25">
      <c r="A55" s="9" t="s">
        <v>67</v>
      </c>
      <c r="B55" s="10">
        <v>40381</v>
      </c>
      <c r="C55" s="10">
        <v>34959</v>
      </c>
      <c r="D55" s="10">
        <v>58663</v>
      </c>
      <c r="E55" s="10">
        <v>53028</v>
      </c>
      <c r="F55" s="10">
        <v>91321</v>
      </c>
      <c r="G55" s="10">
        <v>95818</v>
      </c>
      <c r="H55" s="10">
        <v>70828</v>
      </c>
      <c r="I55" s="10">
        <v>103782</v>
      </c>
      <c r="J55" s="10">
        <v>89136</v>
      </c>
      <c r="K55" s="10">
        <v>67221</v>
      </c>
      <c r="L55" s="10">
        <v>53197</v>
      </c>
      <c r="M55" s="10">
        <v>46542</v>
      </c>
      <c r="N55" s="10">
        <f>SUM(B55:M55)</f>
        <v>804876</v>
      </c>
      <c r="O55" s="2"/>
    </row>
    <row r="56" spans="1:15" x14ac:dyDescent="0.25">
      <c r="A56" s="9" t="s">
        <v>68</v>
      </c>
      <c r="B56" s="10">
        <v>300</v>
      </c>
      <c r="C56" s="10">
        <v>590</v>
      </c>
      <c r="D56" s="10">
        <v>750</v>
      </c>
      <c r="E56" s="10">
        <v>10</v>
      </c>
      <c r="F56" s="10">
        <v>20</v>
      </c>
      <c r="G56" s="10">
        <v>10</v>
      </c>
      <c r="H56" s="10">
        <v>1380</v>
      </c>
      <c r="I56" s="10">
        <v>560</v>
      </c>
      <c r="J56" s="10">
        <v>170</v>
      </c>
      <c r="K56" s="10">
        <v>210</v>
      </c>
      <c r="L56" s="10">
        <v>510</v>
      </c>
      <c r="M56" s="10">
        <v>260</v>
      </c>
      <c r="N56" s="10">
        <f>SUM(B56:M56)</f>
        <v>4770</v>
      </c>
      <c r="O56" s="2"/>
    </row>
    <row r="57" spans="1:15" x14ac:dyDescent="0.25">
      <c r="A57" s="9" t="s">
        <v>69</v>
      </c>
      <c r="B57" s="10">
        <v>212303</v>
      </c>
      <c r="C57" s="10">
        <v>214520</v>
      </c>
      <c r="D57" s="10">
        <v>166100</v>
      </c>
      <c r="E57" s="10">
        <v>58640</v>
      </c>
      <c r="F57" s="10">
        <v>175138</v>
      </c>
      <c r="G57" s="10">
        <v>144910</v>
      </c>
      <c r="H57" s="10">
        <v>108200</v>
      </c>
      <c r="I57" s="10">
        <v>75207</v>
      </c>
      <c r="J57" s="10">
        <v>118663</v>
      </c>
      <c r="K57" s="10">
        <v>112373</v>
      </c>
      <c r="L57" s="10">
        <v>47879</v>
      </c>
      <c r="M57" s="10">
        <v>35941</v>
      </c>
      <c r="N57" s="10">
        <f>SUM(B57:M57)</f>
        <v>1469874</v>
      </c>
      <c r="O57" s="2"/>
    </row>
    <row r="58" spans="1:15" x14ac:dyDescent="0.25">
      <c r="A58" s="9" t="s">
        <v>70</v>
      </c>
      <c r="B58" s="10">
        <v>0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f>SUM(B58:M58)</f>
        <v>0</v>
      </c>
      <c r="O58" s="2"/>
    </row>
    <row r="59" spans="1:15" x14ac:dyDescent="0.25">
      <c r="A59" s="9" t="s">
        <v>71</v>
      </c>
      <c r="B59" s="10">
        <v>23609654.749999993</v>
      </c>
      <c r="C59" s="10">
        <v>25887147.249999993</v>
      </c>
      <c r="D59" s="10">
        <v>27281887.249999993</v>
      </c>
      <c r="E59" s="10">
        <v>26679907.000000007</v>
      </c>
      <c r="F59" s="10">
        <v>31922093.75</v>
      </c>
      <c r="G59" s="10">
        <v>30801014.5</v>
      </c>
      <c r="H59" s="10">
        <v>29824311.249999989</v>
      </c>
      <c r="I59" s="10">
        <v>31805535.749999993</v>
      </c>
      <c r="J59" s="10">
        <v>29056799.750000007</v>
      </c>
      <c r="K59" s="10">
        <v>29386496.750000007</v>
      </c>
      <c r="L59" s="10">
        <v>30068631.999999996</v>
      </c>
      <c r="M59" s="10">
        <v>31186649.5</v>
      </c>
      <c r="N59" s="10">
        <f>SUM(B59:M59)</f>
        <v>347510129.5</v>
      </c>
      <c r="O59" s="2"/>
    </row>
    <row r="60" spans="1:15" x14ac:dyDescent="0.25">
      <c r="A60" s="9" t="s">
        <v>72</v>
      </c>
      <c r="B60" s="10">
        <v>50033316</v>
      </c>
      <c r="C60" s="10">
        <v>13240326.999999998</v>
      </c>
      <c r="D60" s="10">
        <v>23101408.750000004</v>
      </c>
      <c r="E60" s="10">
        <v>21705860</v>
      </c>
      <c r="F60" s="10">
        <v>24864910.75</v>
      </c>
      <c r="G60" s="10">
        <v>24737647.000000004</v>
      </c>
      <c r="H60" s="10">
        <v>23654431.75</v>
      </c>
      <c r="I60" s="10">
        <v>21654105</v>
      </c>
      <c r="J60" s="10">
        <v>21008911</v>
      </c>
      <c r="K60" s="10">
        <v>22047920.75</v>
      </c>
      <c r="L60" s="10">
        <v>20795534.250000007</v>
      </c>
      <c r="M60" s="10">
        <v>18076019.000000004</v>
      </c>
      <c r="N60" s="10">
        <f>SUM(B60:M60)</f>
        <v>284920391.25</v>
      </c>
      <c r="O60" s="2"/>
    </row>
    <row r="61" spans="1:15" x14ac:dyDescent="0.25">
      <c r="A61" s="9" t="s">
        <v>73</v>
      </c>
      <c r="B61" s="10">
        <v>226770</v>
      </c>
      <c r="C61" s="10">
        <v>141040</v>
      </c>
      <c r="D61" s="10">
        <v>253760</v>
      </c>
      <c r="E61" s="10">
        <v>164510</v>
      </c>
      <c r="F61" s="10">
        <v>234230</v>
      </c>
      <c r="G61" s="10">
        <v>327130</v>
      </c>
      <c r="H61" s="10">
        <v>323670</v>
      </c>
      <c r="I61" s="10">
        <v>225020</v>
      </c>
      <c r="J61" s="10">
        <v>343410</v>
      </c>
      <c r="K61" s="10">
        <v>305030</v>
      </c>
      <c r="L61" s="10">
        <v>238900</v>
      </c>
      <c r="M61" s="10">
        <v>46240</v>
      </c>
      <c r="N61" s="10">
        <f>SUM(B61:M61)</f>
        <v>2829710</v>
      </c>
      <c r="O61" s="2"/>
    </row>
    <row r="62" spans="1:15" x14ac:dyDescent="0.25">
      <c r="A62" s="9" t="s">
        <v>74</v>
      </c>
      <c r="B62" s="10">
        <v>224284</v>
      </c>
      <c r="C62" s="10">
        <v>224530</v>
      </c>
      <c r="D62" s="10">
        <v>346206</v>
      </c>
      <c r="E62" s="10">
        <v>293539</v>
      </c>
      <c r="F62" s="10">
        <v>412621</v>
      </c>
      <c r="G62" s="10">
        <v>377145</v>
      </c>
      <c r="H62" s="10">
        <v>356281</v>
      </c>
      <c r="I62" s="10">
        <v>417452</v>
      </c>
      <c r="J62" s="10">
        <v>299119</v>
      </c>
      <c r="K62" s="10">
        <v>325654</v>
      </c>
      <c r="L62" s="10">
        <v>217391</v>
      </c>
      <c r="M62" s="10">
        <v>254406</v>
      </c>
      <c r="N62" s="10">
        <f>SUM(B62:M62)</f>
        <v>3748628</v>
      </c>
      <c r="O62" s="2"/>
    </row>
    <row r="63" spans="1:15" x14ac:dyDescent="0.25">
      <c r="A63" s="9" t="s">
        <v>75</v>
      </c>
      <c r="B63" s="10">
        <v>118411</v>
      </c>
      <c r="C63" s="10">
        <v>106169</v>
      </c>
      <c r="D63" s="10">
        <v>136936</v>
      </c>
      <c r="E63" s="10">
        <v>120267</v>
      </c>
      <c r="F63" s="10">
        <v>141904</v>
      </c>
      <c r="G63" s="10">
        <v>135187</v>
      </c>
      <c r="H63" s="10">
        <v>132773</v>
      </c>
      <c r="I63" s="10">
        <v>139072</v>
      </c>
      <c r="J63" s="10">
        <v>124699</v>
      </c>
      <c r="K63" s="10">
        <v>123207</v>
      </c>
      <c r="L63" s="10">
        <v>124978</v>
      </c>
      <c r="M63" s="10">
        <v>118189</v>
      </c>
      <c r="N63" s="10">
        <f>SUM(B63:M63)</f>
        <v>1521792</v>
      </c>
      <c r="O63" s="2"/>
    </row>
    <row r="64" spans="1:15" x14ac:dyDescent="0.25">
      <c r="A64" s="9" t="s">
        <v>76</v>
      </c>
      <c r="B64" s="10">
        <v>8610</v>
      </c>
      <c r="C64" s="10">
        <v>7300</v>
      </c>
      <c r="D64" s="10">
        <v>10400</v>
      </c>
      <c r="E64" s="10">
        <v>8200</v>
      </c>
      <c r="F64" s="10">
        <v>9579</v>
      </c>
      <c r="G64" s="10">
        <v>9070</v>
      </c>
      <c r="H64" s="10">
        <v>9830</v>
      </c>
      <c r="I64" s="10">
        <v>9590</v>
      </c>
      <c r="J64" s="10">
        <v>8930</v>
      </c>
      <c r="K64" s="10">
        <v>8530</v>
      </c>
      <c r="L64" s="10">
        <v>7728</v>
      </c>
      <c r="M64" s="10">
        <v>8620</v>
      </c>
      <c r="N64" s="10">
        <f>SUM(B64:M64)</f>
        <v>106387</v>
      </c>
      <c r="O64" s="2"/>
    </row>
    <row r="65" spans="1:15" x14ac:dyDescent="0.25">
      <c r="A65" s="9" t="s">
        <v>77</v>
      </c>
      <c r="B65" s="10">
        <v>4943450</v>
      </c>
      <c r="C65" s="10">
        <v>5678060</v>
      </c>
      <c r="D65" s="10">
        <v>4883690</v>
      </c>
      <c r="E65" s="10">
        <v>6797109.9999999991</v>
      </c>
      <c r="F65" s="10">
        <v>5062080</v>
      </c>
      <c r="G65" s="10">
        <v>5635530</v>
      </c>
      <c r="H65" s="10">
        <v>6696390.0000000009</v>
      </c>
      <c r="I65" s="10">
        <v>6365730</v>
      </c>
      <c r="J65" s="10">
        <v>5397970</v>
      </c>
      <c r="K65" s="10">
        <v>6559030</v>
      </c>
      <c r="L65" s="10">
        <v>5010840</v>
      </c>
      <c r="M65" s="10">
        <v>2361900</v>
      </c>
      <c r="N65" s="10">
        <f>SUM(B65:M65)</f>
        <v>65391780</v>
      </c>
      <c r="O65" s="2"/>
    </row>
    <row r="66" spans="1:15" x14ac:dyDescent="0.25">
      <c r="A66" s="9" t="s">
        <v>78</v>
      </c>
      <c r="B66" s="10">
        <v>334311</v>
      </c>
      <c r="C66" s="10">
        <v>243881</v>
      </c>
      <c r="D66" s="10">
        <v>681212</v>
      </c>
      <c r="E66" s="10">
        <v>138380</v>
      </c>
      <c r="F66" s="10">
        <v>357050</v>
      </c>
      <c r="G66" s="10">
        <v>331368</v>
      </c>
      <c r="H66" s="10">
        <v>241140</v>
      </c>
      <c r="I66" s="10">
        <v>356467</v>
      </c>
      <c r="J66" s="10">
        <v>492877</v>
      </c>
      <c r="K66" s="10">
        <v>361377</v>
      </c>
      <c r="L66" s="10">
        <v>242189</v>
      </c>
      <c r="M66" s="10">
        <v>170304</v>
      </c>
      <c r="N66" s="10">
        <f>SUM(B66:M66)</f>
        <v>3950556</v>
      </c>
      <c r="O66" s="2"/>
    </row>
    <row r="67" spans="1:15" x14ac:dyDescent="0.25">
      <c r="A67" s="9" t="s">
        <v>79</v>
      </c>
      <c r="B67" s="10">
        <v>6210</v>
      </c>
      <c r="C67" s="10">
        <v>3280</v>
      </c>
      <c r="D67" s="10">
        <v>5106</v>
      </c>
      <c r="E67" s="10">
        <v>6170</v>
      </c>
      <c r="F67" s="10">
        <v>12050</v>
      </c>
      <c r="G67" s="10">
        <v>14257</v>
      </c>
      <c r="H67" s="10">
        <v>5400</v>
      </c>
      <c r="I67" s="10">
        <v>2960</v>
      </c>
      <c r="J67" s="10">
        <v>1189</v>
      </c>
      <c r="K67" s="10">
        <v>3660</v>
      </c>
      <c r="L67" s="10">
        <v>1620</v>
      </c>
      <c r="M67" s="10">
        <v>564</v>
      </c>
      <c r="N67" s="10">
        <f>SUM(B67:M67)</f>
        <v>62466</v>
      </c>
      <c r="O67" s="2"/>
    </row>
    <row r="68" spans="1:15" x14ac:dyDescent="0.25">
      <c r="A68" s="9" t="s">
        <v>80</v>
      </c>
      <c r="B68" s="10">
        <v>1100</v>
      </c>
      <c r="C68" s="10">
        <v>1470</v>
      </c>
      <c r="D68" s="10">
        <v>66640</v>
      </c>
      <c r="E68" s="10">
        <v>-100</v>
      </c>
      <c r="F68" s="10">
        <v>120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f>SUM(B68:M68)</f>
        <v>69230</v>
      </c>
      <c r="O68" s="2"/>
    </row>
    <row r="69" spans="1:15" x14ac:dyDescent="0.25">
      <c r="A69" s="9" t="s">
        <v>81</v>
      </c>
      <c r="B69" s="10">
        <v>2139064.5</v>
      </c>
      <c r="C69" s="10">
        <v>1253014.75</v>
      </c>
      <c r="D69" s="10">
        <v>2864320.1</v>
      </c>
      <c r="E69" s="10">
        <v>1478017.05</v>
      </c>
      <c r="F69" s="10">
        <v>2220648.0499999998</v>
      </c>
      <c r="G69" s="10">
        <v>1722665.15</v>
      </c>
      <c r="H69" s="10">
        <v>1529756.2</v>
      </c>
      <c r="I69" s="10">
        <v>1538928.3</v>
      </c>
      <c r="J69" s="10">
        <v>1264473.05</v>
      </c>
      <c r="K69" s="10">
        <v>1400952</v>
      </c>
      <c r="L69" s="10">
        <v>1140394.6000000001</v>
      </c>
      <c r="M69" s="10">
        <v>977842</v>
      </c>
      <c r="N69" s="10">
        <f>SUM(B69:M69)</f>
        <v>19530075.75</v>
      </c>
      <c r="O69" s="2"/>
    </row>
    <row r="70" spans="1:15" x14ac:dyDescent="0.25">
      <c r="A70" s="9" t="s">
        <v>82</v>
      </c>
      <c r="B70" s="10">
        <v>1910</v>
      </c>
      <c r="C70" s="10">
        <v>180</v>
      </c>
      <c r="D70" s="10">
        <v>26090</v>
      </c>
      <c r="E70" s="10">
        <v>21393</v>
      </c>
      <c r="F70" s="10">
        <v>5497</v>
      </c>
      <c r="G70" s="10">
        <v>8450</v>
      </c>
      <c r="H70" s="10">
        <v>-100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f>SUM(B70:M70)</f>
        <v>63420</v>
      </c>
      <c r="O70" s="2"/>
    </row>
    <row r="71" spans="1:15" x14ac:dyDescent="0.25">
      <c r="A71" s="9" t="s">
        <v>83</v>
      </c>
      <c r="B71" s="10">
        <v>38526</v>
      </c>
      <c r="C71" s="10">
        <v>48060</v>
      </c>
      <c r="D71" s="10">
        <v>61536</v>
      </c>
      <c r="E71" s="10">
        <v>73910</v>
      </c>
      <c r="F71" s="10">
        <v>99161</v>
      </c>
      <c r="G71" s="10">
        <v>94450</v>
      </c>
      <c r="H71" s="10">
        <v>100241</v>
      </c>
      <c r="I71" s="10">
        <v>120326</v>
      </c>
      <c r="J71" s="10">
        <v>93575</v>
      </c>
      <c r="K71" s="10">
        <v>81558</v>
      </c>
      <c r="L71" s="10">
        <v>76558</v>
      </c>
      <c r="M71" s="10">
        <v>79300</v>
      </c>
      <c r="N71" s="10">
        <f>SUM(B71:M71)</f>
        <v>967201</v>
      </c>
      <c r="O71" s="2"/>
    </row>
    <row r="72" spans="1:15" x14ac:dyDescent="0.25">
      <c r="A72" s="9" t="s">
        <v>84</v>
      </c>
      <c r="B72" s="10">
        <v>23343543.550000008</v>
      </c>
      <c r="C72" s="10">
        <v>34397662.300000004</v>
      </c>
      <c r="D72" s="10">
        <v>38384877.299999982</v>
      </c>
      <c r="E72" s="10">
        <v>39331430.850000009</v>
      </c>
      <c r="F72" s="10">
        <v>48003161.850000024</v>
      </c>
      <c r="G72" s="10">
        <v>47720646.549999997</v>
      </c>
      <c r="H72" s="10">
        <v>45694434.750000015</v>
      </c>
      <c r="I72" s="10">
        <v>50706205.099999979</v>
      </c>
      <c r="J72" s="10">
        <v>47479061.5</v>
      </c>
      <c r="K72" s="10">
        <v>45712700.000000007</v>
      </c>
      <c r="L72" s="10">
        <v>48007653.250000007</v>
      </c>
      <c r="M72" s="10">
        <v>50319677.999999978</v>
      </c>
      <c r="N72" s="10">
        <f>SUM(B72:M72)</f>
        <v>519101055</v>
      </c>
      <c r="O72" s="2"/>
    </row>
    <row r="73" spans="1:15" x14ac:dyDescent="0.25">
      <c r="A73" s="9" t="s">
        <v>85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f>SUM(B73:M73)</f>
        <v>0</v>
      </c>
      <c r="O73" s="2"/>
    </row>
    <row r="74" spans="1:15" x14ac:dyDescent="0.25">
      <c r="A74" s="9" t="s">
        <v>86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-30</v>
      </c>
      <c r="J74" s="10">
        <v>0</v>
      </c>
      <c r="K74" s="10">
        <v>0</v>
      </c>
      <c r="L74" s="10">
        <v>0</v>
      </c>
      <c r="M74" s="10">
        <v>0</v>
      </c>
      <c r="N74" s="10">
        <f>SUM(B74:M74)</f>
        <v>-30</v>
      </c>
      <c r="O74" s="2"/>
    </row>
    <row r="75" spans="1:15" x14ac:dyDescent="0.25">
      <c r="A75" s="9" t="s">
        <v>87</v>
      </c>
      <c r="B75" s="10">
        <v>243863</v>
      </c>
      <c r="C75" s="10">
        <v>498707</v>
      </c>
      <c r="D75" s="10">
        <v>561595</v>
      </c>
      <c r="E75" s="10">
        <v>763724</v>
      </c>
      <c r="F75" s="10">
        <v>997860</v>
      </c>
      <c r="G75" s="10">
        <v>1003128</v>
      </c>
      <c r="H75" s="10">
        <v>1072038</v>
      </c>
      <c r="I75" s="10">
        <v>1757356</v>
      </c>
      <c r="J75" s="10">
        <v>935245</v>
      </c>
      <c r="K75" s="10">
        <v>810300</v>
      </c>
      <c r="L75" s="10">
        <v>707383</v>
      </c>
      <c r="M75" s="10">
        <v>634454</v>
      </c>
      <c r="N75" s="10">
        <f>SUM(B75:M75)</f>
        <v>9985653</v>
      </c>
      <c r="O75" s="2"/>
    </row>
    <row r="76" spans="1:15" x14ac:dyDescent="0.25">
      <c r="A76" s="9" t="s">
        <v>88</v>
      </c>
      <c r="B76" s="10">
        <v>146081</v>
      </c>
      <c r="C76" s="10">
        <v>212210</v>
      </c>
      <c r="D76" s="10">
        <v>263819</v>
      </c>
      <c r="E76" s="10">
        <v>294140</v>
      </c>
      <c r="F76" s="10">
        <v>368380</v>
      </c>
      <c r="G76" s="10">
        <v>367317</v>
      </c>
      <c r="H76" s="10">
        <v>350591</v>
      </c>
      <c r="I76" s="10">
        <v>584557</v>
      </c>
      <c r="J76" s="10">
        <v>295396</v>
      </c>
      <c r="K76" s="10">
        <v>292688</v>
      </c>
      <c r="L76" s="10">
        <v>285394</v>
      </c>
      <c r="M76" s="10">
        <v>263170</v>
      </c>
      <c r="N76" s="10">
        <f>SUM(B76:M76)</f>
        <v>3723743</v>
      </c>
      <c r="O76" s="2"/>
    </row>
    <row r="77" spans="1:15" x14ac:dyDescent="0.25">
      <c r="A77" s="9" t="s">
        <v>89</v>
      </c>
      <c r="B77" s="10">
        <v>1924517</v>
      </c>
      <c r="C77" s="10">
        <v>2560657</v>
      </c>
      <c r="D77" s="10">
        <v>2888722</v>
      </c>
      <c r="E77" s="10">
        <v>3282204</v>
      </c>
      <c r="F77" s="10">
        <v>3332636</v>
      </c>
      <c r="G77" s="10">
        <v>3640440</v>
      </c>
      <c r="H77" s="10">
        <v>3416897</v>
      </c>
      <c r="I77" s="10">
        <v>3572976</v>
      </c>
      <c r="J77" s="10">
        <v>3256313</v>
      </c>
      <c r="K77" s="10">
        <v>3303749</v>
      </c>
      <c r="L77" s="10">
        <v>3466714</v>
      </c>
      <c r="M77" s="10">
        <v>3172845</v>
      </c>
      <c r="N77" s="10">
        <f>SUM(B77:M77)</f>
        <v>37818670</v>
      </c>
      <c r="O77" s="2"/>
    </row>
    <row r="78" spans="1:15" x14ac:dyDescent="0.25">
      <c r="A78" s="9" t="s">
        <v>90</v>
      </c>
      <c r="B78" s="10">
        <v>21998</v>
      </c>
      <c r="C78" s="10">
        <v>14939</v>
      </c>
      <c r="D78" s="10">
        <v>33377</v>
      </c>
      <c r="E78" s="10">
        <v>18646</v>
      </c>
      <c r="F78" s="10">
        <v>31490</v>
      </c>
      <c r="G78" s="10">
        <v>29189</v>
      </c>
      <c r="H78" s="10">
        <v>26147</v>
      </c>
      <c r="I78" s="10">
        <v>18698</v>
      </c>
      <c r="J78" s="10">
        <v>21480</v>
      </c>
      <c r="K78" s="10">
        <v>18058</v>
      </c>
      <c r="L78" s="10">
        <v>15520</v>
      </c>
      <c r="M78" s="10">
        <v>13350</v>
      </c>
      <c r="N78" s="10">
        <f>SUM(B78:M78)</f>
        <v>262892</v>
      </c>
      <c r="O78" s="2"/>
    </row>
    <row r="79" spans="1:15" x14ac:dyDescent="0.25">
      <c r="A79" s="9" t="s">
        <v>91</v>
      </c>
      <c r="B79" s="10">
        <v>785519</v>
      </c>
      <c r="C79" s="10">
        <v>839709</v>
      </c>
      <c r="D79" s="10">
        <v>1488589</v>
      </c>
      <c r="E79" s="10">
        <v>1400585</v>
      </c>
      <c r="F79" s="10">
        <v>1842430</v>
      </c>
      <c r="G79" s="10">
        <v>1513784</v>
      </c>
      <c r="H79" s="10">
        <v>1333976</v>
      </c>
      <c r="I79" s="10">
        <v>1398996</v>
      </c>
      <c r="J79" s="10">
        <v>1248774</v>
      </c>
      <c r="K79" s="10">
        <v>1281267</v>
      </c>
      <c r="L79" s="10">
        <v>1414924</v>
      </c>
      <c r="M79" s="10">
        <v>1145481</v>
      </c>
      <c r="N79" s="10">
        <f>SUM(B79:M79)</f>
        <v>15694034</v>
      </c>
      <c r="O79" s="2"/>
    </row>
    <row r="80" spans="1:15" x14ac:dyDescent="0.25">
      <c r="A80" s="9" t="s">
        <v>92</v>
      </c>
      <c r="B80" s="10">
        <v>7590</v>
      </c>
      <c r="C80" s="10">
        <v>7228</v>
      </c>
      <c r="D80" s="10">
        <v>9330</v>
      </c>
      <c r="E80" s="10">
        <v>8650</v>
      </c>
      <c r="F80" s="10">
        <v>9570</v>
      </c>
      <c r="G80" s="10">
        <v>9079</v>
      </c>
      <c r="H80" s="10">
        <v>8030</v>
      </c>
      <c r="I80" s="10">
        <v>9215</v>
      </c>
      <c r="J80" s="10">
        <v>7678</v>
      </c>
      <c r="K80" s="10">
        <v>8238</v>
      </c>
      <c r="L80" s="10">
        <v>8950</v>
      </c>
      <c r="M80" s="10">
        <v>7296</v>
      </c>
      <c r="N80" s="10">
        <f>SUM(B80:M80)</f>
        <v>100854</v>
      </c>
      <c r="O80" s="2"/>
    </row>
    <row r="81" spans="1:15" x14ac:dyDescent="0.25">
      <c r="A81" s="9" t="s">
        <v>93</v>
      </c>
      <c r="B81" s="10">
        <v>61014</v>
      </c>
      <c r="C81" s="10">
        <v>63360</v>
      </c>
      <c r="D81" s="10">
        <v>112300</v>
      </c>
      <c r="E81" s="10">
        <v>128740</v>
      </c>
      <c r="F81" s="10">
        <v>242719</v>
      </c>
      <c r="G81" s="10">
        <v>255065</v>
      </c>
      <c r="H81" s="10">
        <v>193109</v>
      </c>
      <c r="I81" s="10">
        <v>172379</v>
      </c>
      <c r="J81" s="10">
        <v>285644</v>
      </c>
      <c r="K81" s="10">
        <v>214719</v>
      </c>
      <c r="L81" s="10">
        <v>81781</v>
      </c>
      <c r="M81" s="10">
        <v>54300</v>
      </c>
      <c r="N81" s="10">
        <f>SUM(B81:M81)</f>
        <v>1865130</v>
      </c>
      <c r="O81" s="2"/>
    </row>
    <row r="82" spans="1:15" x14ac:dyDescent="0.25">
      <c r="A82" s="9" t="s">
        <v>94</v>
      </c>
      <c r="B82" s="10">
        <v>1364760</v>
      </c>
      <c r="C82" s="10">
        <v>1421423</v>
      </c>
      <c r="D82" s="10">
        <v>1743261</v>
      </c>
      <c r="E82" s="10">
        <v>1519765</v>
      </c>
      <c r="F82" s="10">
        <v>1787678</v>
      </c>
      <c r="G82" s="10">
        <v>1721642</v>
      </c>
      <c r="H82" s="10">
        <v>1652048</v>
      </c>
      <c r="I82" s="10">
        <v>1753854</v>
      </c>
      <c r="J82" s="10">
        <v>1586910</v>
      </c>
      <c r="K82" s="10">
        <v>1754334</v>
      </c>
      <c r="L82" s="10">
        <v>1674586</v>
      </c>
      <c r="M82" s="10">
        <v>1659689</v>
      </c>
      <c r="N82" s="10">
        <f>SUM(B82:M82)</f>
        <v>19639950</v>
      </c>
      <c r="O82" s="2"/>
    </row>
    <row r="83" spans="1:15" x14ac:dyDescent="0.25">
      <c r="A83" s="9" t="s">
        <v>95</v>
      </c>
      <c r="B83" s="10">
        <v>15348</v>
      </c>
      <c r="C83" s="10">
        <v>12720</v>
      </c>
      <c r="D83" s="10">
        <v>18629</v>
      </c>
      <c r="E83" s="10">
        <v>12780</v>
      </c>
      <c r="F83" s="10">
        <v>18890</v>
      </c>
      <c r="G83" s="10">
        <v>18350</v>
      </c>
      <c r="H83" s="10">
        <v>17489</v>
      </c>
      <c r="I83" s="10">
        <v>18690</v>
      </c>
      <c r="J83" s="10">
        <v>20331</v>
      </c>
      <c r="K83" s="10">
        <v>11009</v>
      </c>
      <c r="L83" s="10">
        <v>15499</v>
      </c>
      <c r="M83" s="10">
        <v>16550</v>
      </c>
      <c r="N83" s="10">
        <f>SUM(B83:M83)</f>
        <v>196285</v>
      </c>
      <c r="O83" s="2"/>
    </row>
    <row r="84" spans="1:15" x14ac:dyDescent="0.25">
      <c r="A84" s="9" t="s">
        <v>96</v>
      </c>
      <c r="B84" s="10">
        <v>13957380.500000002</v>
      </c>
      <c r="C84" s="10">
        <v>14292542.000000004</v>
      </c>
      <c r="D84" s="10">
        <v>15884493.499999996</v>
      </c>
      <c r="E84" s="10">
        <v>13715571</v>
      </c>
      <c r="F84" s="10">
        <v>18999311</v>
      </c>
      <c r="G84" s="10">
        <v>15074561.000000002</v>
      </c>
      <c r="H84" s="10">
        <v>14597692.000000004</v>
      </c>
      <c r="I84" s="10">
        <v>15588934.500000006</v>
      </c>
      <c r="J84" s="10">
        <v>17351975</v>
      </c>
      <c r="K84" s="10">
        <v>13916711.000000002</v>
      </c>
      <c r="L84" s="10">
        <v>13765675.000000004</v>
      </c>
      <c r="M84" s="10">
        <v>9679507.0000000037</v>
      </c>
      <c r="N84" s="10">
        <f>SUM(B84:M84)</f>
        <v>176824353.5</v>
      </c>
      <c r="O84" s="2"/>
    </row>
    <row r="85" spans="1:15" x14ac:dyDescent="0.25">
      <c r="A85" s="9" t="s">
        <v>97</v>
      </c>
      <c r="B85" s="10">
        <v>0</v>
      </c>
      <c r="C85" s="10">
        <v>0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-19</v>
      </c>
      <c r="K85" s="10">
        <v>0</v>
      </c>
      <c r="L85" s="10">
        <v>0</v>
      </c>
      <c r="M85" s="10">
        <v>0</v>
      </c>
      <c r="N85" s="10">
        <f>SUM(B85:M85)</f>
        <v>-19</v>
      </c>
      <c r="O85" s="2"/>
    </row>
    <row r="86" spans="1:15" x14ac:dyDescent="0.25">
      <c r="A86" s="9" t="s">
        <v>98</v>
      </c>
      <c r="B86" s="10">
        <v>-8980</v>
      </c>
      <c r="C86" s="10">
        <v>-12829</v>
      </c>
      <c r="D86" s="10">
        <v>-13583</v>
      </c>
      <c r="E86" s="10">
        <v>-3125</v>
      </c>
      <c r="F86" s="10">
        <v>-1947</v>
      </c>
      <c r="G86" s="10">
        <v>-3936</v>
      </c>
      <c r="H86" s="10">
        <v>-3704</v>
      </c>
      <c r="I86" s="10">
        <v>-361</v>
      </c>
      <c r="J86" s="10">
        <v>-933</v>
      </c>
      <c r="K86" s="10">
        <v>-2259</v>
      </c>
      <c r="L86" s="10">
        <v>0</v>
      </c>
      <c r="M86" s="10">
        <v>0</v>
      </c>
      <c r="N86" s="10">
        <f>SUM(B86:M86)</f>
        <v>-51657</v>
      </c>
      <c r="O86" s="2"/>
    </row>
    <row r="87" spans="1:15" x14ac:dyDescent="0.25">
      <c r="A87" s="9" t="s">
        <v>99</v>
      </c>
      <c r="B87" s="10">
        <v>0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-2353</v>
      </c>
      <c r="M87" s="10">
        <v>-499</v>
      </c>
      <c r="N87" s="10">
        <f>SUM(B87:M87)</f>
        <v>-2852</v>
      </c>
      <c r="O87" s="2"/>
    </row>
    <row r="88" spans="1:15" x14ac:dyDescent="0.25">
      <c r="A88" s="9" t="s">
        <v>100</v>
      </c>
      <c r="B88" s="10">
        <v>43380</v>
      </c>
      <c r="C88" s="10">
        <v>50720</v>
      </c>
      <c r="D88" s="10">
        <v>102310</v>
      </c>
      <c r="E88" s="10">
        <v>45040</v>
      </c>
      <c r="F88" s="10">
        <v>101880</v>
      </c>
      <c r="G88" s="10">
        <v>85870</v>
      </c>
      <c r="H88" s="10">
        <v>109550</v>
      </c>
      <c r="I88" s="10">
        <v>109030</v>
      </c>
      <c r="J88" s="10">
        <v>111350</v>
      </c>
      <c r="K88" s="10">
        <v>124250</v>
      </c>
      <c r="L88" s="10">
        <v>86510</v>
      </c>
      <c r="M88" s="10">
        <v>98000</v>
      </c>
      <c r="N88" s="10">
        <f>SUM(B88:M88)</f>
        <v>1067890</v>
      </c>
      <c r="O88" s="2"/>
    </row>
    <row r="89" spans="1:15" x14ac:dyDescent="0.25">
      <c r="A89" s="9" t="s">
        <v>101</v>
      </c>
      <c r="B89" s="10">
        <v>71990</v>
      </c>
      <c r="C89" s="10">
        <v>77716</v>
      </c>
      <c r="D89" s="10">
        <v>126092</v>
      </c>
      <c r="E89" s="10">
        <v>30920</v>
      </c>
      <c r="F89" s="10">
        <v>90045</v>
      </c>
      <c r="G89" s="10">
        <v>59413</v>
      </c>
      <c r="H89" s="10">
        <v>53399</v>
      </c>
      <c r="I89" s="10">
        <v>84130</v>
      </c>
      <c r="J89" s="10">
        <v>82232</v>
      </c>
      <c r="K89" s="10">
        <v>84069</v>
      </c>
      <c r="L89" s="10">
        <v>42610</v>
      </c>
      <c r="M89" s="10">
        <v>35200</v>
      </c>
      <c r="N89" s="10">
        <f>SUM(B89:M89)</f>
        <v>837816</v>
      </c>
      <c r="O89" s="2"/>
    </row>
    <row r="90" spans="1:15" x14ac:dyDescent="0.25">
      <c r="A90" s="9" t="s">
        <v>102</v>
      </c>
      <c r="B90" s="10">
        <v>39084</v>
      </c>
      <c r="C90" s="10">
        <v>31890</v>
      </c>
      <c r="D90" s="10">
        <v>50891</v>
      </c>
      <c r="E90" s="10">
        <v>23659</v>
      </c>
      <c r="F90" s="10">
        <v>35728</v>
      </c>
      <c r="G90" s="10">
        <v>33138</v>
      </c>
      <c r="H90" s="10">
        <v>33990</v>
      </c>
      <c r="I90" s="10">
        <v>32820</v>
      </c>
      <c r="J90" s="10">
        <v>30388</v>
      </c>
      <c r="K90" s="10">
        <v>35020</v>
      </c>
      <c r="L90" s="10">
        <v>33487</v>
      </c>
      <c r="M90" s="10">
        <v>33856</v>
      </c>
      <c r="N90" s="10">
        <f>SUM(B90:M90)</f>
        <v>413951</v>
      </c>
      <c r="O90" s="2"/>
    </row>
    <row r="91" spans="1:15" x14ac:dyDescent="0.25">
      <c r="A91" s="9" t="s">
        <v>103</v>
      </c>
      <c r="B91" s="10">
        <v>8114</v>
      </c>
      <c r="C91" s="10">
        <v>10360</v>
      </c>
      <c r="D91" s="10">
        <v>16186</v>
      </c>
      <c r="E91" s="10">
        <v>9600</v>
      </c>
      <c r="F91" s="10">
        <v>20249</v>
      </c>
      <c r="G91" s="10">
        <v>17400</v>
      </c>
      <c r="H91" s="10">
        <v>10310</v>
      </c>
      <c r="I91" s="10">
        <v>8128</v>
      </c>
      <c r="J91" s="10">
        <v>6020</v>
      </c>
      <c r="K91" s="10">
        <v>3080</v>
      </c>
      <c r="L91" s="10">
        <v>2111</v>
      </c>
      <c r="M91" s="10">
        <v>1276</v>
      </c>
      <c r="N91" s="10">
        <f>SUM(B91:M91)</f>
        <v>112834</v>
      </c>
      <c r="O91" s="2"/>
    </row>
    <row r="92" spans="1:15" x14ac:dyDescent="0.25">
      <c r="A92" s="9" t="s">
        <v>104</v>
      </c>
      <c r="B92" s="10">
        <v>89046</v>
      </c>
      <c r="C92" s="10">
        <v>83109</v>
      </c>
      <c r="D92" s="10">
        <v>123407</v>
      </c>
      <c r="E92" s="10">
        <v>75719</v>
      </c>
      <c r="F92" s="10">
        <v>93547</v>
      </c>
      <c r="G92" s="10">
        <v>89479</v>
      </c>
      <c r="H92" s="10">
        <v>88321</v>
      </c>
      <c r="I92" s="10">
        <v>104210</v>
      </c>
      <c r="J92" s="10">
        <v>73189</v>
      </c>
      <c r="K92" s="10">
        <v>72738</v>
      </c>
      <c r="L92" s="10">
        <v>70968</v>
      </c>
      <c r="M92" s="10">
        <v>63417</v>
      </c>
      <c r="N92" s="10">
        <f>SUM(B92:M92)</f>
        <v>1027150</v>
      </c>
      <c r="O92" s="2"/>
    </row>
    <row r="93" spans="1:15" x14ac:dyDescent="0.25">
      <c r="A93" s="9" t="s">
        <v>105</v>
      </c>
      <c r="B93" s="10">
        <v>242390</v>
      </c>
      <c r="C93" s="10">
        <v>210009</v>
      </c>
      <c r="D93" s="10">
        <v>186136</v>
      </c>
      <c r="E93" s="10">
        <v>124828</v>
      </c>
      <c r="F93" s="10">
        <v>148328</v>
      </c>
      <c r="G93" s="10">
        <v>139725</v>
      </c>
      <c r="H93" s="10">
        <v>122626</v>
      </c>
      <c r="I93" s="10">
        <v>126516</v>
      </c>
      <c r="J93" s="10">
        <v>108857</v>
      </c>
      <c r="K93" s="10">
        <v>108050</v>
      </c>
      <c r="L93" s="10">
        <v>95544</v>
      </c>
      <c r="M93" s="10">
        <v>90959</v>
      </c>
      <c r="N93" s="10">
        <f>SUM(B93:M93)</f>
        <v>1703968</v>
      </c>
      <c r="O93" s="2"/>
    </row>
    <row r="94" spans="1:15" x14ac:dyDescent="0.25">
      <c r="A94" s="9" t="s">
        <v>106</v>
      </c>
      <c r="B94" s="10">
        <v>12123852.499999996</v>
      </c>
      <c r="C94" s="10">
        <v>14975334</v>
      </c>
      <c r="D94" s="10">
        <v>15842482.999999998</v>
      </c>
      <c r="E94" s="10">
        <v>15370929.999999998</v>
      </c>
      <c r="F94" s="10">
        <v>17312442.5</v>
      </c>
      <c r="G94" s="10">
        <v>17919597.5</v>
      </c>
      <c r="H94" s="10">
        <v>17555124.999999996</v>
      </c>
      <c r="I94" s="10">
        <v>18692222.999999996</v>
      </c>
      <c r="J94" s="10">
        <v>16556145.000000007</v>
      </c>
      <c r="K94" s="10">
        <v>16676610.000000009</v>
      </c>
      <c r="L94" s="10">
        <v>17138650.999999996</v>
      </c>
      <c r="M94" s="10">
        <v>18010239</v>
      </c>
      <c r="N94" s="10">
        <f>SUM(B94:M94)</f>
        <v>198173632.5</v>
      </c>
      <c r="O94" s="2"/>
    </row>
    <row r="95" spans="1:15" x14ac:dyDescent="0.25">
      <c r="A95" s="9" t="s">
        <v>107</v>
      </c>
      <c r="B95" s="10">
        <v>0</v>
      </c>
      <c r="C95" s="10">
        <v>0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-10.5</v>
      </c>
      <c r="N95" s="10">
        <f>SUM(B95:M95)</f>
        <v>-10.5</v>
      </c>
      <c r="O95" s="2"/>
    </row>
    <row r="96" spans="1:15" x14ac:dyDescent="0.25">
      <c r="A96" s="9" t="s">
        <v>108</v>
      </c>
      <c r="B96" s="10">
        <v>4736851</v>
      </c>
      <c r="C96" s="10">
        <v>3033340</v>
      </c>
      <c r="D96" s="10">
        <v>8108363.9999999981</v>
      </c>
      <c r="E96" s="10">
        <v>776885</v>
      </c>
      <c r="F96" s="10">
        <v>2137081</v>
      </c>
      <c r="G96" s="10">
        <v>2140435</v>
      </c>
      <c r="H96" s="10">
        <v>1671175</v>
      </c>
      <c r="I96" s="10">
        <v>3009348</v>
      </c>
      <c r="J96" s="10">
        <v>4416638</v>
      </c>
      <c r="K96" s="10">
        <v>3751640</v>
      </c>
      <c r="L96" s="10">
        <v>2493999</v>
      </c>
      <c r="M96" s="10">
        <v>2104126</v>
      </c>
      <c r="N96" s="10">
        <f>SUM(B96:M96)</f>
        <v>38379882</v>
      </c>
      <c r="O96" s="2"/>
    </row>
    <row r="97" spans="1:15" x14ac:dyDescent="0.25">
      <c r="A97" s="9" t="s">
        <v>109</v>
      </c>
      <c r="B97" s="10">
        <v>237580</v>
      </c>
      <c r="C97" s="10">
        <v>225916</v>
      </c>
      <c r="D97" s="10">
        <v>289008</v>
      </c>
      <c r="E97" s="10">
        <v>252918</v>
      </c>
      <c r="F97" s="10">
        <v>294922</v>
      </c>
      <c r="G97" s="10">
        <v>281065</v>
      </c>
      <c r="H97" s="10">
        <v>282842</v>
      </c>
      <c r="I97" s="10">
        <v>287057</v>
      </c>
      <c r="J97" s="10">
        <v>266497</v>
      </c>
      <c r="K97" s="10">
        <v>264386</v>
      </c>
      <c r="L97" s="10">
        <v>273348</v>
      </c>
      <c r="M97" s="10">
        <v>264757</v>
      </c>
      <c r="N97" s="10">
        <f>SUM(B97:M97)</f>
        <v>3220296</v>
      </c>
      <c r="O97" s="2"/>
    </row>
    <row r="98" spans="1:15" x14ac:dyDescent="0.25">
      <c r="A98" s="9" t="s">
        <v>110</v>
      </c>
      <c r="B98" s="10">
        <v>0</v>
      </c>
      <c r="C98" s="10">
        <v>0</v>
      </c>
      <c r="D98" s="10">
        <v>0</v>
      </c>
      <c r="E98" s="10">
        <v>0</v>
      </c>
      <c r="F98" s="10">
        <v>0</v>
      </c>
      <c r="G98" s="10">
        <v>0</v>
      </c>
      <c r="H98" s="10">
        <v>187300</v>
      </c>
      <c r="I98" s="10">
        <v>121320</v>
      </c>
      <c r="J98" s="10">
        <v>109240</v>
      </c>
      <c r="K98" s="10">
        <v>126960</v>
      </c>
      <c r="L98" s="10">
        <v>69662</v>
      </c>
      <c r="M98" s="10">
        <v>12014</v>
      </c>
      <c r="N98" s="10">
        <f>SUM(B98:M98)</f>
        <v>626496</v>
      </c>
      <c r="O98" s="2"/>
    </row>
    <row r="99" spans="1:15" x14ac:dyDescent="0.25">
      <c r="A99" s="9" t="s">
        <v>111</v>
      </c>
      <c r="B99" s="10">
        <v>47474</v>
      </c>
      <c r="C99" s="10">
        <v>37737</v>
      </c>
      <c r="D99" s="10">
        <v>56384</v>
      </c>
      <c r="E99" s="10">
        <v>45049</v>
      </c>
      <c r="F99" s="10">
        <v>55260</v>
      </c>
      <c r="G99" s="10">
        <v>56669</v>
      </c>
      <c r="H99" s="10">
        <v>50258</v>
      </c>
      <c r="I99" s="10">
        <v>53013</v>
      </c>
      <c r="J99" s="10">
        <v>47907</v>
      </c>
      <c r="K99" s="10">
        <v>46241</v>
      </c>
      <c r="L99" s="10">
        <v>43415</v>
      </c>
      <c r="M99" s="10">
        <v>43271</v>
      </c>
      <c r="N99" s="10">
        <f>SUM(B99:M99)</f>
        <v>582678</v>
      </c>
      <c r="O99" s="2"/>
    </row>
    <row r="100" spans="1:15" x14ac:dyDescent="0.25">
      <c r="A100" s="9" t="s">
        <v>112</v>
      </c>
      <c r="B100" s="10">
        <v>2570</v>
      </c>
      <c r="C100" s="10">
        <v>4440</v>
      </c>
      <c r="D100" s="10">
        <v>6700</v>
      </c>
      <c r="E100" s="10">
        <v>5560</v>
      </c>
      <c r="F100" s="10">
        <v>9180</v>
      </c>
      <c r="G100" s="10">
        <v>890</v>
      </c>
      <c r="H100" s="10">
        <v>7855</v>
      </c>
      <c r="I100" s="10">
        <v>6798</v>
      </c>
      <c r="J100" s="10">
        <v>9510</v>
      </c>
      <c r="K100" s="10">
        <v>5850</v>
      </c>
      <c r="L100" s="10">
        <v>5380</v>
      </c>
      <c r="M100" s="10">
        <v>2326</v>
      </c>
      <c r="N100" s="10">
        <f>SUM(B100:M100)</f>
        <v>67059</v>
      </c>
      <c r="O100" s="2"/>
    </row>
    <row r="101" spans="1:15" x14ac:dyDescent="0.25">
      <c r="A101" s="9" t="s">
        <v>113</v>
      </c>
      <c r="B101" s="10">
        <v>9554</v>
      </c>
      <c r="C101" s="10">
        <v>11270</v>
      </c>
      <c r="D101" s="10">
        <v>20050</v>
      </c>
      <c r="E101" s="10">
        <v>14800</v>
      </c>
      <c r="F101" s="10">
        <v>21794</v>
      </c>
      <c r="G101" s="10">
        <v>26020</v>
      </c>
      <c r="H101" s="10">
        <v>13590</v>
      </c>
      <c r="I101" s="10">
        <v>10700</v>
      </c>
      <c r="J101" s="10">
        <v>20820</v>
      </c>
      <c r="K101" s="10">
        <v>24710</v>
      </c>
      <c r="L101" s="10">
        <v>8750</v>
      </c>
      <c r="M101" s="10">
        <v>5180</v>
      </c>
      <c r="N101" s="10">
        <f>SUM(B101:M101)</f>
        <v>187238</v>
      </c>
      <c r="O101" s="2"/>
    </row>
    <row r="102" spans="1:15" x14ac:dyDescent="0.25">
      <c r="A102" s="9" t="s">
        <v>114</v>
      </c>
      <c r="B102" s="10">
        <v>6326212.1499999994</v>
      </c>
      <c r="C102" s="10">
        <v>11310155.999999998</v>
      </c>
      <c r="D102" s="10">
        <v>10988194.500000006</v>
      </c>
      <c r="E102" s="10">
        <v>10826466.5</v>
      </c>
      <c r="F102" s="10">
        <v>14211027.499999996</v>
      </c>
      <c r="G102" s="10">
        <v>14231026.299999995</v>
      </c>
      <c r="H102" s="10">
        <v>14575157.300000003</v>
      </c>
      <c r="I102" s="10">
        <v>16100706.999999994</v>
      </c>
      <c r="J102" s="10">
        <v>13875377.499999994</v>
      </c>
      <c r="K102" s="10">
        <v>14969764.199999999</v>
      </c>
      <c r="L102" s="10">
        <v>15230694.149999995</v>
      </c>
      <c r="M102" s="10">
        <v>16223715.499999994</v>
      </c>
      <c r="N102" s="10">
        <f>SUM(B102:M102)</f>
        <v>158868498.59999999</v>
      </c>
      <c r="O102" s="2"/>
    </row>
    <row r="103" spans="1:15" x14ac:dyDescent="0.25">
      <c r="A103" s="9" t="s">
        <v>115</v>
      </c>
      <c r="B103" s="10">
        <v>28270</v>
      </c>
      <c r="C103" s="10">
        <v>26770</v>
      </c>
      <c r="D103" s="10">
        <v>47380</v>
      </c>
      <c r="E103" s="10">
        <v>28330</v>
      </c>
      <c r="F103" s="10">
        <v>41760</v>
      </c>
      <c r="G103" s="10">
        <v>37780</v>
      </c>
      <c r="H103" s="10">
        <v>41430</v>
      </c>
      <c r="I103" s="10">
        <v>29120</v>
      </c>
      <c r="J103" s="10">
        <v>38290</v>
      </c>
      <c r="K103" s="10">
        <v>39880</v>
      </c>
      <c r="L103" s="10">
        <v>42990</v>
      </c>
      <c r="M103" s="10">
        <v>33020</v>
      </c>
      <c r="N103" s="10">
        <f>SUM(B103:M103)</f>
        <v>435020</v>
      </c>
      <c r="O103" s="2"/>
    </row>
    <row r="104" spans="1:15" x14ac:dyDescent="0.25">
      <c r="A104" s="9" t="s">
        <v>116</v>
      </c>
      <c r="B104" s="10">
        <v>49918736.000000015</v>
      </c>
      <c r="C104" s="10">
        <v>56732287</v>
      </c>
      <c r="D104" s="10">
        <v>58326173.999999985</v>
      </c>
      <c r="E104" s="10">
        <v>58716241.5</v>
      </c>
      <c r="F104" s="10">
        <v>68410948</v>
      </c>
      <c r="G104" s="10">
        <v>65523818.999999993</v>
      </c>
      <c r="H104" s="10">
        <v>67433201.499999985</v>
      </c>
      <c r="I104" s="10">
        <v>77429590.5</v>
      </c>
      <c r="J104" s="10">
        <v>62545466.999999993</v>
      </c>
      <c r="K104" s="10">
        <v>62730465.5</v>
      </c>
      <c r="L104" s="10">
        <v>62914982.000000007</v>
      </c>
      <c r="M104" s="10">
        <v>65964960.999999985</v>
      </c>
      <c r="N104" s="10">
        <f>SUM(B104:M104)</f>
        <v>756646873</v>
      </c>
      <c r="O104" s="2"/>
    </row>
    <row r="105" spans="1:15" x14ac:dyDescent="0.25">
      <c r="A105" s="9" t="s">
        <v>117</v>
      </c>
      <c r="B105" s="10">
        <v>0</v>
      </c>
      <c r="C105" s="10">
        <v>0</v>
      </c>
      <c r="D105" s="10">
        <v>0</v>
      </c>
      <c r="E105" s="10">
        <v>0</v>
      </c>
      <c r="F105" s="10">
        <v>0</v>
      </c>
      <c r="G105" s="10">
        <v>0</v>
      </c>
      <c r="H105" s="10">
        <v>0</v>
      </c>
      <c r="I105" s="10">
        <v>970002</v>
      </c>
      <c r="J105" s="10">
        <v>818135</v>
      </c>
      <c r="K105" s="10">
        <v>511519</v>
      </c>
      <c r="L105" s="10">
        <v>535936</v>
      </c>
      <c r="M105" s="10">
        <v>641375</v>
      </c>
      <c r="N105" s="10">
        <f>SUM(B105:M105)</f>
        <v>3476967</v>
      </c>
      <c r="O105" s="2"/>
    </row>
    <row r="106" spans="1:15" x14ac:dyDescent="0.25">
      <c r="A106" s="9" t="s">
        <v>118</v>
      </c>
      <c r="B106" s="10">
        <v>130590</v>
      </c>
      <c r="C106" s="10">
        <v>60569</v>
      </c>
      <c r="D106" s="10">
        <v>53070</v>
      </c>
      <c r="E106" s="10">
        <v>38099</v>
      </c>
      <c r="F106" s="10">
        <v>38140</v>
      </c>
      <c r="G106" s="10">
        <v>34119</v>
      </c>
      <c r="H106" s="10">
        <v>17930</v>
      </c>
      <c r="I106" s="10">
        <v>16680</v>
      </c>
      <c r="J106" s="10">
        <v>19400</v>
      </c>
      <c r="K106" s="10">
        <v>10310</v>
      </c>
      <c r="L106" s="10">
        <v>16129</v>
      </c>
      <c r="M106" s="10">
        <v>13700</v>
      </c>
      <c r="N106" s="10">
        <f>SUM(B106:M106)</f>
        <v>448736</v>
      </c>
      <c r="O106" s="2"/>
    </row>
    <row r="107" spans="1:15" x14ac:dyDescent="0.25">
      <c r="A107" s="9" t="s">
        <v>119</v>
      </c>
      <c r="B107" s="10">
        <v>27690</v>
      </c>
      <c r="C107" s="10">
        <v>40670</v>
      </c>
      <c r="D107" s="10">
        <v>102290</v>
      </c>
      <c r="E107" s="10">
        <v>3860</v>
      </c>
      <c r="F107" s="10">
        <v>12560</v>
      </c>
      <c r="G107" s="10">
        <v>15730</v>
      </c>
      <c r="H107" s="10">
        <v>0</v>
      </c>
      <c r="I107" s="10">
        <v>6880</v>
      </c>
      <c r="J107" s="10">
        <v>33200</v>
      </c>
      <c r="K107" s="10">
        <v>29040</v>
      </c>
      <c r="L107" s="10">
        <v>21125</v>
      </c>
      <c r="M107" s="10">
        <v>930</v>
      </c>
      <c r="N107" s="10">
        <f>SUM(B107:M107)</f>
        <v>293975</v>
      </c>
      <c r="O107" s="2"/>
    </row>
    <row r="108" spans="1:15" x14ac:dyDescent="0.25">
      <c r="A108" s="9" t="s">
        <v>120</v>
      </c>
      <c r="B108" s="10">
        <v>323591</v>
      </c>
      <c r="C108" s="10">
        <v>400556</v>
      </c>
      <c r="D108" s="10">
        <v>1132910</v>
      </c>
      <c r="E108" s="10">
        <v>268690</v>
      </c>
      <c r="F108" s="10">
        <v>761606</v>
      </c>
      <c r="G108" s="10">
        <v>839720</v>
      </c>
      <c r="H108" s="10">
        <v>635422</v>
      </c>
      <c r="I108" s="10">
        <v>1050092</v>
      </c>
      <c r="J108" s="10">
        <v>1607176</v>
      </c>
      <c r="K108" s="10">
        <v>1232255</v>
      </c>
      <c r="L108" s="10">
        <v>700432</v>
      </c>
      <c r="M108" s="10">
        <v>429741</v>
      </c>
      <c r="N108" s="10">
        <f>SUM(B108:M108)</f>
        <v>9382191</v>
      </c>
      <c r="O108" s="2"/>
    </row>
    <row r="109" spans="1:15" x14ac:dyDescent="0.25">
      <c r="A109" s="9" t="s">
        <v>121</v>
      </c>
      <c r="B109" s="10">
        <v>55013</v>
      </c>
      <c r="C109" s="10">
        <v>71170</v>
      </c>
      <c r="D109" s="10">
        <v>104525</v>
      </c>
      <c r="E109" s="10">
        <v>79100</v>
      </c>
      <c r="F109" s="10">
        <v>84027</v>
      </c>
      <c r="G109" s="10">
        <v>120109</v>
      </c>
      <c r="H109" s="10">
        <v>105245</v>
      </c>
      <c r="I109" s="10">
        <v>93095</v>
      </c>
      <c r="J109" s="10">
        <v>76338</v>
      </c>
      <c r="K109" s="10">
        <v>96787</v>
      </c>
      <c r="L109" s="10">
        <v>53412</v>
      </c>
      <c r="M109" s="10">
        <v>30320</v>
      </c>
      <c r="N109" s="10">
        <f>SUM(B109:M109)</f>
        <v>969141</v>
      </c>
      <c r="O109" s="2"/>
    </row>
    <row r="110" spans="1:15" x14ac:dyDescent="0.25">
      <c r="A110" s="9" t="s">
        <v>122</v>
      </c>
      <c r="B110" s="10">
        <v>1130</v>
      </c>
      <c r="C110" s="10">
        <v>130</v>
      </c>
      <c r="D110" s="10">
        <v>-40</v>
      </c>
      <c r="E110" s="10">
        <v>-49</v>
      </c>
      <c r="F110" s="10">
        <v>0</v>
      </c>
      <c r="G110" s="10">
        <v>0</v>
      </c>
      <c r="H110" s="10">
        <v>-30</v>
      </c>
      <c r="I110" s="10">
        <v>0</v>
      </c>
      <c r="J110" s="10">
        <v>0</v>
      </c>
      <c r="K110" s="10">
        <v>0</v>
      </c>
      <c r="L110" s="10">
        <v>0</v>
      </c>
      <c r="M110" s="10">
        <v>0</v>
      </c>
      <c r="N110" s="10">
        <f>SUM(B110:M110)</f>
        <v>1141</v>
      </c>
      <c r="O110" s="2"/>
    </row>
    <row r="111" spans="1:15" x14ac:dyDescent="0.25">
      <c r="A111" s="9" t="s">
        <v>123</v>
      </c>
      <c r="B111" s="10">
        <v>56448</v>
      </c>
      <c r="C111" s="10">
        <v>53220</v>
      </c>
      <c r="D111" s="10">
        <v>125610</v>
      </c>
      <c r="E111" s="10">
        <v>62990</v>
      </c>
      <c r="F111" s="10">
        <v>104930</v>
      </c>
      <c r="G111" s="10">
        <v>108767</v>
      </c>
      <c r="H111" s="10">
        <v>94099</v>
      </c>
      <c r="I111" s="10">
        <v>88838</v>
      </c>
      <c r="J111" s="10">
        <v>102150</v>
      </c>
      <c r="K111" s="10">
        <v>100719</v>
      </c>
      <c r="L111" s="10">
        <v>72018</v>
      </c>
      <c r="M111" s="10">
        <v>70874</v>
      </c>
      <c r="N111" s="10">
        <f>SUM(B111:M111)</f>
        <v>1040663</v>
      </c>
      <c r="O111" s="2"/>
    </row>
    <row r="112" spans="1:15" x14ac:dyDescent="0.25">
      <c r="A112" s="9" t="s">
        <v>124</v>
      </c>
      <c r="B112" s="10">
        <v>20133</v>
      </c>
      <c r="C112" s="10">
        <v>16439</v>
      </c>
      <c r="D112" s="10">
        <v>18990</v>
      </c>
      <c r="E112" s="10">
        <v>28440</v>
      </c>
      <c r="F112" s="10">
        <v>37810</v>
      </c>
      <c r="G112" s="10">
        <v>29718</v>
      </c>
      <c r="H112" s="10">
        <v>23769</v>
      </c>
      <c r="I112" s="10">
        <v>21118</v>
      </c>
      <c r="J112" s="10">
        <v>25370</v>
      </c>
      <c r="K112" s="10">
        <v>24430</v>
      </c>
      <c r="L112" s="10">
        <v>21744</v>
      </c>
      <c r="M112" s="10">
        <v>21554</v>
      </c>
      <c r="N112" s="10">
        <f>SUM(B112:M112)</f>
        <v>289515</v>
      </c>
      <c r="O112" s="2"/>
    </row>
    <row r="113" spans="1:15" x14ac:dyDescent="0.25">
      <c r="A113" s="9" t="s">
        <v>125</v>
      </c>
      <c r="B113" s="10">
        <v>121061</v>
      </c>
      <c r="C113" s="10">
        <v>158839</v>
      </c>
      <c r="D113" s="10">
        <v>272166</v>
      </c>
      <c r="E113" s="10">
        <v>331860</v>
      </c>
      <c r="F113" s="10">
        <v>349210</v>
      </c>
      <c r="G113" s="10">
        <v>364090</v>
      </c>
      <c r="H113" s="10">
        <v>528000</v>
      </c>
      <c r="I113" s="10">
        <v>940959</v>
      </c>
      <c r="J113" s="10">
        <v>414787</v>
      </c>
      <c r="K113" s="10">
        <v>410316</v>
      </c>
      <c r="L113" s="10">
        <v>417510</v>
      </c>
      <c r="M113" s="10">
        <v>358670</v>
      </c>
      <c r="N113" s="10">
        <f>SUM(B113:M113)</f>
        <v>4667468</v>
      </c>
      <c r="O113" s="2"/>
    </row>
    <row r="114" spans="1:15" x14ac:dyDescent="0.25">
      <c r="A114" s="9" t="s">
        <v>126</v>
      </c>
      <c r="B114" s="10">
        <v>7140119.0500000007</v>
      </c>
      <c r="C114" s="10">
        <v>1312626</v>
      </c>
      <c r="D114" s="10">
        <v>1668027</v>
      </c>
      <c r="E114" s="10">
        <v>1579162</v>
      </c>
      <c r="F114" s="10">
        <v>1727173</v>
      </c>
      <c r="G114" s="10">
        <v>1697143</v>
      </c>
      <c r="H114" s="10">
        <v>1644015</v>
      </c>
      <c r="I114" s="10">
        <v>1577951</v>
      </c>
      <c r="J114" s="10">
        <v>1417016</v>
      </c>
      <c r="K114" s="10">
        <v>1401553</v>
      </c>
      <c r="L114" s="10">
        <v>1367217</v>
      </c>
      <c r="M114" s="10">
        <v>1206530</v>
      </c>
      <c r="N114" s="10">
        <f>SUM(B114:M114)</f>
        <v>23738532.050000001</v>
      </c>
      <c r="O114" s="2"/>
    </row>
    <row r="115" spans="1:15" x14ac:dyDescent="0.25">
      <c r="A115" s="9" t="s">
        <v>127</v>
      </c>
      <c r="B115" s="10">
        <v>8353140.9999999991</v>
      </c>
      <c r="C115" s="10">
        <v>11389231.000000002</v>
      </c>
      <c r="D115" s="10">
        <v>12581236.000000002</v>
      </c>
      <c r="E115" s="10">
        <v>14410710.999999996</v>
      </c>
      <c r="F115" s="10">
        <v>15645715.999999994</v>
      </c>
      <c r="G115" s="10">
        <v>16058486.999999996</v>
      </c>
      <c r="H115" s="10">
        <v>15992638.999999996</v>
      </c>
      <c r="I115" s="10">
        <v>16309971.000000002</v>
      </c>
      <c r="J115" s="10">
        <v>16022866.999999996</v>
      </c>
      <c r="K115" s="10">
        <v>15951338</v>
      </c>
      <c r="L115" s="10">
        <v>17132978.000000007</v>
      </c>
      <c r="M115" s="10">
        <v>17926688.999999996</v>
      </c>
      <c r="N115" s="10">
        <f>SUM(B115:M115)</f>
        <v>177775004</v>
      </c>
      <c r="O115" s="2"/>
    </row>
    <row r="116" spans="1:15" x14ac:dyDescent="0.25">
      <c r="A116" s="9" t="s">
        <v>128</v>
      </c>
      <c r="B116" s="10">
        <v>142076</v>
      </c>
      <c r="C116" s="10">
        <v>166760</v>
      </c>
      <c r="D116" s="10">
        <v>227389</v>
      </c>
      <c r="E116" s="10">
        <v>186639</v>
      </c>
      <c r="F116" s="10">
        <v>322378</v>
      </c>
      <c r="G116" s="10">
        <v>264225</v>
      </c>
      <c r="H116" s="10">
        <v>242499</v>
      </c>
      <c r="I116" s="10">
        <v>190458</v>
      </c>
      <c r="J116" s="10">
        <v>255622</v>
      </c>
      <c r="K116" s="10">
        <v>292618</v>
      </c>
      <c r="L116" s="10">
        <v>191298</v>
      </c>
      <c r="M116" s="10">
        <v>165699</v>
      </c>
      <c r="N116" s="10">
        <f>SUM(B116:M116)</f>
        <v>2647661</v>
      </c>
      <c r="O116" s="2"/>
    </row>
    <row r="117" spans="1:15" x14ac:dyDescent="0.25">
      <c r="A117" s="9" t="s">
        <v>129</v>
      </c>
      <c r="B117" s="10">
        <v>6987728</v>
      </c>
      <c r="C117" s="10">
        <v>9644995</v>
      </c>
      <c r="D117" s="10">
        <v>13639768</v>
      </c>
      <c r="E117" s="10">
        <v>13485491.000000004</v>
      </c>
      <c r="F117" s="10">
        <v>14127121</v>
      </c>
      <c r="G117" s="10">
        <v>15879139.000000002</v>
      </c>
      <c r="H117" s="10">
        <v>15020072.999999998</v>
      </c>
      <c r="I117" s="10">
        <v>15002492.000000007</v>
      </c>
      <c r="J117" s="10">
        <v>19121893</v>
      </c>
      <c r="K117" s="10">
        <v>12315248.000000002</v>
      </c>
      <c r="L117" s="10">
        <v>14554824.999999996</v>
      </c>
      <c r="M117" s="10">
        <v>8773812.0000000019</v>
      </c>
      <c r="N117" s="10">
        <f>SUM(B117:M117)</f>
        <v>158552585</v>
      </c>
      <c r="O117" s="2"/>
    </row>
    <row r="118" spans="1:15" x14ac:dyDescent="0.25">
      <c r="A118" s="9" t="s">
        <v>130</v>
      </c>
      <c r="B118" s="10">
        <v>45988</v>
      </c>
      <c r="C118" s="10">
        <v>30556</v>
      </c>
      <c r="D118" s="10">
        <v>37759</v>
      </c>
      <c r="E118" s="10">
        <v>32428</v>
      </c>
      <c r="F118" s="10">
        <v>38764</v>
      </c>
      <c r="G118" s="10">
        <v>41777</v>
      </c>
      <c r="H118" s="10">
        <v>37620</v>
      </c>
      <c r="I118" s="10">
        <v>42769</v>
      </c>
      <c r="J118" s="10">
        <v>49360</v>
      </c>
      <c r="K118" s="10">
        <v>56105</v>
      </c>
      <c r="L118" s="10">
        <v>62150</v>
      </c>
      <c r="M118" s="10">
        <v>58796</v>
      </c>
      <c r="N118" s="10">
        <f>SUM(B118:M118)</f>
        <v>534072</v>
      </c>
      <c r="O118" s="2"/>
    </row>
    <row r="119" spans="1:15" x14ac:dyDescent="0.25">
      <c r="A119" s="9" t="s">
        <v>131</v>
      </c>
      <c r="B119" s="10">
        <v>322602.65000000002</v>
      </c>
      <c r="C119" s="10">
        <v>288665</v>
      </c>
      <c r="D119" s="10">
        <v>748654.1</v>
      </c>
      <c r="E119" s="10">
        <v>583369.05000000005</v>
      </c>
      <c r="F119" s="10">
        <v>859318.25</v>
      </c>
      <c r="G119" s="10">
        <v>667992.25</v>
      </c>
      <c r="H119" s="10">
        <v>601724.69999999995</v>
      </c>
      <c r="I119" s="10">
        <v>598243</v>
      </c>
      <c r="J119" s="10">
        <v>552256</v>
      </c>
      <c r="K119" s="10">
        <v>627855.05000000005</v>
      </c>
      <c r="L119" s="10">
        <v>467360</v>
      </c>
      <c r="M119" s="10">
        <v>268163</v>
      </c>
      <c r="N119" s="10">
        <f>SUM(B119:M119)</f>
        <v>6586203.0499999998</v>
      </c>
      <c r="O119" s="2"/>
    </row>
    <row r="120" spans="1:15" x14ac:dyDescent="0.25">
      <c r="A120" s="9" t="s">
        <v>132</v>
      </c>
      <c r="B120" s="10">
        <v>468380</v>
      </c>
      <c r="C120" s="10">
        <v>694171</v>
      </c>
      <c r="D120" s="10">
        <v>778868</v>
      </c>
      <c r="E120" s="10">
        <v>813462</v>
      </c>
      <c r="F120" s="10">
        <v>1084568</v>
      </c>
      <c r="G120" s="10">
        <v>900980</v>
      </c>
      <c r="H120" s="10">
        <v>1131671</v>
      </c>
      <c r="I120" s="10">
        <v>1341823</v>
      </c>
      <c r="J120" s="10">
        <v>774493</v>
      </c>
      <c r="K120" s="10">
        <v>887495</v>
      </c>
      <c r="L120" s="10">
        <v>725980</v>
      </c>
      <c r="M120" s="10">
        <v>621684</v>
      </c>
      <c r="N120" s="10">
        <f>SUM(B120:M120)</f>
        <v>10223575</v>
      </c>
      <c r="O120" s="2"/>
    </row>
    <row r="121" spans="1:15" x14ac:dyDescent="0.25">
      <c r="A121" s="9" t="s">
        <v>133</v>
      </c>
      <c r="B121" s="10">
        <v>1288693</v>
      </c>
      <c r="C121" s="10">
        <v>1651698</v>
      </c>
      <c r="D121" s="10">
        <v>1685636</v>
      </c>
      <c r="E121" s="10">
        <v>1774656</v>
      </c>
      <c r="F121" s="10">
        <v>2140804</v>
      </c>
      <c r="G121" s="10">
        <v>1906271</v>
      </c>
      <c r="H121" s="10">
        <v>2163143</v>
      </c>
      <c r="I121" s="10">
        <v>3783534</v>
      </c>
      <c r="J121" s="10">
        <v>1675088</v>
      </c>
      <c r="K121" s="10">
        <v>1700411</v>
      </c>
      <c r="L121" s="10">
        <v>1738480</v>
      </c>
      <c r="M121" s="10">
        <v>1660582</v>
      </c>
      <c r="N121" s="10">
        <f>SUM(B121:M121)</f>
        <v>23168996</v>
      </c>
      <c r="O121" s="2"/>
    </row>
    <row r="122" spans="1:15" x14ac:dyDescent="0.25">
      <c r="A122" s="9" t="s">
        <v>134</v>
      </c>
      <c r="B122" s="10">
        <v>107813</v>
      </c>
      <c r="C122" s="10">
        <v>92408</v>
      </c>
      <c r="D122" s="10">
        <v>118732</v>
      </c>
      <c r="E122" s="10">
        <v>100276</v>
      </c>
      <c r="F122" s="10">
        <v>117043</v>
      </c>
      <c r="G122" s="10">
        <v>113284</v>
      </c>
      <c r="H122" s="10">
        <v>106697</v>
      </c>
      <c r="I122" s="10">
        <v>113518</v>
      </c>
      <c r="J122" s="10">
        <v>99103</v>
      </c>
      <c r="K122" s="10">
        <v>100829</v>
      </c>
      <c r="L122" s="10">
        <v>99973</v>
      </c>
      <c r="M122" s="10">
        <v>97167</v>
      </c>
      <c r="N122" s="10">
        <f>SUM(B122:M122)</f>
        <v>1266843</v>
      </c>
      <c r="O122" s="2"/>
    </row>
    <row r="123" spans="1:15" x14ac:dyDescent="0.25">
      <c r="A123" s="9" t="s">
        <v>135</v>
      </c>
      <c r="B123" s="10">
        <v>6330</v>
      </c>
      <c r="C123" s="10">
        <v>3330</v>
      </c>
      <c r="D123" s="10">
        <v>3737</v>
      </c>
      <c r="E123" s="10">
        <v>1240</v>
      </c>
      <c r="F123" s="10">
        <v>1986</v>
      </c>
      <c r="G123" s="10">
        <v>2150</v>
      </c>
      <c r="H123" s="10">
        <v>1628</v>
      </c>
      <c r="I123" s="10">
        <v>2420</v>
      </c>
      <c r="J123" s="10">
        <v>1710</v>
      </c>
      <c r="K123" s="10">
        <v>1518</v>
      </c>
      <c r="L123" s="10">
        <v>1320</v>
      </c>
      <c r="M123" s="10">
        <v>850</v>
      </c>
      <c r="N123" s="10">
        <f>SUM(B123:M123)</f>
        <v>28219</v>
      </c>
      <c r="O123" s="2"/>
    </row>
    <row r="124" spans="1:15" x14ac:dyDescent="0.25">
      <c r="A124" s="9" t="s">
        <v>136</v>
      </c>
      <c r="B124" s="10">
        <v>1554141</v>
      </c>
      <c r="C124" s="10">
        <v>1663856</v>
      </c>
      <c r="D124" s="10">
        <v>2076131</v>
      </c>
      <c r="E124" s="10">
        <v>1521181</v>
      </c>
      <c r="F124" s="10">
        <v>2260399</v>
      </c>
      <c r="G124" s="10">
        <v>1809231</v>
      </c>
      <c r="H124" s="10">
        <v>1676865</v>
      </c>
      <c r="I124" s="10">
        <v>1750945</v>
      </c>
      <c r="J124" s="10">
        <v>1588703</v>
      </c>
      <c r="K124" s="10">
        <v>1384109</v>
      </c>
      <c r="L124" s="10">
        <v>1623584</v>
      </c>
      <c r="M124" s="10">
        <v>1084929</v>
      </c>
      <c r="N124" s="10">
        <f>SUM(B124:M124)</f>
        <v>19994074</v>
      </c>
      <c r="O124" s="2"/>
    </row>
    <row r="125" spans="1:15" x14ac:dyDescent="0.25">
      <c r="A125" s="9" t="s">
        <v>137</v>
      </c>
      <c r="B125" s="10">
        <v>214730</v>
      </c>
      <c r="C125" s="10">
        <v>285675</v>
      </c>
      <c r="D125" s="10">
        <v>255293</v>
      </c>
      <c r="E125" s="10">
        <v>150287</v>
      </c>
      <c r="F125" s="10">
        <v>227156</v>
      </c>
      <c r="G125" s="10">
        <v>166231</v>
      </c>
      <c r="H125" s="10">
        <v>137288</v>
      </c>
      <c r="I125" s="10">
        <v>134407</v>
      </c>
      <c r="J125" s="10">
        <v>118876</v>
      </c>
      <c r="K125" s="10">
        <v>3282</v>
      </c>
      <c r="L125" s="10">
        <v>52703</v>
      </c>
      <c r="M125" s="10">
        <v>51669</v>
      </c>
      <c r="N125" s="10">
        <f>SUM(B125:M125)</f>
        <v>1797597</v>
      </c>
      <c r="O125" s="2"/>
    </row>
    <row r="126" spans="1:15" x14ac:dyDescent="0.25">
      <c r="A126" s="9" t="s">
        <v>138</v>
      </c>
      <c r="B126" s="10">
        <v>35186</v>
      </c>
      <c r="C126" s="10">
        <v>36118</v>
      </c>
      <c r="D126" s="10">
        <v>69430</v>
      </c>
      <c r="E126" s="10">
        <v>84541</v>
      </c>
      <c r="F126" s="10">
        <v>133695</v>
      </c>
      <c r="G126" s="10">
        <v>120858</v>
      </c>
      <c r="H126" s="10">
        <v>188760</v>
      </c>
      <c r="I126" s="10">
        <v>152888</v>
      </c>
      <c r="J126" s="10">
        <v>131750</v>
      </c>
      <c r="K126" s="10">
        <v>106130</v>
      </c>
      <c r="L126" s="10">
        <v>41313</v>
      </c>
      <c r="M126" s="10">
        <v>61786</v>
      </c>
      <c r="N126" s="10">
        <f>SUM(B126:M126)</f>
        <v>1162455</v>
      </c>
      <c r="O126" s="2"/>
    </row>
    <row r="127" spans="1:15" x14ac:dyDescent="0.25">
      <c r="A127" s="9" t="s">
        <v>139</v>
      </c>
      <c r="B127" s="10">
        <v>2460</v>
      </c>
      <c r="C127" s="10">
        <v>2010</v>
      </c>
      <c r="D127" s="10">
        <v>6600</v>
      </c>
      <c r="E127" s="10">
        <v>50</v>
      </c>
      <c r="F127" s="10">
        <v>0</v>
      </c>
      <c r="G127" s="10">
        <v>0</v>
      </c>
      <c r="H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f>SUM(B127:M127)</f>
        <v>11120</v>
      </c>
      <c r="O127" s="2"/>
    </row>
    <row r="128" spans="1:15" x14ac:dyDescent="0.25">
      <c r="A128" s="9" t="s">
        <v>140</v>
      </c>
      <c r="B128" s="10">
        <v>6900</v>
      </c>
      <c r="C128" s="10">
        <v>3292</v>
      </c>
      <c r="D128" s="10">
        <v>5146</v>
      </c>
      <c r="E128" s="10">
        <v>660</v>
      </c>
      <c r="F128" s="10">
        <v>7560</v>
      </c>
      <c r="G128" s="10">
        <v>5320</v>
      </c>
      <c r="H128" s="10">
        <v>5332</v>
      </c>
      <c r="I128" s="10">
        <v>9589</v>
      </c>
      <c r="J128" s="10">
        <v>7670</v>
      </c>
      <c r="K128" s="10">
        <v>8472</v>
      </c>
      <c r="L128" s="10">
        <v>5230</v>
      </c>
      <c r="M128" s="10">
        <v>2860</v>
      </c>
      <c r="N128" s="10">
        <f>SUM(B128:M128)</f>
        <v>68031</v>
      </c>
      <c r="O128" s="2"/>
    </row>
    <row r="129" spans="1:15" x14ac:dyDescent="0.25">
      <c r="A129" s="9" t="s">
        <v>141</v>
      </c>
      <c r="B129" s="10">
        <v>369855</v>
      </c>
      <c r="C129" s="10">
        <v>326598</v>
      </c>
      <c r="D129" s="10">
        <v>473300</v>
      </c>
      <c r="E129" s="10">
        <v>425029</v>
      </c>
      <c r="F129" s="10">
        <v>516113</v>
      </c>
      <c r="G129" s="10">
        <v>713833</v>
      </c>
      <c r="H129" s="10">
        <v>493046</v>
      </c>
      <c r="I129" s="10">
        <v>496117</v>
      </c>
      <c r="J129" s="10">
        <v>539881</v>
      </c>
      <c r="K129" s="10">
        <v>530986</v>
      </c>
      <c r="L129" s="10">
        <v>500019</v>
      </c>
      <c r="M129" s="10">
        <v>472289</v>
      </c>
      <c r="N129" s="10">
        <f>SUM(B129:M129)</f>
        <v>5857066</v>
      </c>
      <c r="O129" s="2"/>
    </row>
    <row r="130" spans="1:15" x14ac:dyDescent="0.25">
      <c r="A130" s="9" t="s">
        <v>142</v>
      </c>
      <c r="B130" s="10">
        <v>-18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f>SUM(B130:M130)</f>
        <v>-18</v>
      </c>
      <c r="O130" s="2"/>
    </row>
    <row r="131" spans="1:15" x14ac:dyDescent="0.25">
      <c r="A131" s="9" t="s">
        <v>143</v>
      </c>
      <c r="B131" s="10">
        <v>-29</v>
      </c>
      <c r="C131" s="10">
        <v>-228</v>
      </c>
      <c r="D131" s="10">
        <v>-537</v>
      </c>
      <c r="E131" s="10">
        <v>-438</v>
      </c>
      <c r="F131" s="10">
        <v>0</v>
      </c>
      <c r="G131" s="10">
        <v>-41</v>
      </c>
      <c r="H131" s="10">
        <v>-55</v>
      </c>
      <c r="I131" s="10">
        <v>-6</v>
      </c>
      <c r="J131" s="10">
        <v>0</v>
      </c>
      <c r="K131" s="10">
        <v>-24</v>
      </c>
      <c r="L131" s="10">
        <v>0</v>
      </c>
      <c r="M131" s="10">
        <v>0</v>
      </c>
      <c r="N131" s="10">
        <f>SUM(B131:M131)</f>
        <v>-1358</v>
      </c>
      <c r="O131" s="2"/>
    </row>
    <row r="132" spans="1:15" x14ac:dyDescent="0.25">
      <c r="A132" s="9" t="s">
        <v>144</v>
      </c>
      <c r="B132" s="10">
        <v>479093</v>
      </c>
      <c r="C132" s="10">
        <v>827625</v>
      </c>
      <c r="D132" s="10">
        <v>1009420</v>
      </c>
      <c r="E132" s="10">
        <v>830805</v>
      </c>
      <c r="F132" s="10">
        <v>1117139</v>
      </c>
      <c r="G132" s="10">
        <v>924990</v>
      </c>
      <c r="H132" s="10">
        <v>885334</v>
      </c>
      <c r="I132" s="10">
        <v>899641</v>
      </c>
      <c r="J132" s="10">
        <v>830572</v>
      </c>
      <c r="K132" s="10">
        <v>852183</v>
      </c>
      <c r="L132" s="10">
        <v>835502</v>
      </c>
      <c r="M132" s="10">
        <v>733887</v>
      </c>
      <c r="N132" s="10">
        <f>SUM(B132:M132)</f>
        <v>10226191</v>
      </c>
      <c r="O132" s="2"/>
    </row>
    <row r="133" spans="1:15" x14ac:dyDescent="0.25">
      <c r="A133" s="9" t="s">
        <v>145</v>
      </c>
      <c r="B133" s="10">
        <v>88617</v>
      </c>
      <c r="C133" s="10">
        <v>81350</v>
      </c>
      <c r="D133" s="10">
        <v>102048</v>
      </c>
      <c r="E133" s="10">
        <v>91460</v>
      </c>
      <c r="F133" s="10">
        <v>106920</v>
      </c>
      <c r="G133" s="10">
        <v>99068</v>
      </c>
      <c r="H133" s="10">
        <v>96270</v>
      </c>
      <c r="I133" s="10">
        <v>101910</v>
      </c>
      <c r="J133" s="10">
        <v>91179</v>
      </c>
      <c r="K133" s="10">
        <v>86872</v>
      </c>
      <c r="L133" s="10">
        <v>89700</v>
      </c>
      <c r="M133" s="10">
        <v>87619</v>
      </c>
      <c r="N133" s="10">
        <f>SUM(B133:M133)</f>
        <v>1123013</v>
      </c>
      <c r="O133" s="2"/>
    </row>
    <row r="134" spans="1:15" x14ac:dyDescent="0.25">
      <c r="A134" s="9" t="s">
        <v>146</v>
      </c>
      <c r="B134" s="10">
        <v>470</v>
      </c>
      <c r="C134" s="10">
        <v>440</v>
      </c>
      <c r="D134" s="10">
        <v>0</v>
      </c>
      <c r="E134" s="10">
        <v>0</v>
      </c>
      <c r="F134" s="10">
        <v>0</v>
      </c>
      <c r="G134" s="10">
        <v>0</v>
      </c>
      <c r="H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0">
        <f>SUM(B134:M134)</f>
        <v>910</v>
      </c>
      <c r="O134" s="2"/>
    </row>
    <row r="135" spans="1:15" x14ac:dyDescent="0.25">
      <c r="A135" s="9" t="s">
        <v>147</v>
      </c>
      <c r="B135" s="10">
        <v>803708</v>
      </c>
      <c r="C135" s="10">
        <v>577250</v>
      </c>
      <c r="D135" s="10">
        <v>1007911</v>
      </c>
      <c r="E135" s="10">
        <v>368530</v>
      </c>
      <c r="F135" s="10">
        <v>862355</v>
      </c>
      <c r="G135" s="10">
        <v>792786</v>
      </c>
      <c r="H135" s="10">
        <v>565038</v>
      </c>
      <c r="I135" s="10">
        <v>860824</v>
      </c>
      <c r="J135" s="10">
        <v>1057234</v>
      </c>
      <c r="K135" s="10">
        <v>894256</v>
      </c>
      <c r="L135" s="10">
        <v>506333</v>
      </c>
      <c r="M135" s="10">
        <v>377837</v>
      </c>
      <c r="N135" s="10">
        <f>SUM(B135:M135)</f>
        <v>8674062</v>
      </c>
      <c r="O135" s="2"/>
    </row>
    <row r="136" spans="1:15" x14ac:dyDescent="0.25">
      <c r="A136" s="9" t="s">
        <v>148</v>
      </c>
      <c r="B136" s="10">
        <v>0</v>
      </c>
      <c r="C136" s="10">
        <v>0</v>
      </c>
      <c r="D136" s="10">
        <v>0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0">
        <v>0</v>
      </c>
      <c r="K136" s="10">
        <v>0</v>
      </c>
      <c r="L136" s="10">
        <v>370</v>
      </c>
      <c r="M136" s="10">
        <v>23480</v>
      </c>
      <c r="N136" s="10">
        <f>SUM(B136:M136)</f>
        <v>23850</v>
      </c>
      <c r="O136" s="2"/>
    </row>
    <row r="137" spans="1:15" x14ac:dyDescent="0.25">
      <c r="A137" s="9" t="s">
        <v>149</v>
      </c>
      <c r="B137" s="10">
        <v>379539</v>
      </c>
      <c r="C137" s="10">
        <v>338886</v>
      </c>
      <c r="D137" s="10">
        <v>429342</v>
      </c>
      <c r="E137" s="10">
        <v>380918</v>
      </c>
      <c r="F137" s="10">
        <v>444095</v>
      </c>
      <c r="G137" s="10">
        <v>422479</v>
      </c>
      <c r="H137" s="10">
        <v>410709</v>
      </c>
      <c r="I137" s="10">
        <v>422919</v>
      </c>
      <c r="J137" s="10">
        <v>392856</v>
      </c>
      <c r="K137" s="10">
        <v>384402</v>
      </c>
      <c r="L137" s="10">
        <v>374337</v>
      </c>
      <c r="M137" s="10">
        <v>360114</v>
      </c>
      <c r="N137" s="10">
        <f>SUM(B137:M137)</f>
        <v>4740596</v>
      </c>
      <c r="O137" s="2"/>
    </row>
    <row r="138" spans="1:15" x14ac:dyDescent="0.25">
      <c r="A138" s="9" t="s">
        <v>150</v>
      </c>
      <c r="B138" s="10">
        <v>7498</v>
      </c>
      <c r="C138" s="10">
        <v>5684</v>
      </c>
      <c r="D138" s="10">
        <v>8390</v>
      </c>
      <c r="E138" s="10">
        <v>-20</v>
      </c>
      <c r="F138" s="10">
        <v>3317</v>
      </c>
      <c r="G138" s="10">
        <v>8719</v>
      </c>
      <c r="H138" s="10">
        <v>6595</v>
      </c>
      <c r="I138" s="10">
        <v>6358</v>
      </c>
      <c r="J138" s="10">
        <v>3093</v>
      </c>
      <c r="K138" s="10">
        <v>4792</v>
      </c>
      <c r="L138" s="10">
        <v>4203</v>
      </c>
      <c r="M138" s="10">
        <v>5476</v>
      </c>
      <c r="N138" s="10">
        <f>SUM(B138:M138)</f>
        <v>64105</v>
      </c>
      <c r="O138" s="2"/>
    </row>
    <row r="139" spans="1:15" x14ac:dyDescent="0.25">
      <c r="A139" s="9" t="s">
        <v>151</v>
      </c>
      <c r="B139" s="10">
        <v>19141</v>
      </c>
      <c r="C139" s="10">
        <v>20430</v>
      </c>
      <c r="D139" s="10">
        <v>40550</v>
      </c>
      <c r="E139" s="10">
        <v>24970</v>
      </c>
      <c r="F139" s="10">
        <v>81293</v>
      </c>
      <c r="G139" s="10">
        <v>69774</v>
      </c>
      <c r="H139" s="10">
        <v>59817</v>
      </c>
      <c r="I139" s="10">
        <v>117883</v>
      </c>
      <c r="J139" s="10">
        <v>180485</v>
      </c>
      <c r="K139" s="10">
        <v>159452</v>
      </c>
      <c r="L139" s="10">
        <v>59589</v>
      </c>
      <c r="M139" s="10">
        <v>45361</v>
      </c>
      <c r="N139" s="10">
        <f>SUM(B139:M139)</f>
        <v>878745</v>
      </c>
      <c r="O139" s="2"/>
    </row>
    <row r="140" spans="1:15" x14ac:dyDescent="0.25">
      <c r="A140" s="9" t="s">
        <v>152</v>
      </c>
      <c r="B140" s="10">
        <v>530</v>
      </c>
      <c r="C140" s="10">
        <v>3010</v>
      </c>
      <c r="D140" s="10">
        <v>15060</v>
      </c>
      <c r="E140" s="10">
        <v>190</v>
      </c>
      <c r="F140" s="10">
        <v>0</v>
      </c>
      <c r="G140" s="10">
        <v>0</v>
      </c>
      <c r="H140" s="10">
        <v>0</v>
      </c>
      <c r="I140" s="10">
        <v>-50</v>
      </c>
      <c r="J140" s="10">
        <v>0</v>
      </c>
      <c r="K140" s="10">
        <v>0</v>
      </c>
      <c r="L140" s="10">
        <v>0</v>
      </c>
      <c r="M140" s="10">
        <v>0</v>
      </c>
      <c r="N140" s="10">
        <f>SUM(B140:M140)</f>
        <v>18740</v>
      </c>
      <c r="O140" s="2"/>
    </row>
    <row r="141" spans="1:15" x14ac:dyDescent="0.25">
      <c r="A141" s="9" t="s">
        <v>153</v>
      </c>
      <c r="B141" s="10">
        <v>18600</v>
      </c>
      <c r="C141" s="10">
        <v>14250</v>
      </c>
      <c r="D141" s="10">
        <v>16370</v>
      </c>
      <c r="E141" s="10">
        <v>11200</v>
      </c>
      <c r="F141" s="10">
        <v>17103</v>
      </c>
      <c r="G141" s="10">
        <v>16537</v>
      </c>
      <c r="H141" s="10">
        <v>15470</v>
      </c>
      <c r="I141" s="10">
        <v>15720</v>
      </c>
      <c r="J141" s="10">
        <v>17160</v>
      </c>
      <c r="K141" s="10">
        <v>18129</v>
      </c>
      <c r="L141" s="10">
        <v>17119</v>
      </c>
      <c r="M141" s="10">
        <v>21148</v>
      </c>
      <c r="N141" s="10">
        <f>SUM(B141:M141)</f>
        <v>198806</v>
      </c>
      <c r="O141" s="2"/>
    </row>
    <row r="142" spans="1:15" x14ac:dyDescent="0.25">
      <c r="A142" s="9" t="s">
        <v>154</v>
      </c>
      <c r="B142" s="10">
        <v>140076.25</v>
      </c>
      <c r="C142" s="10">
        <v>277742.5</v>
      </c>
      <c r="D142" s="10">
        <v>437583.75</v>
      </c>
      <c r="E142" s="10">
        <v>437077.5</v>
      </c>
      <c r="F142" s="10">
        <v>687036.25</v>
      </c>
      <c r="G142" s="10">
        <v>637678.75</v>
      </c>
      <c r="H142" s="10">
        <v>770165</v>
      </c>
      <c r="I142" s="10">
        <v>590760</v>
      </c>
      <c r="J142" s="10">
        <v>766456.25</v>
      </c>
      <c r="K142" s="10">
        <v>951407.5</v>
      </c>
      <c r="L142" s="10">
        <v>843920</v>
      </c>
      <c r="M142" s="10">
        <v>501603.75</v>
      </c>
      <c r="N142" s="10">
        <f>SUM(B142:M142)</f>
        <v>7041507.5</v>
      </c>
      <c r="O142" s="2"/>
    </row>
    <row r="143" spans="1:15" x14ac:dyDescent="0.25">
      <c r="A143" s="9" t="s">
        <v>155</v>
      </c>
      <c r="B143" s="10">
        <v>123569</v>
      </c>
      <c r="C143" s="10">
        <v>190895</v>
      </c>
      <c r="D143" s="10">
        <v>237326</v>
      </c>
      <c r="E143" s="10">
        <v>232947</v>
      </c>
      <c r="F143" s="10">
        <v>335334</v>
      </c>
      <c r="G143" s="10">
        <v>266082</v>
      </c>
      <c r="H143" s="10">
        <v>287078</v>
      </c>
      <c r="I143" s="10">
        <v>412457</v>
      </c>
      <c r="J143" s="10">
        <v>215583</v>
      </c>
      <c r="K143" s="10">
        <v>226955</v>
      </c>
      <c r="L143" s="10">
        <v>191513</v>
      </c>
      <c r="M143" s="10">
        <v>151807</v>
      </c>
      <c r="N143" s="10">
        <f>SUM(B143:M143)</f>
        <v>2871546</v>
      </c>
      <c r="O143" s="2"/>
    </row>
    <row r="144" spans="1:15" x14ac:dyDescent="0.25">
      <c r="A144" s="9" t="s">
        <v>156</v>
      </c>
      <c r="B144" s="10">
        <v>539548</v>
      </c>
      <c r="C144" s="10">
        <v>644756</v>
      </c>
      <c r="D144" s="10">
        <v>769700</v>
      </c>
      <c r="E144" s="10">
        <v>664466</v>
      </c>
      <c r="F144" s="10">
        <v>913618</v>
      </c>
      <c r="G144" s="10">
        <v>798607</v>
      </c>
      <c r="H144" s="10">
        <v>572817</v>
      </c>
      <c r="I144" s="10">
        <v>986415</v>
      </c>
      <c r="J144" s="10">
        <v>708849</v>
      </c>
      <c r="K144" s="10">
        <v>708062</v>
      </c>
      <c r="L144" s="10">
        <v>655777</v>
      </c>
      <c r="M144" s="10">
        <v>619713</v>
      </c>
      <c r="N144" s="10">
        <f>SUM(B144:M144)</f>
        <v>8582328</v>
      </c>
      <c r="O144" s="2"/>
    </row>
    <row r="145" spans="1:15" x14ac:dyDescent="0.25">
      <c r="A145" s="9" t="s">
        <v>157</v>
      </c>
      <c r="B145" s="10">
        <v>151354</v>
      </c>
      <c r="C145" s="10">
        <v>178050</v>
      </c>
      <c r="D145" s="10">
        <v>567940</v>
      </c>
      <c r="E145" s="10">
        <v>536529</v>
      </c>
      <c r="F145" s="10">
        <v>1291652</v>
      </c>
      <c r="G145" s="10">
        <v>590642</v>
      </c>
      <c r="H145" s="10">
        <v>567580</v>
      </c>
      <c r="I145" s="10">
        <v>308447</v>
      </c>
      <c r="J145" s="10">
        <v>564828</v>
      </c>
      <c r="K145" s="10">
        <v>575773</v>
      </c>
      <c r="L145" s="10">
        <v>281521</v>
      </c>
      <c r="M145" s="10">
        <v>210885</v>
      </c>
      <c r="N145" s="10">
        <f>SUM(B145:M145)</f>
        <v>5825201</v>
      </c>
      <c r="O145" s="2"/>
    </row>
    <row r="146" spans="1:15" x14ac:dyDescent="0.25">
      <c r="A146" s="9" t="s">
        <v>158</v>
      </c>
      <c r="B146" s="10">
        <v>7150</v>
      </c>
      <c r="C146" s="10">
        <v>8180</v>
      </c>
      <c r="D146" s="10">
        <v>20880</v>
      </c>
      <c r="E146" s="10">
        <v>4410</v>
      </c>
      <c r="F146" s="10">
        <v>17266</v>
      </c>
      <c r="G146" s="10">
        <v>15290</v>
      </c>
      <c r="H146" s="10">
        <v>15870</v>
      </c>
      <c r="I146" s="10">
        <v>15879</v>
      </c>
      <c r="J146" s="10">
        <v>14420</v>
      </c>
      <c r="K146" s="10">
        <v>12748</v>
      </c>
      <c r="L146" s="10">
        <v>11193</v>
      </c>
      <c r="M146" s="10">
        <v>10429</v>
      </c>
      <c r="N146" s="10">
        <f>SUM(B146:M146)</f>
        <v>153715</v>
      </c>
      <c r="O146" s="2"/>
    </row>
    <row r="147" spans="1:15" x14ac:dyDescent="0.25">
      <c r="A147" s="9" t="s">
        <v>159</v>
      </c>
      <c r="B147" s="10">
        <v>1907996</v>
      </c>
      <c r="C147" s="10">
        <v>1905925</v>
      </c>
      <c r="D147" s="10">
        <v>2067129</v>
      </c>
      <c r="E147" s="10">
        <v>1732279</v>
      </c>
      <c r="F147" s="10">
        <v>2084497</v>
      </c>
      <c r="G147" s="10">
        <v>1738154</v>
      </c>
      <c r="H147" s="10">
        <v>1528114</v>
      </c>
      <c r="I147" s="10">
        <v>1663335</v>
      </c>
      <c r="J147" s="10">
        <v>1474747</v>
      </c>
      <c r="K147" s="10">
        <v>1127378</v>
      </c>
      <c r="L147" s="10">
        <v>1204825</v>
      </c>
      <c r="M147" s="10">
        <v>969057</v>
      </c>
      <c r="N147" s="10">
        <f>SUM(B147:M147)</f>
        <v>19403436</v>
      </c>
      <c r="O147" s="2"/>
    </row>
    <row r="148" spans="1:15" x14ac:dyDescent="0.25">
      <c r="A148" s="9" t="s">
        <v>160</v>
      </c>
      <c r="B148" s="10">
        <v>449846</v>
      </c>
      <c r="C148" s="10">
        <v>487608</v>
      </c>
      <c r="D148" s="10">
        <v>797832</v>
      </c>
      <c r="E148" s="10">
        <v>566958</v>
      </c>
      <c r="F148" s="10">
        <v>1080560</v>
      </c>
      <c r="G148" s="10">
        <v>1208639</v>
      </c>
      <c r="H148" s="10">
        <v>922580</v>
      </c>
      <c r="I148" s="10">
        <v>1101314</v>
      </c>
      <c r="J148" s="10">
        <v>1308176</v>
      </c>
      <c r="K148" s="10">
        <v>1048828</v>
      </c>
      <c r="L148" s="10">
        <v>610869</v>
      </c>
      <c r="M148" s="10">
        <v>423102</v>
      </c>
      <c r="N148" s="10">
        <f>SUM(B148:M148)</f>
        <v>10006312</v>
      </c>
      <c r="O148" s="2"/>
    </row>
    <row r="149" spans="1:15" x14ac:dyDescent="0.25">
      <c r="A149" s="9" t="s">
        <v>161</v>
      </c>
      <c r="B149" s="10">
        <v>79951</v>
      </c>
      <c r="C149" s="10">
        <v>73966</v>
      </c>
      <c r="D149" s="10">
        <v>96296</v>
      </c>
      <c r="E149" s="10">
        <v>82990</v>
      </c>
      <c r="F149" s="10">
        <v>98249</v>
      </c>
      <c r="G149" s="10">
        <v>98523</v>
      </c>
      <c r="H149" s="10">
        <v>95120</v>
      </c>
      <c r="I149" s="10">
        <v>90518</v>
      </c>
      <c r="J149" s="10">
        <v>94613</v>
      </c>
      <c r="K149" s="10">
        <v>83696</v>
      </c>
      <c r="L149" s="10">
        <v>92945</v>
      </c>
      <c r="M149" s="10">
        <v>83978</v>
      </c>
      <c r="N149" s="10">
        <f>SUM(B149:M149)</f>
        <v>1070845</v>
      </c>
      <c r="O149" s="2"/>
    </row>
    <row r="150" spans="1:15" x14ac:dyDescent="0.25">
      <c r="A150" s="9" t="s">
        <v>162</v>
      </c>
      <c r="B150" s="10">
        <v>1130669</v>
      </c>
      <c r="C150" s="10">
        <v>1053989</v>
      </c>
      <c r="D150" s="10">
        <v>662122</v>
      </c>
      <c r="E150" s="10">
        <v>241410</v>
      </c>
      <c r="F150" s="10">
        <v>562778</v>
      </c>
      <c r="G150" s="10">
        <v>552616</v>
      </c>
      <c r="H150" s="10">
        <v>452997</v>
      </c>
      <c r="I150" s="10">
        <v>435528</v>
      </c>
      <c r="J150" s="10">
        <v>666986</v>
      </c>
      <c r="K150" s="10">
        <v>566290</v>
      </c>
      <c r="L150" s="10">
        <v>362199</v>
      </c>
      <c r="M150" s="10">
        <v>281960</v>
      </c>
      <c r="N150" s="10">
        <f>SUM(B150:M150)</f>
        <v>6969544</v>
      </c>
      <c r="O150" s="2"/>
    </row>
    <row r="151" spans="1:15" x14ac:dyDescent="0.25">
      <c r="A151" s="9" t="s">
        <v>163</v>
      </c>
      <c r="B151" s="10">
        <v>0</v>
      </c>
      <c r="C151" s="10">
        <v>0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40550</v>
      </c>
      <c r="K151" s="10">
        <v>100170</v>
      </c>
      <c r="L151" s="10">
        <v>26779</v>
      </c>
      <c r="M151" s="10">
        <v>16908</v>
      </c>
      <c r="N151" s="10">
        <f>SUM(B151:M151)</f>
        <v>184407</v>
      </c>
      <c r="O151" s="2"/>
    </row>
    <row r="152" spans="1:15" x14ac:dyDescent="0.25">
      <c r="A152" s="9" t="s">
        <v>164</v>
      </c>
      <c r="B152" s="10">
        <v>1841016</v>
      </c>
      <c r="C152" s="10">
        <v>1162721</v>
      </c>
      <c r="D152" s="10">
        <v>2997586</v>
      </c>
      <c r="E152" s="10">
        <v>766669</v>
      </c>
      <c r="F152" s="10">
        <v>1904249</v>
      </c>
      <c r="G152" s="10">
        <v>1846553</v>
      </c>
      <c r="H152" s="10">
        <v>1222743</v>
      </c>
      <c r="I152" s="10">
        <v>1557687</v>
      </c>
      <c r="J152" s="10">
        <v>2496117</v>
      </c>
      <c r="K152" s="10">
        <v>2318865</v>
      </c>
      <c r="L152" s="10">
        <v>1304569</v>
      </c>
      <c r="M152" s="10">
        <v>1039440</v>
      </c>
      <c r="N152" s="10">
        <f>SUM(B152:M152)</f>
        <v>20458215</v>
      </c>
      <c r="O152" s="2"/>
    </row>
    <row r="153" spans="1:15" x14ac:dyDescent="0.25">
      <c r="A153" s="9" t="s">
        <v>165</v>
      </c>
      <c r="B153" s="10">
        <v>0</v>
      </c>
      <c r="C153" s="10">
        <v>0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f>SUM(B153:M153)</f>
        <v>0</v>
      </c>
      <c r="O153" s="2"/>
    </row>
    <row r="154" spans="1:15" x14ac:dyDescent="0.25">
      <c r="A154" s="9" t="s">
        <v>166</v>
      </c>
      <c r="B154" s="10">
        <v>2270</v>
      </c>
      <c r="C154" s="10">
        <v>570</v>
      </c>
      <c r="D154" s="10">
        <v>330</v>
      </c>
      <c r="E154" s="10">
        <v>20</v>
      </c>
      <c r="F154" s="10">
        <v>0</v>
      </c>
      <c r="G154" s="10">
        <v>10</v>
      </c>
      <c r="H154" s="10">
        <v>0</v>
      </c>
      <c r="I154" s="10">
        <v>-90</v>
      </c>
      <c r="J154" s="10">
        <v>0</v>
      </c>
      <c r="K154" s="10">
        <v>0</v>
      </c>
      <c r="L154" s="10">
        <v>0</v>
      </c>
      <c r="M154" s="10">
        <v>0</v>
      </c>
      <c r="N154" s="10">
        <f>SUM(B154:M154)</f>
        <v>3110</v>
      </c>
      <c r="O154" s="2"/>
    </row>
    <row r="155" spans="1:15" x14ac:dyDescent="0.25">
      <c r="A155" s="9" t="s">
        <v>167</v>
      </c>
      <c r="B155" s="10">
        <v>120889</v>
      </c>
      <c r="C155" s="10">
        <v>109417</v>
      </c>
      <c r="D155" s="10">
        <v>144197</v>
      </c>
      <c r="E155" s="10">
        <v>113300</v>
      </c>
      <c r="F155" s="10">
        <v>161123</v>
      </c>
      <c r="G155" s="10">
        <v>64250</v>
      </c>
      <c r="H155" s="10">
        <v>210370</v>
      </c>
      <c r="I155" s="10">
        <v>134617</v>
      </c>
      <c r="J155" s="10">
        <v>123195</v>
      </c>
      <c r="K155" s="10">
        <v>125745</v>
      </c>
      <c r="L155" s="10">
        <v>124752</v>
      </c>
      <c r="M155" s="10">
        <v>121457</v>
      </c>
      <c r="N155" s="10">
        <f>SUM(B155:M155)</f>
        <v>1553312</v>
      </c>
      <c r="O155" s="2"/>
    </row>
    <row r="156" spans="1:15" x14ac:dyDescent="0.25">
      <c r="A156" s="9" t="s">
        <v>168</v>
      </c>
      <c r="B156" s="10">
        <v>-24</v>
      </c>
      <c r="C156" s="10">
        <v>0</v>
      </c>
      <c r="D156" s="10">
        <v>0</v>
      </c>
      <c r="E156" s="10">
        <v>0</v>
      </c>
      <c r="F156" s="10">
        <v>0</v>
      </c>
      <c r="G156" s="10">
        <v>0</v>
      </c>
      <c r="H156" s="10">
        <v>0</v>
      </c>
      <c r="I156" s="10">
        <v>0</v>
      </c>
      <c r="J156" s="10">
        <v>0</v>
      </c>
      <c r="K156" s="10">
        <v>-13</v>
      </c>
      <c r="L156" s="10">
        <v>0</v>
      </c>
      <c r="M156" s="10">
        <v>0</v>
      </c>
      <c r="N156" s="10">
        <f>SUM(B156:M156)</f>
        <v>-37</v>
      </c>
      <c r="O156" s="2"/>
    </row>
    <row r="157" spans="1:15" x14ac:dyDescent="0.25">
      <c r="A157" s="9" t="s">
        <v>169</v>
      </c>
      <c r="B157" s="10">
        <v>1854517</v>
      </c>
      <c r="C157" s="10">
        <v>942944</v>
      </c>
      <c r="D157" s="10">
        <v>468662</v>
      </c>
      <c r="E157" s="10">
        <v>273596</v>
      </c>
      <c r="F157" s="10">
        <v>267881</v>
      </c>
      <c r="G157" s="10">
        <v>245156</v>
      </c>
      <c r="H157" s="10">
        <v>233441</v>
      </c>
      <c r="I157" s="10">
        <v>230698</v>
      </c>
      <c r="J157" s="10">
        <v>205546</v>
      </c>
      <c r="K157" s="10">
        <v>205986</v>
      </c>
      <c r="L157" s="10">
        <v>189639</v>
      </c>
      <c r="M157" s="10">
        <v>180266</v>
      </c>
      <c r="N157" s="10">
        <f>SUM(B157:M157)</f>
        <v>5298332</v>
      </c>
      <c r="O157" s="2"/>
    </row>
    <row r="158" spans="1:15" x14ac:dyDescent="0.25">
      <c r="A158" s="9" t="s">
        <v>170</v>
      </c>
      <c r="B158" s="10">
        <v>0</v>
      </c>
      <c r="C158" s="10">
        <v>0</v>
      </c>
      <c r="D158" s="10">
        <v>0</v>
      </c>
      <c r="E158" s="10">
        <v>0</v>
      </c>
      <c r="F158" s="10">
        <v>0</v>
      </c>
      <c r="G158" s="10">
        <v>0</v>
      </c>
      <c r="H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-48</v>
      </c>
      <c r="N158" s="10">
        <f>SUM(B158:M158)</f>
        <v>-48</v>
      </c>
      <c r="O158" s="2"/>
    </row>
    <row r="159" spans="1:15" x14ac:dyDescent="0.25">
      <c r="A159" s="9" t="s">
        <v>171</v>
      </c>
      <c r="B159" s="10">
        <v>33818</v>
      </c>
      <c r="C159" s="10">
        <v>24490</v>
      </c>
      <c r="D159" s="10">
        <v>41275</v>
      </c>
      <c r="E159" s="10">
        <v>26775</v>
      </c>
      <c r="F159" s="10">
        <v>43323</v>
      </c>
      <c r="G159" s="10">
        <v>43503</v>
      </c>
      <c r="H159" s="10">
        <v>38626</v>
      </c>
      <c r="I159" s="10">
        <v>35493</v>
      </c>
      <c r="J159" s="10">
        <v>36709</v>
      </c>
      <c r="K159" s="10">
        <v>35569</v>
      </c>
      <c r="L159" s="10">
        <v>33143</v>
      </c>
      <c r="M159" s="10">
        <v>36548</v>
      </c>
      <c r="N159" s="10">
        <f>SUM(B159:M159)</f>
        <v>429272</v>
      </c>
      <c r="O159" s="2"/>
    </row>
    <row r="160" spans="1:15" x14ac:dyDescent="0.25">
      <c r="A160" s="9" t="s">
        <v>172</v>
      </c>
      <c r="B160" s="10">
        <v>4566</v>
      </c>
      <c r="C160" s="10">
        <v>6570</v>
      </c>
      <c r="D160" s="10">
        <v>7330</v>
      </c>
      <c r="E160" s="10">
        <v>3740</v>
      </c>
      <c r="F160" s="10">
        <v>5734</v>
      </c>
      <c r="G160" s="10">
        <v>3970</v>
      </c>
      <c r="H160" s="10">
        <v>5744</v>
      </c>
      <c r="I160" s="10">
        <v>4780</v>
      </c>
      <c r="J160" s="10">
        <v>5142</v>
      </c>
      <c r="K160" s="10">
        <v>3850</v>
      </c>
      <c r="L160" s="10">
        <v>3866</v>
      </c>
      <c r="M160" s="10">
        <v>2758</v>
      </c>
      <c r="N160" s="10">
        <f>SUM(B160:M160)</f>
        <v>58050</v>
      </c>
      <c r="O160" s="2"/>
    </row>
    <row r="161" spans="1:15" x14ac:dyDescent="0.25">
      <c r="A161" s="9" t="s">
        <v>173</v>
      </c>
      <c r="B161" s="10">
        <v>148848</v>
      </c>
      <c r="C161" s="10">
        <v>166117</v>
      </c>
      <c r="D161" s="10">
        <v>226893</v>
      </c>
      <c r="E161" s="10">
        <v>177198</v>
      </c>
      <c r="F161" s="10">
        <v>229707</v>
      </c>
      <c r="G161" s="10">
        <v>254463</v>
      </c>
      <c r="H161" s="10">
        <v>255450</v>
      </c>
      <c r="I161" s="10">
        <v>322233</v>
      </c>
      <c r="J161" s="10">
        <v>222244</v>
      </c>
      <c r="K161" s="10">
        <v>203508</v>
      </c>
      <c r="L161" s="10">
        <v>192612</v>
      </c>
      <c r="M161" s="10">
        <v>174145</v>
      </c>
      <c r="N161" s="10">
        <f>SUM(B161:M161)</f>
        <v>2573418</v>
      </c>
      <c r="O161" s="2"/>
    </row>
    <row r="162" spans="1:15" x14ac:dyDescent="0.25">
      <c r="A162" s="9" t="s">
        <v>174</v>
      </c>
      <c r="B162" s="10">
        <v>581696</v>
      </c>
      <c r="C162" s="10">
        <v>479906</v>
      </c>
      <c r="D162" s="10">
        <v>845795</v>
      </c>
      <c r="E162" s="10">
        <v>914503</v>
      </c>
      <c r="F162" s="10">
        <v>1603933</v>
      </c>
      <c r="G162" s="10">
        <v>2041740</v>
      </c>
      <c r="H162" s="10">
        <v>1728725</v>
      </c>
      <c r="I162" s="10">
        <v>1816955</v>
      </c>
      <c r="J162" s="10">
        <v>2043434</v>
      </c>
      <c r="K162" s="10">
        <v>1658051</v>
      </c>
      <c r="L162" s="10">
        <v>1026467</v>
      </c>
      <c r="M162" s="10">
        <v>1369158</v>
      </c>
      <c r="N162" s="10">
        <f>SUM(B162:M162)</f>
        <v>16110363</v>
      </c>
      <c r="O162" s="2"/>
    </row>
    <row r="163" spans="1:15" x14ac:dyDescent="0.25">
      <c r="A163" s="9" t="s">
        <v>175</v>
      </c>
      <c r="B163" s="10">
        <v>381816</v>
      </c>
      <c r="C163" s="10">
        <v>630118.5</v>
      </c>
      <c r="D163" s="10">
        <v>652231.5</v>
      </c>
      <c r="E163" s="10">
        <v>772021.5</v>
      </c>
      <c r="F163" s="10">
        <v>990220.5</v>
      </c>
      <c r="G163" s="10">
        <v>755778</v>
      </c>
      <c r="H163" s="10">
        <v>1129914</v>
      </c>
      <c r="I163" s="10">
        <v>1315993.5</v>
      </c>
      <c r="J163" s="10">
        <v>792634.5</v>
      </c>
      <c r="K163" s="10">
        <v>947085</v>
      </c>
      <c r="L163" s="10">
        <v>774166.5</v>
      </c>
      <c r="M163" s="10">
        <v>651681</v>
      </c>
      <c r="N163" s="10">
        <f>SUM(B163:M163)</f>
        <v>9793660.5</v>
      </c>
      <c r="O163" s="2"/>
    </row>
    <row r="164" spans="1:15" x14ac:dyDescent="0.25">
      <c r="A164" s="9" t="s">
        <v>176</v>
      </c>
      <c r="B164" s="10">
        <v>43540</v>
      </c>
      <c r="C164" s="10">
        <v>16380</v>
      </c>
      <c r="D164" s="10">
        <v>23880</v>
      </c>
      <c r="E164" s="10">
        <v>56088</v>
      </c>
      <c r="F164" s="10">
        <v>170678</v>
      </c>
      <c r="G164" s="10">
        <v>247653</v>
      </c>
      <c r="H164" s="10">
        <v>254422</v>
      </c>
      <c r="I164" s="10">
        <v>262670</v>
      </c>
      <c r="J164" s="10">
        <v>300260</v>
      </c>
      <c r="K164" s="10">
        <v>313650</v>
      </c>
      <c r="L164" s="10">
        <v>324349</v>
      </c>
      <c r="M164" s="10">
        <v>188792</v>
      </c>
      <c r="N164" s="10">
        <f>SUM(B164:M164)</f>
        <v>2202362</v>
      </c>
      <c r="O164" s="2"/>
    </row>
    <row r="165" spans="1:15" x14ac:dyDescent="0.25">
      <c r="A165" s="11" t="s">
        <v>177</v>
      </c>
      <c r="B165" s="12">
        <v>4850791</v>
      </c>
      <c r="C165" s="12">
        <v>15798647.999999998</v>
      </c>
      <c r="D165" s="12">
        <v>25136103.999999996</v>
      </c>
      <c r="E165" s="12">
        <v>24937409.999999996</v>
      </c>
      <c r="F165" s="12">
        <v>30435019</v>
      </c>
      <c r="G165" s="12">
        <v>29380030.999999981</v>
      </c>
      <c r="H165" s="12">
        <v>31007801.999999996</v>
      </c>
      <c r="I165" s="12">
        <v>30683780.000000011</v>
      </c>
      <c r="J165" s="12">
        <v>29153403.000000019</v>
      </c>
      <c r="K165" s="12">
        <v>30903099.000000004</v>
      </c>
      <c r="L165" s="12">
        <v>32205973.000000015</v>
      </c>
      <c r="M165" s="12">
        <v>34247452.999999993</v>
      </c>
      <c r="N165" s="12">
        <f>SUM(B165:M165)</f>
        <v>318739513</v>
      </c>
      <c r="O165" s="2"/>
    </row>
    <row r="166" spans="1:15" x14ac:dyDescent="0.25">
      <c r="A166" s="13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2"/>
    </row>
    <row r="167" spans="1:15" x14ac:dyDescent="0.25">
      <c r="A167" s="15" t="s">
        <v>16</v>
      </c>
      <c r="B167" s="16">
        <f>SUM(B5:B165)</f>
        <v>305418708.85000002</v>
      </c>
      <c r="C167" s="16">
        <f>SUM(C5:C165)</f>
        <v>313884097.90000004</v>
      </c>
      <c r="D167" s="16">
        <f>SUM(D5:D165)</f>
        <v>365354779.5</v>
      </c>
      <c r="E167" s="16">
        <f>SUM(E5:E165)</f>
        <v>343310673.00000006</v>
      </c>
      <c r="F167" s="16">
        <f>SUM(F5:F165)</f>
        <v>415938736.70000005</v>
      </c>
      <c r="G167" s="16">
        <f>SUM(G5:G165)</f>
        <v>399979317.24999994</v>
      </c>
      <c r="H167" s="16">
        <f>SUM(H5:H165)</f>
        <v>396121202.05000001</v>
      </c>
      <c r="I167" s="16">
        <f>SUM(I5:I165)</f>
        <v>428150049.69999999</v>
      </c>
      <c r="J167" s="16">
        <f>SUM(J5:J165)</f>
        <v>393779298.40000004</v>
      </c>
      <c r="K167" s="16">
        <f>SUM(K5:K165)</f>
        <v>387126074</v>
      </c>
      <c r="L167" s="16">
        <f>SUM(L5:L165)</f>
        <v>382821199.45000005</v>
      </c>
      <c r="M167" s="16">
        <f>SUM(M5:M165)</f>
        <v>372994767.29999995</v>
      </c>
      <c r="N167" s="16">
        <f>SUM(N5:N165)</f>
        <v>4504878904.1000004</v>
      </c>
      <c r="O167" s="2"/>
    </row>
    <row r="168" spans="1:15" x14ac:dyDescent="0.25">
      <c r="A168" s="17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2"/>
    </row>
    <row r="169" spans="1:15" x14ac:dyDescent="0.25">
      <c r="A169" s="13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2"/>
    </row>
    <row r="170" spans="1:15" x14ac:dyDescent="0.25">
      <c r="A170" s="4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x14ac:dyDescent="0.25">
      <c r="A171" s="4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x14ac:dyDescent="0.25">
      <c r="A172" s="4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 x14ac:dyDescent="0.25">
      <c r="A173" s="4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 x14ac:dyDescent="0.25">
      <c r="A174" s="4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1:15" x14ac:dyDescent="0.25">
      <c r="A175" s="4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x14ac:dyDescent="0.25">
      <c r="A176" s="4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 x14ac:dyDescent="0.25">
      <c r="A177" s="4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 x14ac:dyDescent="0.25">
      <c r="A178" s="4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 x14ac:dyDescent="0.25">
      <c r="A179" s="4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 x14ac:dyDescent="0.25">
      <c r="A180" s="4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 x14ac:dyDescent="0.25">
      <c r="A181" s="4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1:15" x14ac:dyDescent="0.25">
      <c r="A182" s="4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 x14ac:dyDescent="0.25">
      <c r="A183" s="4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1:15" x14ac:dyDescent="0.25">
      <c r="A184" s="4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1:15" x14ac:dyDescent="0.25">
      <c r="A185" s="4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1:15" x14ac:dyDescent="0.25">
      <c r="A186" s="4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1:15" x14ac:dyDescent="0.25">
      <c r="A187" s="4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1:15" x14ac:dyDescent="0.25">
      <c r="A188" s="4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1:15" x14ac:dyDescent="0.25">
      <c r="A189" s="4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 x14ac:dyDescent="0.25">
      <c r="A190" s="4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1:15" x14ac:dyDescent="0.25">
      <c r="A191" s="4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1:15" x14ac:dyDescent="0.25">
      <c r="A192" s="4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1:15" x14ac:dyDescent="0.25">
      <c r="A193" s="4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 x14ac:dyDescent="0.25">
      <c r="A194" s="4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 x14ac:dyDescent="0.25">
      <c r="A195" s="4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 x14ac:dyDescent="0.25">
      <c r="A196" s="4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1:15" x14ac:dyDescent="0.25">
      <c r="A197" s="4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 x14ac:dyDescent="0.25">
      <c r="A198" s="4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 x14ac:dyDescent="0.25">
      <c r="A199" s="4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 x14ac:dyDescent="0.25">
      <c r="A200" s="4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1:15" x14ac:dyDescent="0.25">
      <c r="A201" s="4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1:15" x14ac:dyDescent="0.25">
      <c r="A202" s="4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1:15" x14ac:dyDescent="0.25">
      <c r="A203" s="4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1:15" x14ac:dyDescent="0.25">
      <c r="A204" s="4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1:15" x14ac:dyDescent="0.25">
      <c r="A205" s="4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1:15" x14ac:dyDescent="0.25">
      <c r="A206" s="4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1:15" x14ac:dyDescent="0.25">
      <c r="A207" s="4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1:15" x14ac:dyDescent="0.25">
      <c r="A208" s="4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1:15" x14ac:dyDescent="0.25">
      <c r="A209" s="4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1:15" x14ac:dyDescent="0.25">
      <c r="A210" s="4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1:15" x14ac:dyDescent="0.25">
      <c r="A211" s="4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1:15" x14ac:dyDescent="0.25">
      <c r="A212" s="4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1:15" x14ac:dyDescent="0.25">
      <c r="A213" s="4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1:15" x14ac:dyDescent="0.25">
      <c r="A214" s="4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spans="1:15" x14ac:dyDescent="0.25">
      <c r="A215" s="4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spans="1:15" x14ac:dyDescent="0.25">
      <c r="A216" s="4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1:15" x14ac:dyDescent="0.25">
      <c r="A217" s="4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1:15" x14ac:dyDescent="0.25">
      <c r="A218" s="4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1:15" x14ac:dyDescent="0.25">
      <c r="A219" s="4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1:15" x14ac:dyDescent="0.25">
      <c r="A220" s="4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1:15" x14ac:dyDescent="0.25">
      <c r="A221" s="4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1:15" x14ac:dyDescent="0.25">
      <c r="A222" s="4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1:15" x14ac:dyDescent="0.25">
      <c r="A223" s="4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1:15" x14ac:dyDescent="0.25">
      <c r="A224" s="4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1:15" x14ac:dyDescent="0.25">
      <c r="A225" s="4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1:15" x14ac:dyDescent="0.25">
      <c r="A226" s="4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1:15" x14ac:dyDescent="0.25">
      <c r="A227" s="4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1:15" x14ac:dyDescent="0.25">
      <c r="A228" s="4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1:15" x14ac:dyDescent="0.25">
      <c r="A229" s="4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1:15" x14ac:dyDescent="0.25">
      <c r="A230" s="4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1:15" x14ac:dyDescent="0.25">
      <c r="A231" s="4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1:15" x14ac:dyDescent="0.25">
      <c r="A232" s="4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1:15" x14ac:dyDescent="0.25">
      <c r="A233" s="4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spans="1:15" x14ac:dyDescent="0.25">
      <c r="A234" s="4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1:15" x14ac:dyDescent="0.25">
      <c r="A235" s="4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spans="1:15" x14ac:dyDescent="0.25">
      <c r="A236" s="4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1:15" x14ac:dyDescent="0.25">
      <c r="A237" s="4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1:15" x14ac:dyDescent="0.25">
      <c r="A238" s="4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1:15" x14ac:dyDescent="0.25">
      <c r="A239" s="4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spans="1:15" x14ac:dyDescent="0.25">
      <c r="A240" s="4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1:15" x14ac:dyDescent="0.25">
      <c r="A241" s="4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1:15" x14ac:dyDescent="0.25">
      <c r="A242" s="4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1:15" x14ac:dyDescent="0.25">
      <c r="A243" s="4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1:15" x14ac:dyDescent="0.25">
      <c r="A244" s="4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1:15" x14ac:dyDescent="0.25">
      <c r="A245" s="4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1:15" x14ac:dyDescent="0.25">
      <c r="A246" s="4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1:15" x14ac:dyDescent="0.25">
      <c r="A247" s="4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 spans="1:15" x14ac:dyDescent="0.25">
      <c r="A248" s="4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</row>
    <row r="249" spans="1:15" x14ac:dyDescent="0.25">
      <c r="A249" s="4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</row>
    <row r="250" spans="1:15" x14ac:dyDescent="0.25">
      <c r="A250" s="4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</row>
    <row r="251" spans="1:15" x14ac:dyDescent="0.25">
      <c r="A251" s="4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</row>
    <row r="252" spans="1:15" x14ac:dyDescent="0.25">
      <c r="A252" s="4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</row>
    <row r="253" spans="1:15" x14ac:dyDescent="0.25">
      <c r="A253" s="4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</row>
    <row r="254" spans="1:15" x14ac:dyDescent="0.25">
      <c r="A254" s="4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</row>
    <row r="255" spans="1:15" x14ac:dyDescent="0.25">
      <c r="A255" s="4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</row>
    <row r="256" spans="1:15" x14ac:dyDescent="0.25">
      <c r="A256" s="4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</row>
    <row r="257" spans="1:15" x14ac:dyDescent="0.25">
      <c r="A257" s="4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</row>
    <row r="258" spans="1:15" x14ac:dyDescent="0.25">
      <c r="A258" s="4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</row>
    <row r="259" spans="1:15" x14ac:dyDescent="0.25">
      <c r="A259" s="4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</row>
    <row r="260" spans="1:15" x14ac:dyDescent="0.25">
      <c r="A260" s="4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</row>
    <row r="261" spans="1:15" x14ac:dyDescent="0.25">
      <c r="A261" s="4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</row>
    <row r="262" spans="1:15" x14ac:dyDescent="0.25">
      <c r="A262" s="4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</row>
    <row r="263" spans="1:15" x14ac:dyDescent="0.25">
      <c r="A263" s="4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</row>
    <row r="264" spans="1:15" x14ac:dyDescent="0.25">
      <c r="A264" s="4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</row>
    <row r="265" spans="1:15" x14ac:dyDescent="0.25">
      <c r="A265" s="4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</row>
    <row r="266" spans="1:15" x14ac:dyDescent="0.25">
      <c r="A266" s="4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</row>
    <row r="267" spans="1:15" x14ac:dyDescent="0.25">
      <c r="A267" s="4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</row>
    <row r="268" spans="1:15" x14ac:dyDescent="0.25">
      <c r="A268" s="4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</row>
    <row r="269" spans="1:15" x14ac:dyDescent="0.25">
      <c r="A269" s="4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</row>
    <row r="270" spans="1:15" x14ac:dyDescent="0.25">
      <c r="A270" s="4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</row>
    <row r="271" spans="1:15" x14ac:dyDescent="0.25">
      <c r="A271" s="4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</row>
    <row r="272" spans="1:15" x14ac:dyDescent="0.25">
      <c r="A272" s="4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</row>
    <row r="273" spans="1:15" x14ac:dyDescent="0.25">
      <c r="A273" s="4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</row>
    <row r="274" spans="1:15" x14ac:dyDescent="0.25">
      <c r="A274" s="4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</row>
    <row r="275" spans="1:15" x14ac:dyDescent="0.25">
      <c r="A275" s="4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</row>
    <row r="276" spans="1:15" x14ac:dyDescent="0.25">
      <c r="A276" s="4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</row>
    <row r="277" spans="1:15" x14ac:dyDescent="0.25">
      <c r="A277" s="4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</row>
    <row r="278" spans="1:15" x14ac:dyDescent="0.25">
      <c r="A278" s="4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</row>
    <row r="279" spans="1:15" x14ac:dyDescent="0.25">
      <c r="A279" s="4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</row>
    <row r="280" spans="1:15" x14ac:dyDescent="0.25">
      <c r="A280" s="4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</row>
    <row r="281" spans="1:15" x14ac:dyDescent="0.25">
      <c r="A281" s="4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</row>
    <row r="282" spans="1:15" x14ac:dyDescent="0.25">
      <c r="A282" s="4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</row>
    <row r="283" spans="1:15" x14ac:dyDescent="0.25">
      <c r="A283" s="4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</row>
    <row r="284" spans="1:15" x14ac:dyDescent="0.25">
      <c r="A284" s="4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</row>
    <row r="285" spans="1:15" x14ac:dyDescent="0.25">
      <c r="A285" s="4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</row>
    <row r="286" spans="1:15" x14ac:dyDescent="0.25">
      <c r="A286" s="4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</row>
    <row r="287" spans="1:15" x14ac:dyDescent="0.25">
      <c r="A287" s="4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</row>
    <row r="288" spans="1:15" x14ac:dyDescent="0.25">
      <c r="A288" s="4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</row>
    <row r="289" spans="1:15" x14ac:dyDescent="0.25">
      <c r="A289" s="4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</row>
    <row r="290" spans="1:15" x14ac:dyDescent="0.25">
      <c r="A290" s="4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</row>
    <row r="291" spans="1:15" x14ac:dyDescent="0.25">
      <c r="A291" s="4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</row>
    <row r="292" spans="1:15" x14ac:dyDescent="0.25">
      <c r="A292" s="4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</row>
    <row r="293" spans="1:15" x14ac:dyDescent="0.25">
      <c r="A293" s="4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</row>
    <row r="294" spans="1:15" x14ac:dyDescent="0.25">
      <c r="A294" s="4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</row>
    <row r="295" spans="1:15" x14ac:dyDescent="0.25">
      <c r="A295" s="4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</row>
    <row r="296" spans="1:15" x14ac:dyDescent="0.25">
      <c r="A296" s="4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</row>
    <row r="297" spans="1:15" x14ac:dyDescent="0.25">
      <c r="A297" s="4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</row>
    <row r="298" spans="1:15" x14ac:dyDescent="0.25">
      <c r="A298" s="4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</row>
    <row r="299" spans="1:15" x14ac:dyDescent="0.25">
      <c r="A299" s="4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</row>
    <row r="300" spans="1:15" x14ac:dyDescent="0.25">
      <c r="A300" s="4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</row>
    <row r="301" spans="1:15" x14ac:dyDescent="0.25">
      <c r="A301" s="4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</row>
    <row r="302" spans="1:15" x14ac:dyDescent="0.25">
      <c r="A302" s="4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</row>
    <row r="303" spans="1:15" x14ac:dyDescent="0.25">
      <c r="A303" s="4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</row>
    <row r="304" spans="1:15" x14ac:dyDescent="0.25">
      <c r="A304" s="4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</row>
    <row r="305" spans="1:15" x14ac:dyDescent="0.25">
      <c r="A305" s="4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</row>
    <row r="306" spans="1:15" x14ac:dyDescent="0.25">
      <c r="A306" s="4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</row>
    <row r="307" spans="1:15" x14ac:dyDescent="0.25">
      <c r="A307" s="4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</row>
    <row r="308" spans="1:15" x14ac:dyDescent="0.25">
      <c r="A308" s="4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</row>
    <row r="309" spans="1:15" x14ac:dyDescent="0.25">
      <c r="A309" s="4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</row>
    <row r="310" spans="1:15" x14ac:dyDescent="0.25">
      <c r="A310" s="4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</row>
    <row r="311" spans="1:15" x14ac:dyDescent="0.25">
      <c r="A311" s="4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</row>
    <row r="312" spans="1:15" x14ac:dyDescent="0.25">
      <c r="A312" s="4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</row>
    <row r="313" spans="1:15" x14ac:dyDescent="0.25">
      <c r="A313" s="4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</row>
    <row r="314" spans="1:15" x14ac:dyDescent="0.25">
      <c r="A314" s="4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</row>
    <row r="315" spans="1:15" x14ac:dyDescent="0.25">
      <c r="A315" s="4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</row>
    <row r="316" spans="1:15" x14ac:dyDescent="0.25">
      <c r="A316" s="4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</row>
    <row r="317" spans="1:15" x14ac:dyDescent="0.25">
      <c r="A317" s="4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</row>
    <row r="318" spans="1:15" x14ac:dyDescent="0.25">
      <c r="A318" s="4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</row>
    <row r="319" spans="1:15" x14ac:dyDescent="0.25">
      <c r="A319" s="4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</row>
  </sheetData>
  <mergeCells count="2">
    <mergeCell ref="A1:D1"/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2015-05-13T22:00:00+00:00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6317F8-9D18-4617-9C15-F22EEF37F222}"/>
</file>

<file path=customXml/itemProps2.xml><?xml version="1.0" encoding="utf-8"?>
<ds:datastoreItem xmlns:ds="http://schemas.openxmlformats.org/officeDocument/2006/customXml" ds:itemID="{E09F8D66-9B3A-45BF-84F2-690FA3EBE3EF}"/>
</file>

<file path=customXml/itemProps3.xml><?xml version="1.0" encoding="utf-8"?>
<ds:datastoreItem xmlns:ds="http://schemas.openxmlformats.org/officeDocument/2006/customXml" ds:itemID="{785E1D8A-9F3C-498F-B8AA-6F6D62606B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 anual marcas por unidades</dc:title>
  <dc:creator>Cimorra Mota, Soledad</dc:creator>
  <cp:lastModifiedBy>Cimorra Mota, Soledad</cp:lastModifiedBy>
  <dcterms:created xsi:type="dcterms:W3CDTF">2015-05-14T07:49:22Z</dcterms:created>
  <dcterms:modified xsi:type="dcterms:W3CDTF">2015-05-14T07:50:45Z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6" name="AmbitoTerritorial">
    <vt:lpwstr>AGE (Administración General del Estado)</vt:lpwstr>
  </property>
  <property fmtid="{D5CDD505-2E9C-101B-9397-08002B2CF9AE}" pid="8" name="CategoriasGeneral">
    <vt:lpwstr>22;#:Estadística;#208;#:Tabacos</vt:lpwstr>
  </property>
  <property fmtid="{D5CDD505-2E9C-101B-9397-08002B2CF9AE}" pid="11" name="CategoriasPorOrganigrama">
    <vt:lpwstr>5;#:Comisionado para el Mercado de Tabacos. CMT</vt:lpwstr>
  </property>
  <property fmtid="{D5CDD505-2E9C-101B-9397-08002B2CF9AE}" pid="16" name="FechaInfo">
    <vt:filetime>2015-05-13T22:00:00Z</vt:filetime>
  </property>
  <property fmtid="{D5CDD505-2E9C-101B-9397-08002B2CF9AE}" pid="17" name="Autor">
    <vt:lpwstr/>
  </property>
</Properties>
</file>