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<sst xmlns="http://schemas.openxmlformats.org/spreadsheetml/2006/main" count="114" uniqueCount="66">
  <si>
    <t>CIGARRILLOS (Península e Illes Balears)</t>
  </si>
  <si>
    <t>AÑO 2007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</si>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</sst>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2" fillId="0" borderId="1" xfId="0" applyFont="1" applyBorder="1"/>
    <xf numFmtId="3" fontId="7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2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9" fillId="4" borderId="7" xfId="0" applyFont="1" applyFill="1" applyBorder="1"/>
    <xf numFmtId="3" fontId="9" fillId="4" borderId="8" xfId="0" applyNumberFormat="1" applyFont="1" applyFill="1" applyBorder="1" applyAlignment="1">
      <alignment horizontal="right" wrapText="1"/>
    </xf>
    <xf numFmtId="0" fontId="10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selection activeCell="D5" sqref="D5"/>
    </sheetView>
  </sheetViews>
  <sheetFormatPr baseColWidth="10" defaultRowHeight="15" x14ac:dyDescent="0.25"/>
  <cols>
    <col min="1" max="1" width="16.85546875" customWidth="1"/>
    <col min="14" max="14" width="12.28515625" bestFit="1" customWidth="1"/>
  </cols>
  <sheetData>
    <row r="1" spans="1:17" ht="15.75" x14ac:dyDescent="0.25">
      <c r="A1" s="22" t="s">
        <v>0</v>
      </c>
      <c r="B1" s="22"/>
      <c r="C1" s="22"/>
      <c r="D1" s="22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22" t="s">
        <v>2</v>
      </c>
      <c r="B2" s="22"/>
      <c r="C2" s="22"/>
      <c r="D2" s="2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1"/>
      <c r="P3" s="1"/>
      <c r="Q3" s="1"/>
    </row>
    <row r="4" spans="1:17" ht="15.7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1"/>
      <c r="P4" s="1"/>
      <c r="Q4" s="1"/>
    </row>
    <row r="5" spans="1:17" x14ac:dyDescent="0.25">
      <c r="A5" s="8" t="s">
        <v>17</v>
      </c>
      <c r="B5" s="9">
        <v>3420248.1</v>
      </c>
      <c r="C5" s="9">
        <v>4219272.6500000004</v>
      </c>
      <c r="D5" s="9">
        <v>5082863.95</v>
      </c>
      <c r="E5" s="9">
        <v>5023590.1500000004</v>
      </c>
      <c r="F5" s="9">
        <v>5830411.5</v>
      </c>
      <c r="G5" s="9">
        <v>5637399.0499999998</v>
      </c>
      <c r="H5" s="9">
        <v>5445311.7999999998</v>
      </c>
      <c r="I5" s="9">
        <v>4741564.95</v>
      </c>
      <c r="J5" s="9">
        <v>5327533.5</v>
      </c>
      <c r="K5" s="9">
        <v>5692471.7000000002</v>
      </c>
      <c r="L5" s="9">
        <v>5357285.5999999996</v>
      </c>
      <c r="M5" s="9">
        <v>5458384.75</v>
      </c>
      <c r="N5" s="10">
        <f>IF(SUM(B5:M5)&gt;0,SUM(B5:M5),"")</f>
        <v>61236337.70000001</v>
      </c>
      <c r="O5" s="1"/>
      <c r="P5" s="1" t="s">
        <v>17</v>
      </c>
      <c r="Q5" s="1">
        <v>5458384.75</v>
      </c>
    </row>
    <row r="6" spans="1:17" x14ac:dyDescent="0.25">
      <c r="A6" s="11" t="s">
        <v>18</v>
      </c>
      <c r="B6" s="12">
        <v>5930760.7999999998</v>
      </c>
      <c r="C6" s="12">
        <v>6077409.7999999998</v>
      </c>
      <c r="D6" s="12">
        <v>7066094.5</v>
      </c>
      <c r="E6" s="12">
        <v>6620710.9000000004</v>
      </c>
      <c r="F6" s="12">
        <v>7729627.5</v>
      </c>
      <c r="G6" s="12">
        <v>7713101.0999999996</v>
      </c>
      <c r="H6" s="12">
        <v>8061140.6500000004</v>
      </c>
      <c r="I6" s="12">
        <v>8805345.3000000007</v>
      </c>
      <c r="J6" s="12">
        <v>7377150</v>
      </c>
      <c r="K6" s="12">
        <v>7693813.9000000004</v>
      </c>
      <c r="L6" s="12">
        <v>7438030.2999999998</v>
      </c>
      <c r="M6" s="12">
        <v>7474447.7999999998</v>
      </c>
      <c r="N6" s="13">
        <f>IF(SUM(B6:M6)&gt;0,SUM(B6:M6),"")</f>
        <v>87987632.549999997</v>
      </c>
      <c r="O6" s="1"/>
      <c r="P6" s="1" t="s">
        <v>18</v>
      </c>
      <c r="Q6" s="1">
        <v>7474447.7999999998</v>
      </c>
    </row>
    <row r="7" spans="1:17" x14ac:dyDescent="0.25">
      <c r="A7" s="11" t="s">
        <v>19</v>
      </c>
      <c r="B7" s="12">
        <v>44484888.950000003</v>
      </c>
      <c r="C7" s="12">
        <v>43122054.149999999</v>
      </c>
      <c r="D7" s="12">
        <v>55603514.25</v>
      </c>
      <c r="E7" s="12">
        <v>51104117.200000003</v>
      </c>
      <c r="F7" s="12">
        <v>62662265.799999997</v>
      </c>
      <c r="G7" s="12">
        <v>57565840.649999999</v>
      </c>
      <c r="H7" s="12">
        <v>61275419.450000003</v>
      </c>
      <c r="I7" s="12">
        <v>63965073.049999997</v>
      </c>
      <c r="J7" s="12">
        <v>57351907.149999999</v>
      </c>
      <c r="K7" s="12">
        <v>60159704.75</v>
      </c>
      <c r="L7" s="12">
        <v>54069261.600000001</v>
      </c>
      <c r="M7" s="12">
        <v>44635913.299999997</v>
      </c>
      <c r="N7" s="13">
        <f>IF(SUM(B7:M7)&gt;0,SUM(B7:M7),"")</f>
        <v>655999960.29999995</v>
      </c>
      <c r="O7" s="1"/>
      <c r="P7" s="1" t="s">
        <v>19</v>
      </c>
      <c r="Q7" s="1">
        <v>44635913.299999997</v>
      </c>
    </row>
    <row r="8" spans="1:17" x14ac:dyDescent="0.25">
      <c r="A8" s="11" t="s">
        <v>20</v>
      </c>
      <c r="B8" s="12">
        <v>13316689.800000001</v>
      </c>
      <c r="C8" s="12">
        <v>12332876.6</v>
      </c>
      <c r="D8" s="12">
        <v>16092612.800000001</v>
      </c>
      <c r="E8" s="12">
        <v>14055529.300000001</v>
      </c>
      <c r="F8" s="12">
        <v>17758559.300000001</v>
      </c>
      <c r="G8" s="12">
        <v>16530908.800000001</v>
      </c>
      <c r="H8" s="12">
        <v>17457985.899999999</v>
      </c>
      <c r="I8" s="12">
        <v>19085876</v>
      </c>
      <c r="J8" s="12">
        <v>15407800.300000001</v>
      </c>
      <c r="K8" s="12">
        <v>17013701.199999999</v>
      </c>
      <c r="L8" s="12">
        <v>15849403.4</v>
      </c>
      <c r="M8" s="12">
        <v>14306670</v>
      </c>
      <c r="N8" s="13">
        <f>IF(SUM(B8:M8)&gt;0,SUM(B8:M8),"")</f>
        <v>189208613.40000001</v>
      </c>
      <c r="O8" s="1"/>
      <c r="P8" s="1" t="s">
        <v>20</v>
      </c>
      <c r="Q8" s="1">
        <v>14306670</v>
      </c>
    </row>
    <row r="9" spans="1:17" x14ac:dyDescent="0.25">
      <c r="A9" s="11" t="s">
        <v>21</v>
      </c>
      <c r="B9" s="12">
        <v>17100858.149999999</v>
      </c>
      <c r="C9" s="12">
        <v>16965424.100000001</v>
      </c>
      <c r="D9" s="12">
        <v>20726806</v>
      </c>
      <c r="E9" s="12">
        <v>19465216</v>
      </c>
      <c r="F9" s="12">
        <v>21344928.850000001</v>
      </c>
      <c r="G9" s="12">
        <v>20986254.149999999</v>
      </c>
      <c r="H9" s="12">
        <v>21903010.949999999</v>
      </c>
      <c r="I9" s="12">
        <v>23487253.649999999</v>
      </c>
      <c r="J9" s="12">
        <v>18929315.699999999</v>
      </c>
      <c r="K9" s="12">
        <v>21422700</v>
      </c>
      <c r="L9" s="12">
        <v>20650273.199999999</v>
      </c>
      <c r="M9" s="12">
        <v>18848185.699999999</v>
      </c>
      <c r="N9" s="13">
        <f>IF(SUM(B9:M9)&gt;0,SUM(B9:M9),"")</f>
        <v>241830226.44999996</v>
      </c>
      <c r="O9" s="1"/>
      <c r="P9" s="1" t="s">
        <v>21</v>
      </c>
      <c r="Q9" s="1">
        <v>18848185.699999999</v>
      </c>
    </row>
    <row r="10" spans="1:17" x14ac:dyDescent="0.25">
      <c r="A10" s="11" t="s">
        <v>22</v>
      </c>
      <c r="B10" s="12">
        <v>2617828.9500000002</v>
      </c>
      <c r="C10" s="12">
        <v>2559297.5499999998</v>
      </c>
      <c r="D10" s="12">
        <v>3370792.8</v>
      </c>
      <c r="E10" s="12">
        <v>3119040.9</v>
      </c>
      <c r="F10" s="12">
        <v>3460715.95</v>
      </c>
      <c r="G10" s="12">
        <v>3370769.8</v>
      </c>
      <c r="H10" s="12">
        <v>4335825.5</v>
      </c>
      <c r="I10" s="12">
        <v>5111444.8</v>
      </c>
      <c r="J10" s="12">
        <v>3155687</v>
      </c>
      <c r="K10" s="12">
        <v>3712526.6</v>
      </c>
      <c r="L10" s="12">
        <v>3403580.4</v>
      </c>
      <c r="M10" s="12">
        <v>2976025.55</v>
      </c>
      <c r="N10" s="13">
        <f>IF(SUM(B10:M10)&gt;0,SUM(B10:M10),"")</f>
        <v>41193535.799999997</v>
      </c>
      <c r="O10" s="1"/>
      <c r="P10" s="1" t="s">
        <v>22</v>
      </c>
      <c r="Q10" s="1">
        <v>2976025.55</v>
      </c>
    </row>
    <row r="11" spans="1:17" x14ac:dyDescent="0.25">
      <c r="A11" s="11" t="s">
        <v>23</v>
      </c>
      <c r="B11" s="12">
        <v>10694065.65</v>
      </c>
      <c r="C11" s="12">
        <v>11273517.75</v>
      </c>
      <c r="D11" s="12">
        <v>13772013.800000001</v>
      </c>
      <c r="E11" s="12">
        <v>12584598.9</v>
      </c>
      <c r="F11" s="12">
        <v>14492725.300000001</v>
      </c>
      <c r="G11" s="12">
        <v>13686683.75</v>
      </c>
      <c r="H11" s="12">
        <v>14453136.6</v>
      </c>
      <c r="I11" s="12">
        <v>15981541.800000001</v>
      </c>
      <c r="J11" s="12">
        <v>12960162.6</v>
      </c>
      <c r="K11" s="12">
        <v>14615606.75</v>
      </c>
      <c r="L11" s="12">
        <v>13886305.300000001</v>
      </c>
      <c r="M11" s="12">
        <v>13207587.5</v>
      </c>
      <c r="N11" s="13">
        <f>IF(SUM(B11:M11)&gt;0,SUM(B11:M11),"")</f>
        <v>161607945.69999999</v>
      </c>
      <c r="O11" s="1"/>
      <c r="P11" s="1" t="s">
        <v>23</v>
      </c>
      <c r="Q11" s="1">
        <v>13207587.5</v>
      </c>
    </row>
    <row r="12" spans="1:17" x14ac:dyDescent="0.25">
      <c r="A12" s="11" t="s">
        <v>24</v>
      </c>
      <c r="B12" s="12">
        <v>22210473.050000001</v>
      </c>
      <c r="C12" s="12">
        <v>20468842.199999999</v>
      </c>
      <c r="D12" s="12">
        <v>27006135.5</v>
      </c>
      <c r="E12" s="12">
        <v>31390620.25</v>
      </c>
      <c r="F12" s="12">
        <v>53822373.700000003</v>
      </c>
      <c r="G12" s="12">
        <v>53547868.899999999</v>
      </c>
      <c r="H12" s="12">
        <v>54785159</v>
      </c>
      <c r="I12" s="12">
        <v>57982158.000000097</v>
      </c>
      <c r="J12" s="12">
        <v>53996495.799999997</v>
      </c>
      <c r="K12" s="12">
        <v>41568875.399999999</v>
      </c>
      <c r="L12" s="12">
        <v>24105358.300000001</v>
      </c>
      <c r="M12" s="12">
        <v>22259934.75</v>
      </c>
      <c r="N12" s="13">
        <f>IF(SUM(B12:M12)&gt;0,SUM(B12:M12),"")</f>
        <v>463144294.85000008</v>
      </c>
      <c r="O12" s="1"/>
      <c r="P12" s="1" t="s">
        <v>24</v>
      </c>
      <c r="Q12" s="1">
        <v>22259934.75</v>
      </c>
    </row>
    <row r="13" spans="1:17" x14ac:dyDescent="0.25">
      <c r="A13" s="11" t="s">
        <v>25</v>
      </c>
      <c r="B13" s="12">
        <v>89849769.250000104</v>
      </c>
      <c r="C13" s="12">
        <v>86252263.799999997</v>
      </c>
      <c r="D13" s="12">
        <v>101911873</v>
      </c>
      <c r="E13" s="12">
        <v>94346177.700000003</v>
      </c>
      <c r="F13" s="12">
        <v>111635010.40000001</v>
      </c>
      <c r="G13" s="12">
        <v>105918287.84999999</v>
      </c>
      <c r="H13" s="12">
        <v>107599874.34999999</v>
      </c>
      <c r="I13" s="12">
        <v>92686434.299999997</v>
      </c>
      <c r="J13" s="12">
        <v>96538744.149999902</v>
      </c>
      <c r="K13" s="12">
        <v>110752375.45</v>
      </c>
      <c r="L13" s="12">
        <v>102797125.65000001</v>
      </c>
      <c r="M13" s="12">
        <v>90716111.899999902</v>
      </c>
      <c r="N13" s="13">
        <f>IF(SUM(B13:M13)&gt;0,SUM(B13:M13),"")</f>
        <v>1191004047.8</v>
      </c>
      <c r="O13" s="1"/>
      <c r="P13" s="1" t="s">
        <v>25</v>
      </c>
      <c r="Q13" s="1">
        <v>90716111.899999902</v>
      </c>
    </row>
    <row r="14" spans="1:17" x14ac:dyDescent="0.25">
      <c r="A14" s="11" t="s">
        <v>26</v>
      </c>
      <c r="B14" s="12">
        <v>4448226.3</v>
      </c>
      <c r="C14" s="12">
        <v>5042059.5</v>
      </c>
      <c r="D14" s="12">
        <v>6345960.5999999996</v>
      </c>
      <c r="E14" s="12">
        <v>6185202.7000000002</v>
      </c>
      <c r="F14" s="12">
        <v>7173283.7999999998</v>
      </c>
      <c r="G14" s="12">
        <v>6809144.2999999998</v>
      </c>
      <c r="H14" s="12">
        <v>7841050.2000000002</v>
      </c>
      <c r="I14" s="12">
        <v>8228368.7999999998</v>
      </c>
      <c r="J14" s="12">
        <v>6513829.5</v>
      </c>
      <c r="K14" s="12">
        <v>7206764.5</v>
      </c>
      <c r="L14" s="12">
        <v>7297564.7000000002</v>
      </c>
      <c r="M14" s="12">
        <v>6087003</v>
      </c>
      <c r="N14" s="13">
        <f>IF(SUM(B14:M14)&gt;0,SUM(B14:M14),"")</f>
        <v>79178457.900000006</v>
      </c>
      <c r="O14" s="1"/>
      <c r="P14" s="1" t="s">
        <v>26</v>
      </c>
      <c r="Q14" s="1">
        <v>6087003</v>
      </c>
    </row>
    <row r="15" spans="1:17" x14ac:dyDescent="0.25">
      <c r="A15" s="11" t="s">
        <v>27</v>
      </c>
      <c r="B15" s="12">
        <v>6835247.0499999998</v>
      </c>
      <c r="C15" s="12">
        <v>6446504.7999999998</v>
      </c>
      <c r="D15" s="12">
        <v>8343717.4000000004</v>
      </c>
      <c r="E15" s="12">
        <v>7842569.0999999996</v>
      </c>
      <c r="F15" s="12">
        <v>8840795.0500000007</v>
      </c>
      <c r="G15" s="12">
        <v>8088100.5</v>
      </c>
      <c r="H15" s="12">
        <v>9403427.4000000004</v>
      </c>
      <c r="I15" s="12">
        <v>10514763.1</v>
      </c>
      <c r="J15" s="12">
        <v>7761249.75</v>
      </c>
      <c r="K15" s="12">
        <v>8751110.3000000007</v>
      </c>
      <c r="L15" s="12">
        <v>8476056.1500000004</v>
      </c>
      <c r="M15" s="12">
        <v>7468012.0499999998</v>
      </c>
      <c r="N15" s="13">
        <f>IF(SUM(B15:M15)&gt;0,SUM(B15:M15),"")</f>
        <v>98771552.650000006</v>
      </c>
      <c r="O15" s="1"/>
      <c r="P15" s="1" t="s">
        <v>27</v>
      </c>
      <c r="Q15" s="1">
        <v>7468012.0499999998</v>
      </c>
    </row>
    <row r="16" spans="1:17" x14ac:dyDescent="0.25">
      <c r="A16" s="11" t="s">
        <v>28</v>
      </c>
      <c r="B16" s="12">
        <v>15547983.4</v>
      </c>
      <c r="C16" s="12">
        <v>15695603.5</v>
      </c>
      <c r="D16" s="12">
        <v>20935604.300000001</v>
      </c>
      <c r="E16" s="12">
        <v>18397195.600000001</v>
      </c>
      <c r="F16" s="12">
        <v>20227806.600000001</v>
      </c>
      <c r="G16" s="12">
        <v>20570489</v>
      </c>
      <c r="H16" s="12">
        <v>24164650.699999999</v>
      </c>
      <c r="I16" s="12">
        <v>26421644.550000001</v>
      </c>
      <c r="J16" s="12">
        <v>19223549.949999999</v>
      </c>
      <c r="K16" s="12">
        <v>20530953.800000001</v>
      </c>
      <c r="L16" s="12">
        <v>19691796.699999999</v>
      </c>
      <c r="M16" s="12">
        <v>17625239.600000001</v>
      </c>
      <c r="N16" s="13">
        <f>IF(SUM(B16:M16)&gt;0,SUM(B16:M16),"")</f>
        <v>239032517.69999999</v>
      </c>
      <c r="O16" s="1"/>
      <c r="P16" s="1" t="s">
        <v>28</v>
      </c>
      <c r="Q16" s="1">
        <v>17625239.600000001</v>
      </c>
    </row>
    <row r="17" spans="1:17" x14ac:dyDescent="0.25">
      <c r="A17" s="11" t="s">
        <v>29</v>
      </c>
      <c r="B17" s="12">
        <v>9760615.5</v>
      </c>
      <c r="C17" s="12">
        <v>9725282.5</v>
      </c>
      <c r="D17" s="12">
        <v>11585343.65</v>
      </c>
      <c r="E17" s="12">
        <v>11385614.800000001</v>
      </c>
      <c r="F17" s="12">
        <v>12598348.800000001</v>
      </c>
      <c r="G17" s="12">
        <v>12113632.35</v>
      </c>
      <c r="H17" s="12">
        <v>13917255.949999999</v>
      </c>
      <c r="I17" s="12">
        <v>15182008.25</v>
      </c>
      <c r="J17" s="12">
        <v>11027433.050000001</v>
      </c>
      <c r="K17" s="12">
        <v>12326651.35</v>
      </c>
      <c r="L17" s="12">
        <v>11481863.6</v>
      </c>
      <c r="M17" s="12">
        <v>10519837.449999999</v>
      </c>
      <c r="N17" s="13">
        <f>IF(SUM(B17:M17)&gt;0,SUM(B17:M17),"")</f>
        <v>141623887.24999997</v>
      </c>
      <c r="O17" s="1"/>
      <c r="P17" s="1" t="s">
        <v>29</v>
      </c>
      <c r="Q17" s="1">
        <v>10519837.449999999</v>
      </c>
    </row>
    <row r="18" spans="1:17" x14ac:dyDescent="0.25">
      <c r="A18" s="11" t="s">
        <v>30</v>
      </c>
      <c r="B18" s="12">
        <v>9768477.3499999996</v>
      </c>
      <c r="C18" s="12">
        <v>10827336.699999999</v>
      </c>
      <c r="D18" s="12">
        <v>12629855.949999999</v>
      </c>
      <c r="E18" s="12">
        <v>12178520.449999999</v>
      </c>
      <c r="F18" s="12">
        <v>13419840.5</v>
      </c>
      <c r="G18" s="12">
        <v>13287002.550000001</v>
      </c>
      <c r="H18" s="12">
        <v>16087789.1</v>
      </c>
      <c r="I18" s="12">
        <v>16440657.9</v>
      </c>
      <c r="J18" s="12">
        <v>12076565.300000001</v>
      </c>
      <c r="K18" s="12">
        <v>12959611.300000001</v>
      </c>
      <c r="L18" s="12">
        <v>12932938.9</v>
      </c>
      <c r="M18" s="12">
        <v>11711246</v>
      </c>
      <c r="N18" s="13">
        <f>IF(SUM(B18:M18)&gt;0,SUM(B18:M18),"")</f>
        <v>154319842</v>
      </c>
      <c r="O18" s="1"/>
      <c r="P18" s="1" t="s">
        <v>30</v>
      </c>
      <c r="Q18" s="1">
        <v>11711246</v>
      </c>
    </row>
    <row r="19" spans="1:17" x14ac:dyDescent="0.25">
      <c r="A19" s="11" t="s">
        <v>31</v>
      </c>
      <c r="B19" s="12">
        <v>8333215</v>
      </c>
      <c r="C19" s="12">
        <v>8480210.0999999996</v>
      </c>
      <c r="D19" s="12">
        <v>10281050.9</v>
      </c>
      <c r="E19" s="12">
        <v>9723759.3000000007</v>
      </c>
      <c r="F19" s="12">
        <v>10839597.75</v>
      </c>
      <c r="G19" s="12">
        <v>10391591.4</v>
      </c>
      <c r="H19" s="12">
        <v>11237578.5</v>
      </c>
      <c r="I19" s="12">
        <v>12363614.1</v>
      </c>
      <c r="J19" s="12">
        <v>10107758</v>
      </c>
      <c r="K19" s="12">
        <v>11653167.4</v>
      </c>
      <c r="L19" s="12">
        <v>10642672.9</v>
      </c>
      <c r="M19" s="12">
        <v>9907956.5999999996</v>
      </c>
      <c r="N19" s="13">
        <f>IF(SUM(B19:M19)&gt;0,SUM(B19:M19),"")</f>
        <v>123962171.94999999</v>
      </c>
      <c r="O19" s="1"/>
      <c r="P19" s="1" t="s">
        <v>31</v>
      </c>
      <c r="Q19" s="1">
        <v>9907956.5999999996</v>
      </c>
    </row>
    <row r="20" spans="1:17" x14ac:dyDescent="0.25">
      <c r="A20" s="11" t="s">
        <v>32</v>
      </c>
      <c r="B20" s="12">
        <v>12591558.75</v>
      </c>
      <c r="C20" s="12">
        <v>12450854.75</v>
      </c>
      <c r="D20" s="12">
        <v>16243976.050000001</v>
      </c>
      <c r="E20" s="12">
        <v>13874462.15</v>
      </c>
      <c r="F20" s="12">
        <v>16987076.699999999</v>
      </c>
      <c r="G20" s="12">
        <v>15219229.35</v>
      </c>
      <c r="H20" s="12">
        <v>14874602.699999999</v>
      </c>
      <c r="I20" s="12">
        <v>15722873.85</v>
      </c>
      <c r="J20" s="12">
        <v>14407939.6</v>
      </c>
      <c r="K20" s="12">
        <v>16046352.65</v>
      </c>
      <c r="L20" s="12">
        <v>15722747.300000001</v>
      </c>
      <c r="M20" s="12">
        <v>14360793.699999999</v>
      </c>
      <c r="N20" s="13">
        <f>IF(SUM(B20:M20)&gt;0,SUM(B20:M20),"")</f>
        <v>178502467.54999998</v>
      </c>
      <c r="O20" s="1"/>
      <c r="P20" s="1" t="s">
        <v>32</v>
      </c>
      <c r="Q20" s="1">
        <v>14360793.699999999</v>
      </c>
    </row>
    <row r="21" spans="1:17" x14ac:dyDescent="0.25">
      <c r="A21" s="11" t="s">
        <v>33</v>
      </c>
      <c r="B21" s="12">
        <v>17551186.850000001</v>
      </c>
      <c r="C21" s="12">
        <v>16147936.6</v>
      </c>
      <c r="D21" s="12">
        <v>19567696.850000001</v>
      </c>
      <c r="E21" s="12">
        <v>18535037.050000001</v>
      </c>
      <c r="F21" s="12">
        <v>20246100.75</v>
      </c>
      <c r="G21" s="12">
        <v>20424229.800000001</v>
      </c>
      <c r="H21" s="12">
        <v>20453689.550000001</v>
      </c>
      <c r="I21" s="12">
        <v>22962796.600000001</v>
      </c>
      <c r="J21" s="12">
        <v>17828416.550000001</v>
      </c>
      <c r="K21" s="12">
        <v>21134326.600000001</v>
      </c>
      <c r="L21" s="12">
        <v>19297280.199999999</v>
      </c>
      <c r="M21" s="12">
        <v>18088781.899999999</v>
      </c>
      <c r="N21" s="13">
        <f>IF(SUM(B21:M21)&gt;0,SUM(B21:M21),"")</f>
        <v>232237479.30000001</v>
      </c>
      <c r="O21" s="1"/>
      <c r="P21" s="1" t="s">
        <v>33</v>
      </c>
      <c r="Q21" s="1">
        <v>18088781.899999999</v>
      </c>
    </row>
    <row r="22" spans="1:17" x14ac:dyDescent="0.25">
      <c r="A22" s="11" t="s">
        <v>34</v>
      </c>
      <c r="B22" s="12">
        <v>2996192</v>
      </c>
      <c r="C22" s="12">
        <v>3019785.7</v>
      </c>
      <c r="D22" s="12">
        <v>4187240.2</v>
      </c>
      <c r="E22" s="12">
        <v>3882414.8</v>
      </c>
      <c r="F22" s="12">
        <v>4494371.7</v>
      </c>
      <c r="G22" s="12">
        <v>4479074</v>
      </c>
      <c r="H22" s="12">
        <v>5059700.4000000004</v>
      </c>
      <c r="I22" s="12">
        <v>6265495.4000000004</v>
      </c>
      <c r="J22" s="12">
        <v>4393602.8</v>
      </c>
      <c r="K22" s="12">
        <v>4961912.4000000004</v>
      </c>
      <c r="L22" s="12">
        <v>4627038.4000000004</v>
      </c>
      <c r="M22" s="12">
        <v>4345363.0999999996</v>
      </c>
      <c r="N22" s="13">
        <f>IF(SUM(B22:M22)&gt;0,SUM(B22:M22),"")</f>
        <v>52712190.899999991</v>
      </c>
      <c r="O22" s="1"/>
      <c r="P22" s="1" t="s">
        <v>34</v>
      </c>
      <c r="Q22" s="1">
        <v>4345363.0999999996</v>
      </c>
    </row>
    <row r="23" spans="1:17" x14ac:dyDescent="0.25">
      <c r="A23" s="11" t="s">
        <v>35</v>
      </c>
      <c r="B23" s="12">
        <v>33941098.299999997</v>
      </c>
      <c r="C23" s="12">
        <v>31448991</v>
      </c>
      <c r="D23" s="12">
        <v>38816257</v>
      </c>
      <c r="E23" s="12">
        <v>41086699.600000001</v>
      </c>
      <c r="F23" s="12">
        <v>49938774.399999999</v>
      </c>
      <c r="G23" s="12">
        <v>45420170.649999999</v>
      </c>
      <c r="H23" s="12">
        <v>57419091.200000003</v>
      </c>
      <c r="I23" s="12">
        <v>76651314.700000003</v>
      </c>
      <c r="J23" s="12">
        <v>41137978.399999999</v>
      </c>
      <c r="K23" s="12">
        <v>41820983.200000003</v>
      </c>
      <c r="L23" s="12">
        <v>39541054.799999997</v>
      </c>
      <c r="M23" s="12">
        <v>35849130.799999997</v>
      </c>
      <c r="N23" s="13">
        <f>IF(SUM(B23:M23)&gt;0,SUM(B23:M23),"")</f>
        <v>533071544.05000001</v>
      </c>
      <c r="O23" s="1"/>
      <c r="P23" s="1" t="s">
        <v>35</v>
      </c>
      <c r="Q23" s="1">
        <v>35849130.799999997</v>
      </c>
    </row>
    <row r="24" spans="1:17" x14ac:dyDescent="0.25">
      <c r="A24" s="11" t="s">
        <v>36</v>
      </c>
      <c r="B24" s="12">
        <v>15689193.800000001</v>
      </c>
      <c r="C24" s="12">
        <v>15497349.9</v>
      </c>
      <c r="D24" s="12">
        <v>19841085.75</v>
      </c>
      <c r="E24" s="12">
        <v>16596804.300000001</v>
      </c>
      <c r="F24" s="12">
        <v>21262495.550000001</v>
      </c>
      <c r="G24" s="12">
        <v>19280379.25</v>
      </c>
      <c r="H24" s="12">
        <v>19949223.100000001</v>
      </c>
      <c r="I24" s="12">
        <v>20574091.850000001</v>
      </c>
      <c r="J24" s="12">
        <v>18196957.300000001</v>
      </c>
      <c r="K24" s="12">
        <v>19908327.899999999</v>
      </c>
      <c r="L24" s="12">
        <v>19166858.550000001</v>
      </c>
      <c r="M24" s="12">
        <v>17168297.699999999</v>
      </c>
      <c r="N24" s="13">
        <f>IF(SUM(B24:M24)&gt;0,SUM(B24:M24),"")</f>
        <v>223131064.95000002</v>
      </c>
      <c r="O24" s="1"/>
      <c r="P24" s="1" t="s">
        <v>36</v>
      </c>
      <c r="Q24" s="1">
        <v>17168297.699999999</v>
      </c>
    </row>
    <row r="25" spans="1:17" x14ac:dyDescent="0.25">
      <c r="A25" s="11" t="s">
        <v>37</v>
      </c>
      <c r="B25" s="12">
        <v>3442826.1</v>
      </c>
      <c r="C25" s="12">
        <v>3609209.6</v>
      </c>
      <c r="D25" s="12">
        <v>4352341.4000000004</v>
      </c>
      <c r="E25" s="12">
        <v>4241022.75</v>
      </c>
      <c r="F25" s="12">
        <v>4712999.7</v>
      </c>
      <c r="G25" s="12">
        <v>4642393.6500000004</v>
      </c>
      <c r="H25" s="12">
        <v>5120633.3</v>
      </c>
      <c r="I25" s="12">
        <v>5465591.9000000004</v>
      </c>
      <c r="J25" s="12">
        <v>4563388.2</v>
      </c>
      <c r="K25" s="12">
        <v>4945719.25</v>
      </c>
      <c r="L25" s="12">
        <v>4609532.1500000004</v>
      </c>
      <c r="M25" s="12">
        <v>4010215.6</v>
      </c>
      <c r="N25" s="13">
        <f>IF(SUM(B25:M25)&gt;0,SUM(B25:M25),"")</f>
        <v>53715873.600000009</v>
      </c>
      <c r="O25" s="1"/>
      <c r="P25" s="1" t="s">
        <v>37</v>
      </c>
      <c r="Q25" s="1">
        <v>4010215.6</v>
      </c>
    </row>
    <row r="26" spans="1:17" x14ac:dyDescent="0.25">
      <c r="A26" s="11" t="s">
        <v>38</v>
      </c>
      <c r="B26" s="12">
        <v>20606446.600000001</v>
      </c>
      <c r="C26" s="12">
        <v>19697993.899999999</v>
      </c>
      <c r="D26" s="12">
        <v>23524006.949999999</v>
      </c>
      <c r="E26" s="12">
        <v>23419295.300000001</v>
      </c>
      <c r="F26" s="12">
        <v>25537195.300000001</v>
      </c>
      <c r="G26" s="12">
        <v>24196409.699999999</v>
      </c>
      <c r="H26" s="12">
        <v>26166452.649999999</v>
      </c>
      <c r="I26" s="12">
        <v>32870530.800000001</v>
      </c>
      <c r="J26" s="12">
        <v>22395384.350000001</v>
      </c>
      <c r="K26" s="12">
        <v>25254701.050000001</v>
      </c>
      <c r="L26" s="12">
        <v>21938073.699999999</v>
      </c>
      <c r="M26" s="12">
        <v>21155585.600000001</v>
      </c>
      <c r="N26" s="13">
        <f>IF(SUM(B26:M26)&gt;0,SUM(B26:M26),"")</f>
        <v>286762075.90000004</v>
      </c>
      <c r="O26" s="1"/>
      <c r="P26" s="1" t="s">
        <v>38</v>
      </c>
      <c r="Q26" s="1">
        <v>21155585.600000001</v>
      </c>
    </row>
    <row r="27" spans="1:17" x14ac:dyDescent="0.25">
      <c r="A27" s="11" t="s">
        <v>39</v>
      </c>
      <c r="B27" s="12">
        <v>9761145.6999999993</v>
      </c>
      <c r="C27" s="12">
        <v>9063501.1999999993</v>
      </c>
      <c r="D27" s="12">
        <v>13361258.199999999</v>
      </c>
      <c r="E27" s="12">
        <v>11830706</v>
      </c>
      <c r="F27" s="12">
        <v>13360058.6</v>
      </c>
      <c r="G27" s="12">
        <v>12998811.300000001</v>
      </c>
      <c r="H27" s="12">
        <v>14427393.5</v>
      </c>
      <c r="I27" s="12">
        <v>15274513.4</v>
      </c>
      <c r="J27" s="12">
        <v>11370301.9</v>
      </c>
      <c r="K27" s="12">
        <v>12500066.1</v>
      </c>
      <c r="L27" s="12">
        <v>12126841.199999999</v>
      </c>
      <c r="M27" s="12">
        <v>10823228.1</v>
      </c>
      <c r="N27" s="13">
        <f>IF(SUM(B27:M27)&gt;0,SUM(B27:M27),"")</f>
        <v>146897825.19999999</v>
      </c>
      <c r="O27" s="1"/>
      <c r="P27" s="1" t="s">
        <v>39</v>
      </c>
      <c r="Q27" s="1">
        <v>10823228.1</v>
      </c>
    </row>
    <row r="28" spans="1:17" x14ac:dyDescent="0.25">
      <c r="A28" s="11" t="s">
        <v>40</v>
      </c>
      <c r="B28" s="12">
        <v>4918914.9000000004</v>
      </c>
      <c r="C28" s="12">
        <v>5011549.3</v>
      </c>
      <c r="D28" s="12">
        <v>5614736.2000000002</v>
      </c>
      <c r="E28" s="12">
        <v>5105255.4000000004</v>
      </c>
      <c r="F28" s="12">
        <v>5734280.7000000002</v>
      </c>
      <c r="G28" s="12">
        <v>5819004</v>
      </c>
      <c r="H28" s="12">
        <v>7398612.7999999998</v>
      </c>
      <c r="I28" s="12">
        <v>8292418.2999999998</v>
      </c>
      <c r="J28" s="12">
        <v>5001181.5</v>
      </c>
      <c r="K28" s="12">
        <v>5901573.2999999998</v>
      </c>
      <c r="L28" s="12">
        <v>5352965.7</v>
      </c>
      <c r="M28" s="12">
        <v>4863119.9000000004</v>
      </c>
      <c r="N28" s="13">
        <f>IF(SUM(B28:M28)&gt;0,SUM(B28:M28),"")</f>
        <v>69013612</v>
      </c>
      <c r="O28" s="1"/>
      <c r="P28" s="1" t="s">
        <v>40</v>
      </c>
      <c r="Q28" s="1">
        <v>4863119.9000000004</v>
      </c>
    </row>
    <row r="29" spans="1:17" x14ac:dyDescent="0.25">
      <c r="A29" s="11" t="s">
        <v>41</v>
      </c>
      <c r="B29" s="12">
        <v>10456893.550000001</v>
      </c>
      <c r="C29" s="12">
        <v>10050520.6</v>
      </c>
      <c r="D29" s="12">
        <v>13535982.949999999</v>
      </c>
      <c r="E29" s="12">
        <v>11399212.800000001</v>
      </c>
      <c r="F29" s="12">
        <v>13879951</v>
      </c>
      <c r="G29" s="12">
        <v>12737418.199999999</v>
      </c>
      <c r="H29" s="12">
        <v>12842372.6</v>
      </c>
      <c r="I29" s="12">
        <v>14670166.199999999</v>
      </c>
      <c r="J29" s="12">
        <v>11885418</v>
      </c>
      <c r="K29" s="12">
        <v>13522999</v>
      </c>
      <c r="L29" s="12">
        <v>13014968.199999999</v>
      </c>
      <c r="M29" s="12">
        <v>13780266.449999999</v>
      </c>
      <c r="N29" s="13">
        <f>IF(SUM(B29:M29)&gt;0,SUM(B29:M29),"")</f>
        <v>151776169.54999998</v>
      </c>
      <c r="O29" s="1"/>
      <c r="P29" s="1" t="s">
        <v>41</v>
      </c>
      <c r="Q29" s="1">
        <v>13780266.449999999</v>
      </c>
    </row>
    <row r="30" spans="1:17" x14ac:dyDescent="0.25">
      <c r="A30" s="11" t="s">
        <v>42</v>
      </c>
      <c r="B30" s="12">
        <v>7184398.2000000002</v>
      </c>
      <c r="C30" s="12">
        <v>7509300.75</v>
      </c>
      <c r="D30" s="12">
        <v>9006930.3499999996</v>
      </c>
      <c r="E30" s="12">
        <v>8448527.6999999993</v>
      </c>
      <c r="F30" s="12">
        <v>9532889.9499999993</v>
      </c>
      <c r="G30" s="12">
        <v>9069803.6999999993</v>
      </c>
      <c r="H30" s="12">
        <v>10096863.25</v>
      </c>
      <c r="I30" s="12">
        <v>11171040.9</v>
      </c>
      <c r="J30" s="12">
        <v>8539703.1999999993</v>
      </c>
      <c r="K30" s="12">
        <v>9660763.4000000004</v>
      </c>
      <c r="L30" s="12">
        <v>9163314.0999999996</v>
      </c>
      <c r="M30" s="12">
        <v>8346181.7000000002</v>
      </c>
      <c r="N30" s="13">
        <f>IF(SUM(B30:M30)&gt;0,SUM(B30:M30),"")</f>
        <v>107729717.2</v>
      </c>
      <c r="O30" s="1"/>
      <c r="P30" s="1" t="s">
        <v>42</v>
      </c>
      <c r="Q30" s="1">
        <v>8346181.7000000002</v>
      </c>
    </row>
    <row r="31" spans="1:17" x14ac:dyDescent="0.25">
      <c r="A31" s="11" t="s">
        <v>43</v>
      </c>
      <c r="B31" s="12">
        <v>12828312.9</v>
      </c>
      <c r="C31" s="12">
        <v>11568722.199999999</v>
      </c>
      <c r="D31" s="12">
        <v>13817876</v>
      </c>
      <c r="E31" s="12">
        <v>13987867.9</v>
      </c>
      <c r="F31" s="12">
        <v>14294083.35</v>
      </c>
      <c r="G31" s="12">
        <v>13435444.5</v>
      </c>
      <c r="H31" s="12">
        <v>14539050.1</v>
      </c>
      <c r="I31" s="12">
        <v>17237345.899999999</v>
      </c>
      <c r="J31" s="12">
        <v>12884184.550000001</v>
      </c>
      <c r="K31" s="12">
        <v>15374565.35</v>
      </c>
      <c r="L31" s="12">
        <v>14101742.4</v>
      </c>
      <c r="M31" s="12">
        <v>13772657.25</v>
      </c>
      <c r="N31" s="13">
        <f>IF(SUM(B31:M31)&gt;0,SUM(B31:M31),"")</f>
        <v>167841852.40000001</v>
      </c>
      <c r="O31" s="1"/>
      <c r="P31" s="1" t="s">
        <v>43</v>
      </c>
      <c r="Q31" s="1">
        <v>13772657.25</v>
      </c>
    </row>
    <row r="32" spans="1:17" x14ac:dyDescent="0.25">
      <c r="A32" s="11" t="s">
        <v>44</v>
      </c>
      <c r="B32" s="12">
        <v>4212886.5</v>
      </c>
      <c r="C32" s="12">
        <v>4122639.5</v>
      </c>
      <c r="D32" s="12">
        <v>5407338.2000000002</v>
      </c>
      <c r="E32" s="12">
        <v>4925838</v>
      </c>
      <c r="F32" s="12">
        <v>5615695.75</v>
      </c>
      <c r="G32" s="12">
        <v>5735251</v>
      </c>
      <c r="H32" s="12">
        <v>5757510.0499999998</v>
      </c>
      <c r="I32" s="12">
        <v>7023300</v>
      </c>
      <c r="J32" s="12">
        <v>4930746.8</v>
      </c>
      <c r="K32" s="12">
        <v>5968360.2999999998</v>
      </c>
      <c r="L32" s="12">
        <v>5548717</v>
      </c>
      <c r="M32" s="12">
        <v>5010388.5</v>
      </c>
      <c r="N32" s="13">
        <f>IF(SUM(B32:M32)&gt;0,SUM(B32:M32),"")</f>
        <v>64258671.599999994</v>
      </c>
      <c r="O32" s="1"/>
      <c r="P32" s="1" t="s">
        <v>44</v>
      </c>
      <c r="Q32" s="1">
        <v>5010388.5</v>
      </c>
    </row>
    <row r="33" spans="1:17" x14ac:dyDescent="0.25">
      <c r="A33" s="11" t="s">
        <v>45</v>
      </c>
      <c r="B33" s="12">
        <v>96203607.25</v>
      </c>
      <c r="C33" s="12">
        <v>99077125.700000003</v>
      </c>
      <c r="D33" s="12">
        <v>115724492.65000001</v>
      </c>
      <c r="E33" s="12">
        <v>105877561.59999999</v>
      </c>
      <c r="F33" s="12">
        <v>124285511.25</v>
      </c>
      <c r="G33" s="12">
        <v>116523066.7</v>
      </c>
      <c r="H33" s="12">
        <v>114040340.34999999</v>
      </c>
      <c r="I33" s="12">
        <v>98499668.500000104</v>
      </c>
      <c r="J33" s="12">
        <v>108923356.05</v>
      </c>
      <c r="K33" s="12">
        <v>124500704.15000001</v>
      </c>
      <c r="L33" s="12">
        <v>117527101.95</v>
      </c>
      <c r="M33" s="12">
        <v>106484416.05</v>
      </c>
      <c r="N33" s="13">
        <f>IF(SUM(B33:M33)&gt;0,SUM(B33:M33),"")</f>
        <v>1327666952.2000003</v>
      </c>
      <c r="O33" s="1"/>
      <c r="P33" s="1" t="s">
        <v>45</v>
      </c>
      <c r="Q33" s="1">
        <v>106484416.05</v>
      </c>
    </row>
    <row r="34" spans="1:17" x14ac:dyDescent="0.25">
      <c r="A34" s="11" t="s">
        <v>46</v>
      </c>
      <c r="B34" s="12">
        <v>33814800.399999999</v>
      </c>
      <c r="C34" s="12">
        <v>29371923.399999999</v>
      </c>
      <c r="D34" s="12">
        <v>41238518.399999999</v>
      </c>
      <c r="E34" s="12">
        <v>34328089.100000001</v>
      </c>
      <c r="F34" s="12">
        <v>45938322.849999897</v>
      </c>
      <c r="G34" s="12">
        <v>41251366.899999999</v>
      </c>
      <c r="H34" s="12">
        <v>44238116.350000001</v>
      </c>
      <c r="I34" s="12">
        <v>46757046.100000001</v>
      </c>
      <c r="J34" s="12">
        <v>40448633.600000001</v>
      </c>
      <c r="K34" s="12">
        <v>42752794.600000001</v>
      </c>
      <c r="L34" s="12">
        <v>37661972.450000003</v>
      </c>
      <c r="M34" s="12">
        <v>33609651.899999999</v>
      </c>
      <c r="N34" s="13">
        <f>IF(SUM(B34:M34)&gt;0,SUM(B34:M34),"")</f>
        <v>471411236.04999995</v>
      </c>
      <c r="O34" s="1"/>
      <c r="P34" s="1" t="s">
        <v>46</v>
      </c>
      <c r="Q34" s="1">
        <v>33609651.899999999</v>
      </c>
    </row>
    <row r="35" spans="1:17" x14ac:dyDescent="0.25">
      <c r="A35" s="11" t="s">
        <v>47</v>
      </c>
      <c r="B35" s="12">
        <v>26976858.850000001</v>
      </c>
      <c r="C35" s="12">
        <v>26888183.399999999</v>
      </c>
      <c r="D35" s="12">
        <v>32618890.300000001</v>
      </c>
      <c r="E35" s="12">
        <v>30974712.949999999</v>
      </c>
      <c r="F35" s="12">
        <v>35890792.200000003</v>
      </c>
      <c r="G35" s="12">
        <v>33322396.699999999</v>
      </c>
      <c r="H35" s="12">
        <v>36993610.649999999</v>
      </c>
      <c r="I35" s="12">
        <v>35314466.100000001</v>
      </c>
      <c r="J35" s="12">
        <v>31818460.199999999</v>
      </c>
      <c r="K35" s="12">
        <v>33427555.449999999</v>
      </c>
      <c r="L35" s="12">
        <v>32533842.649999999</v>
      </c>
      <c r="M35" s="12">
        <v>29691535.25</v>
      </c>
      <c r="N35" s="13">
        <f>IF(SUM(B35:M35)&gt;0,SUM(B35:M35),"")</f>
        <v>386451304.69999993</v>
      </c>
      <c r="O35" s="1"/>
      <c r="P35" s="1" t="s">
        <v>47</v>
      </c>
      <c r="Q35" s="1">
        <v>29691535.25</v>
      </c>
    </row>
    <row r="36" spans="1:17" x14ac:dyDescent="0.25">
      <c r="A36" s="11" t="s">
        <v>48</v>
      </c>
      <c r="B36" s="12">
        <v>13972571.65</v>
      </c>
      <c r="C36" s="12">
        <v>14399864</v>
      </c>
      <c r="D36" s="12">
        <v>16921020.600000001</v>
      </c>
      <c r="E36" s="12">
        <v>17680691.399999999</v>
      </c>
      <c r="F36" s="12">
        <v>19374338.800000001</v>
      </c>
      <c r="G36" s="12">
        <v>19523874.899999999</v>
      </c>
      <c r="H36" s="12">
        <v>20279483.25</v>
      </c>
      <c r="I36" s="12">
        <v>26059990.550000001</v>
      </c>
      <c r="J36" s="12">
        <v>17346046.600000001</v>
      </c>
      <c r="K36" s="12">
        <v>19197027.399999999</v>
      </c>
      <c r="L36" s="12">
        <v>17239407.550000001</v>
      </c>
      <c r="M36" s="12">
        <v>15689227</v>
      </c>
      <c r="N36" s="13">
        <f>IF(SUM(B36:M36)&gt;0,SUM(B36:M36),"")</f>
        <v>217683543.70000002</v>
      </c>
      <c r="O36" s="1"/>
      <c r="P36" s="1" t="s">
        <v>48</v>
      </c>
      <c r="Q36" s="1">
        <v>15689227</v>
      </c>
    </row>
    <row r="37" spans="1:17" x14ac:dyDescent="0.25">
      <c r="A37" s="11" t="s">
        <v>49</v>
      </c>
      <c r="B37" s="12">
        <v>4624676.0999999996</v>
      </c>
      <c r="C37" s="12">
        <v>4046043.3</v>
      </c>
      <c r="D37" s="12">
        <v>5175501.8</v>
      </c>
      <c r="E37" s="12">
        <v>4881329.5999999996</v>
      </c>
      <c r="F37" s="12">
        <v>5466397.75</v>
      </c>
      <c r="G37" s="12">
        <v>5189403.05</v>
      </c>
      <c r="H37" s="12">
        <v>5528069.9000000004</v>
      </c>
      <c r="I37" s="12">
        <v>6559394.2000000002</v>
      </c>
      <c r="J37" s="12">
        <v>4978365.45</v>
      </c>
      <c r="K37" s="12">
        <v>5577088.7999999998</v>
      </c>
      <c r="L37" s="12">
        <v>5143339.8499999996</v>
      </c>
      <c r="M37" s="12">
        <v>4853290.9000000004</v>
      </c>
      <c r="N37" s="13">
        <f>IF(SUM(B37:M37)&gt;0,SUM(B37:M37),"")</f>
        <v>62022900.700000003</v>
      </c>
      <c r="O37" s="1"/>
      <c r="P37" s="1" t="s">
        <v>49</v>
      </c>
      <c r="Q37" s="1">
        <v>4853290.9000000004</v>
      </c>
    </row>
    <row r="38" spans="1:17" x14ac:dyDescent="0.25">
      <c r="A38" s="11" t="s">
        <v>50</v>
      </c>
      <c r="B38" s="12">
        <v>2311584.7999999998</v>
      </c>
      <c r="C38" s="12">
        <v>2218054.75</v>
      </c>
      <c r="D38" s="12">
        <v>3058951.3</v>
      </c>
      <c r="E38" s="12">
        <v>2865411.8</v>
      </c>
      <c r="F38" s="12">
        <v>3387989.1</v>
      </c>
      <c r="G38" s="12">
        <v>3228881.5</v>
      </c>
      <c r="H38" s="12">
        <v>3971188.65</v>
      </c>
      <c r="I38" s="12">
        <v>4276453.55</v>
      </c>
      <c r="J38" s="12">
        <v>3098869.3</v>
      </c>
      <c r="K38" s="12">
        <v>3453330.1</v>
      </c>
      <c r="L38" s="12">
        <v>3162981.9</v>
      </c>
      <c r="M38" s="12">
        <v>3075292.55</v>
      </c>
      <c r="N38" s="13">
        <f>IF(SUM(B38:M38)&gt;0,SUM(B38:M38),"")</f>
        <v>38108989.299999997</v>
      </c>
      <c r="O38" s="1"/>
      <c r="P38" s="1" t="s">
        <v>50</v>
      </c>
      <c r="Q38" s="1">
        <v>3075292.55</v>
      </c>
    </row>
    <row r="39" spans="1:17" x14ac:dyDescent="0.25">
      <c r="A39" s="11" t="s">
        <v>51</v>
      </c>
      <c r="B39" s="12">
        <v>13353548</v>
      </c>
      <c r="C39" s="12">
        <v>12371769.6</v>
      </c>
      <c r="D39" s="12">
        <v>15953628.550000001</v>
      </c>
      <c r="E39" s="12">
        <v>14538393.5</v>
      </c>
      <c r="F39" s="12">
        <v>16322567</v>
      </c>
      <c r="G39" s="12">
        <v>15865882.6</v>
      </c>
      <c r="H39" s="12">
        <v>17018380.199999999</v>
      </c>
      <c r="I39" s="12">
        <v>19373458.949999999</v>
      </c>
      <c r="J39" s="12">
        <v>14503021.25</v>
      </c>
      <c r="K39" s="12">
        <v>16840885.600000001</v>
      </c>
      <c r="L39" s="12">
        <v>15385853.4</v>
      </c>
      <c r="M39" s="12">
        <v>14572193.5</v>
      </c>
      <c r="N39" s="13">
        <f>IF(SUM(B39:M39)&gt;0,SUM(B39:M39),"")</f>
        <v>186099582.15000001</v>
      </c>
      <c r="O39" s="1"/>
      <c r="P39" s="1" t="s">
        <v>51</v>
      </c>
      <c r="Q39" s="1">
        <v>14572193.5</v>
      </c>
    </row>
    <row r="40" spans="1:17" x14ac:dyDescent="0.25">
      <c r="A40" s="11" t="s">
        <v>52</v>
      </c>
      <c r="B40" s="12">
        <v>4072395.05</v>
      </c>
      <c r="C40" s="12">
        <v>4028817.15</v>
      </c>
      <c r="D40" s="12">
        <v>5544720.4500000002</v>
      </c>
      <c r="E40" s="12">
        <v>5137027.45</v>
      </c>
      <c r="F40" s="12">
        <v>5916390.75</v>
      </c>
      <c r="G40" s="12">
        <v>5781613.5499999998</v>
      </c>
      <c r="H40" s="12">
        <v>6075480.25</v>
      </c>
      <c r="I40" s="12">
        <v>6457225.3499999996</v>
      </c>
      <c r="J40" s="12">
        <v>5445492.4500000002</v>
      </c>
      <c r="K40" s="12">
        <v>5876963.7000000002</v>
      </c>
      <c r="L40" s="12">
        <v>5863905.5999999996</v>
      </c>
      <c r="M40" s="12">
        <v>5373906.5</v>
      </c>
      <c r="N40" s="13">
        <f>IF(SUM(B40:M40)&gt;0,SUM(B40:M40),"")</f>
        <v>65573938.250000007</v>
      </c>
      <c r="O40" s="1"/>
      <c r="P40" s="1" t="s">
        <v>52</v>
      </c>
      <c r="Q40" s="1">
        <v>5373906.5</v>
      </c>
    </row>
    <row r="41" spans="1:17" x14ac:dyDescent="0.25">
      <c r="A41" s="11" t="s">
        <v>53</v>
      </c>
      <c r="B41" s="12">
        <v>4757793.8</v>
      </c>
      <c r="C41" s="12">
        <v>4942573.1500000004</v>
      </c>
      <c r="D41" s="12">
        <v>6199032.1500000004</v>
      </c>
      <c r="E41" s="12">
        <v>5631560.1500000004</v>
      </c>
      <c r="F41" s="12">
        <v>6758780.4000000004</v>
      </c>
      <c r="G41" s="12">
        <v>6293679.5999999996</v>
      </c>
      <c r="H41" s="12">
        <v>7119143.7999999998</v>
      </c>
      <c r="I41" s="12">
        <v>8597429.3000000007</v>
      </c>
      <c r="J41" s="12">
        <v>6178249.1500000004</v>
      </c>
      <c r="K41" s="12">
        <v>6669582.25</v>
      </c>
      <c r="L41" s="12">
        <v>6706296.5999999996</v>
      </c>
      <c r="M41" s="12">
        <v>6038837.25</v>
      </c>
      <c r="N41" s="13">
        <f>IF(SUM(B41:M41)&gt;0,SUM(B41:M41),"")</f>
        <v>75892957.599999994</v>
      </c>
      <c r="O41" s="1"/>
      <c r="P41" s="1" t="s">
        <v>53</v>
      </c>
      <c r="Q41" s="1">
        <v>6038837.25</v>
      </c>
    </row>
    <row r="42" spans="1:17" x14ac:dyDescent="0.25">
      <c r="A42" s="11" t="s">
        <v>54</v>
      </c>
      <c r="B42" s="12">
        <v>2195395.2999999998</v>
      </c>
      <c r="C42" s="12">
        <v>2429617.2999999998</v>
      </c>
      <c r="D42" s="12">
        <v>2897530.6</v>
      </c>
      <c r="E42" s="12">
        <v>2809193.6</v>
      </c>
      <c r="F42" s="12">
        <v>3222679.2</v>
      </c>
      <c r="G42" s="12">
        <v>3009861.1</v>
      </c>
      <c r="H42" s="12">
        <v>3487723.35</v>
      </c>
      <c r="I42" s="12">
        <v>4085709.55</v>
      </c>
      <c r="J42" s="12">
        <v>2692519.8</v>
      </c>
      <c r="K42" s="12">
        <v>3403498.9</v>
      </c>
      <c r="L42" s="12">
        <v>3083100.25</v>
      </c>
      <c r="M42" s="12">
        <v>2628270.4</v>
      </c>
      <c r="N42" s="13">
        <f>IF(SUM(B42:M42)&gt;0,SUM(B42:M42),"")</f>
        <v>35945099.350000001</v>
      </c>
      <c r="O42" s="1"/>
      <c r="P42" s="1" t="s">
        <v>54</v>
      </c>
      <c r="Q42" s="1">
        <v>2628270.4</v>
      </c>
    </row>
    <row r="43" spans="1:17" x14ac:dyDescent="0.25">
      <c r="A43" s="11" t="s">
        <v>55</v>
      </c>
      <c r="B43" s="12">
        <v>31578622.800000001</v>
      </c>
      <c r="C43" s="12">
        <v>29833565.600000001</v>
      </c>
      <c r="D43" s="12">
        <v>39389033</v>
      </c>
      <c r="E43" s="12">
        <v>35265630.299999997</v>
      </c>
      <c r="F43" s="12">
        <v>38720088.950000003</v>
      </c>
      <c r="G43" s="12">
        <v>37149471.450000003</v>
      </c>
      <c r="H43" s="12">
        <v>36417058.799999997</v>
      </c>
      <c r="I43" s="12">
        <v>34630561.399999999</v>
      </c>
      <c r="J43" s="12">
        <v>35381737.25</v>
      </c>
      <c r="K43" s="12">
        <v>39165388.899999999</v>
      </c>
      <c r="L43" s="12">
        <v>37749410.700000003</v>
      </c>
      <c r="M43" s="12">
        <v>35052963.399999999</v>
      </c>
      <c r="N43" s="13">
        <f>IF(SUM(B43:M43)&gt;0,SUM(B43:M43),"")</f>
        <v>430333532.54999989</v>
      </c>
      <c r="O43" s="1"/>
      <c r="P43" s="1" t="s">
        <v>55</v>
      </c>
      <c r="Q43" s="1">
        <v>35052963.399999999</v>
      </c>
    </row>
    <row r="44" spans="1:17" x14ac:dyDescent="0.25">
      <c r="A44" s="11" t="s">
        <v>56</v>
      </c>
      <c r="B44" s="12">
        <v>1124588.5</v>
      </c>
      <c r="C44" s="12">
        <v>1355322</v>
      </c>
      <c r="D44" s="12">
        <v>1546871</v>
      </c>
      <c r="E44" s="12">
        <v>1508311.4</v>
      </c>
      <c r="F44" s="12">
        <v>1640278</v>
      </c>
      <c r="G44" s="12">
        <v>1812963</v>
      </c>
      <c r="H44" s="12">
        <v>1769201.4</v>
      </c>
      <c r="I44" s="12">
        <v>2266792.2000000002</v>
      </c>
      <c r="J44" s="12">
        <v>1507374.1</v>
      </c>
      <c r="K44" s="12">
        <v>1694940.4</v>
      </c>
      <c r="L44" s="12">
        <v>1752514.8</v>
      </c>
      <c r="M44" s="12">
        <v>1630547.4</v>
      </c>
      <c r="N44" s="13">
        <f>IF(SUM(B44:M44)&gt;0,SUM(B44:M44),"")</f>
        <v>19609704.199999999</v>
      </c>
      <c r="O44" s="1"/>
      <c r="P44" s="1" t="s">
        <v>56</v>
      </c>
      <c r="Q44" s="1">
        <v>1630547.4</v>
      </c>
    </row>
    <row r="45" spans="1:17" x14ac:dyDescent="0.25">
      <c r="A45" s="11" t="s">
        <v>57</v>
      </c>
      <c r="B45" s="12">
        <v>12132697.199999999</v>
      </c>
      <c r="C45" s="12">
        <v>12908469.550000001</v>
      </c>
      <c r="D45" s="12">
        <v>17755105.25</v>
      </c>
      <c r="E45" s="12">
        <v>16544161.25</v>
      </c>
      <c r="F45" s="12">
        <v>22970741.800000001</v>
      </c>
      <c r="G45" s="12">
        <v>22456693.949999999</v>
      </c>
      <c r="H45" s="12">
        <v>25253040.449999999</v>
      </c>
      <c r="I45" s="12">
        <v>27664013.699999999</v>
      </c>
      <c r="J45" s="12">
        <v>20733362</v>
      </c>
      <c r="K45" s="12">
        <v>20571107.949999999</v>
      </c>
      <c r="L45" s="12">
        <v>16663693.6</v>
      </c>
      <c r="M45" s="12">
        <v>14782508.35</v>
      </c>
      <c r="N45" s="13">
        <f>IF(SUM(B45:M45)&gt;0,SUM(B45:M45),"")</f>
        <v>230435595.04999998</v>
      </c>
      <c r="O45" s="1"/>
      <c r="P45" s="1" t="s">
        <v>57</v>
      </c>
      <c r="Q45" s="1">
        <v>14782508.35</v>
      </c>
    </row>
    <row r="46" spans="1:17" x14ac:dyDescent="0.25">
      <c r="A46" s="11" t="s">
        <v>58</v>
      </c>
      <c r="B46" s="12">
        <v>1755351.5</v>
      </c>
      <c r="C46" s="12">
        <v>2150975.7000000002</v>
      </c>
      <c r="D46" s="12">
        <v>2600287.7999999998</v>
      </c>
      <c r="E46" s="12">
        <v>2603097.2999999998</v>
      </c>
      <c r="F46" s="12">
        <v>2668043.9</v>
      </c>
      <c r="G46" s="12">
        <v>2785768.6</v>
      </c>
      <c r="H46" s="12">
        <v>3394177.85</v>
      </c>
      <c r="I46" s="12">
        <v>3519800.3</v>
      </c>
      <c r="J46" s="12">
        <v>2686119.9</v>
      </c>
      <c r="K46" s="12">
        <v>2891100</v>
      </c>
      <c r="L46" s="12">
        <v>2698003.65</v>
      </c>
      <c r="M46" s="12">
        <v>2453405.9</v>
      </c>
      <c r="N46" s="13">
        <f>IF(SUM(B46:M46)&gt;0,SUM(B46:M46),"")</f>
        <v>32206132.399999999</v>
      </c>
      <c r="O46" s="1"/>
      <c r="P46" s="1" t="s">
        <v>58</v>
      </c>
      <c r="Q46" s="1">
        <v>2453405.9</v>
      </c>
    </row>
    <row r="47" spans="1:17" x14ac:dyDescent="0.25">
      <c r="A47" s="11" t="s">
        <v>59</v>
      </c>
      <c r="B47" s="12">
        <v>10640341.5</v>
      </c>
      <c r="C47" s="12">
        <v>11048234.300000001</v>
      </c>
      <c r="D47" s="12">
        <v>13349188.300000001</v>
      </c>
      <c r="E47" s="12">
        <v>12939095.449999999</v>
      </c>
      <c r="F47" s="12">
        <v>14634969.550000001</v>
      </c>
      <c r="G47" s="12">
        <v>13524419.699999999</v>
      </c>
      <c r="H47" s="12">
        <v>14638130.4</v>
      </c>
      <c r="I47" s="12">
        <v>15918837.300000001</v>
      </c>
      <c r="J47" s="12">
        <v>13238411.300000001</v>
      </c>
      <c r="K47" s="12">
        <v>14580064.6</v>
      </c>
      <c r="L47" s="12">
        <v>13969904.949999999</v>
      </c>
      <c r="M47" s="12">
        <v>12739465.5</v>
      </c>
      <c r="N47" s="13">
        <f>IF(SUM(B47:M47)&gt;0,SUM(B47:M47),"")</f>
        <v>161221062.84999999</v>
      </c>
      <c r="O47" s="1"/>
      <c r="P47" s="1" t="s">
        <v>59</v>
      </c>
      <c r="Q47" s="1">
        <v>12739465.5</v>
      </c>
    </row>
    <row r="48" spans="1:17" x14ac:dyDescent="0.25">
      <c r="A48" s="11" t="s">
        <v>60</v>
      </c>
      <c r="B48" s="12">
        <v>44787334.399999999</v>
      </c>
      <c r="C48" s="12">
        <v>43766923.600000001</v>
      </c>
      <c r="D48" s="12">
        <v>52986611.25</v>
      </c>
      <c r="E48" s="12">
        <v>48877340.189999998</v>
      </c>
      <c r="F48" s="12">
        <v>55618153.449999899</v>
      </c>
      <c r="G48" s="12">
        <v>53554359.499999903</v>
      </c>
      <c r="H48" s="12">
        <v>55781683.039999999</v>
      </c>
      <c r="I48" s="12">
        <v>53539730.899999999</v>
      </c>
      <c r="J48" s="12">
        <v>50673777.600000001</v>
      </c>
      <c r="K48" s="12">
        <v>53556561.950000003</v>
      </c>
      <c r="L48" s="12">
        <v>52302991.799999997</v>
      </c>
      <c r="M48" s="12">
        <v>48838527.850000001</v>
      </c>
      <c r="N48" s="13">
        <f>IF(SUM(B48:M48)&gt;0,SUM(B48:M48),"")</f>
        <v>614283995.52999985</v>
      </c>
      <c r="O48" s="1"/>
      <c r="P48" s="1" t="s">
        <v>60</v>
      </c>
      <c r="Q48" s="1">
        <v>48838527.850000001</v>
      </c>
    </row>
    <row r="49" spans="1:17" x14ac:dyDescent="0.25">
      <c r="A49" s="11" t="s">
        <v>61</v>
      </c>
      <c r="B49" s="12">
        <v>6936993.2999999998</v>
      </c>
      <c r="C49" s="12">
        <v>7682366.8499999996</v>
      </c>
      <c r="D49" s="12">
        <v>9750301.1999999993</v>
      </c>
      <c r="E49" s="12">
        <v>8371056.2000000002</v>
      </c>
      <c r="F49" s="12">
        <v>10341528.1</v>
      </c>
      <c r="G49" s="12">
        <v>9473259.75</v>
      </c>
      <c r="H49" s="12">
        <v>10292884.9</v>
      </c>
      <c r="I49" s="12">
        <v>10660922.75</v>
      </c>
      <c r="J49" s="12">
        <v>9178731.8000000007</v>
      </c>
      <c r="K49" s="12">
        <v>9627080</v>
      </c>
      <c r="L49" s="12">
        <v>9833120.0500000007</v>
      </c>
      <c r="M49" s="12">
        <v>8792478.3000000007</v>
      </c>
      <c r="N49" s="13">
        <f>IF(SUM(B49:M49)&gt;0,SUM(B49:M49),"")</f>
        <v>110940723.19999999</v>
      </c>
      <c r="O49" s="1"/>
      <c r="P49" s="1" t="s">
        <v>61</v>
      </c>
      <c r="Q49" s="1">
        <v>8792478.3000000007</v>
      </c>
    </row>
    <row r="50" spans="1:17" x14ac:dyDescent="0.25">
      <c r="A50" s="11" t="s">
        <v>62</v>
      </c>
      <c r="B50" s="12">
        <v>15583338.449999999</v>
      </c>
      <c r="C50" s="12">
        <v>16424649.699999999</v>
      </c>
      <c r="D50" s="12">
        <v>18791194.800000001</v>
      </c>
      <c r="E50" s="12">
        <v>17148870</v>
      </c>
      <c r="F50" s="12">
        <v>20424743.5</v>
      </c>
      <c r="G50" s="12">
        <v>19421659.649999999</v>
      </c>
      <c r="H50" s="12">
        <v>18268859.649999999</v>
      </c>
      <c r="I50" s="12">
        <v>16966693.300000001</v>
      </c>
      <c r="J50" s="12">
        <v>17930627.350000001</v>
      </c>
      <c r="K50" s="12">
        <v>19597858.75</v>
      </c>
      <c r="L50" s="12">
        <v>18598276.050000001</v>
      </c>
      <c r="M50" s="12">
        <v>17719274.699999999</v>
      </c>
      <c r="N50" s="13">
        <f>IF(SUM(B50:M50)&gt;0,SUM(B50:M50),"")</f>
        <v>216876045.90000001</v>
      </c>
      <c r="O50" s="1"/>
      <c r="P50" s="1" t="s">
        <v>62</v>
      </c>
      <c r="Q50" s="1">
        <v>17719274.699999999</v>
      </c>
    </row>
    <row r="51" spans="1:17" x14ac:dyDescent="0.25">
      <c r="A51" s="11" t="s">
        <v>63</v>
      </c>
      <c r="B51" s="12">
        <v>2722649.8</v>
      </c>
      <c r="C51" s="12">
        <v>2487547.4500000002</v>
      </c>
      <c r="D51" s="12">
        <v>3362450.2</v>
      </c>
      <c r="E51" s="12">
        <v>3000322.1</v>
      </c>
      <c r="F51" s="12">
        <v>3412391.1</v>
      </c>
      <c r="G51" s="12">
        <v>3258241.3</v>
      </c>
      <c r="H51" s="12">
        <v>4025851.9</v>
      </c>
      <c r="I51" s="12">
        <v>4472458.45</v>
      </c>
      <c r="J51" s="12">
        <v>3009197.2</v>
      </c>
      <c r="K51" s="12">
        <v>3522231.5</v>
      </c>
      <c r="L51" s="12">
        <v>3301444.9</v>
      </c>
      <c r="M51" s="12">
        <v>3104575.6</v>
      </c>
      <c r="N51" s="13">
        <f>IF(SUM(B51:M51)&gt;0,SUM(B51:M51),"")</f>
        <v>39679361.5</v>
      </c>
      <c r="O51" s="1"/>
      <c r="P51" s="1" t="s">
        <v>63</v>
      </c>
      <c r="Q51" s="1">
        <v>3104575.6</v>
      </c>
    </row>
    <row r="52" spans="1:17" x14ac:dyDescent="0.25">
      <c r="A52" s="14" t="s">
        <v>64</v>
      </c>
      <c r="B52" s="15">
        <v>16736140.699999999</v>
      </c>
      <c r="C52" s="15">
        <v>16218124</v>
      </c>
      <c r="D52" s="15">
        <v>19409542</v>
      </c>
      <c r="E52" s="15">
        <v>17997223.600000001</v>
      </c>
      <c r="F52" s="15">
        <v>20746537.449999999</v>
      </c>
      <c r="G52" s="15">
        <v>19941097</v>
      </c>
      <c r="H52" s="15">
        <v>19744028.300000001</v>
      </c>
      <c r="I52" s="15">
        <v>19433710.800000001</v>
      </c>
      <c r="J52" s="15">
        <v>17960407.199999999</v>
      </c>
      <c r="K52" s="15">
        <v>21411385.899999999</v>
      </c>
      <c r="L52" s="15">
        <v>19578828.300000001</v>
      </c>
      <c r="M52" s="15">
        <v>18228234</v>
      </c>
      <c r="N52" s="16">
        <f>IF(SUM(B52:M52)&gt;0,SUM(B52:M52),"")</f>
        <v>227405259.25000003</v>
      </c>
      <c r="O52" s="1"/>
      <c r="P52" s="1" t="s">
        <v>64</v>
      </c>
      <c r="Q52" s="1">
        <v>18228234</v>
      </c>
    </row>
    <row r="53" spans="1:17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 t="str">
        <f>IF(SUM(B53:M53)&gt;0,SUM(B53:M53),"")</f>
        <v/>
      </c>
      <c r="O53" s="1"/>
      <c r="P53" s="1"/>
      <c r="Q53" s="1"/>
    </row>
    <row r="54" spans="1:17" x14ac:dyDescent="0.25">
      <c r="A54" s="19" t="s">
        <v>65</v>
      </c>
      <c r="B54" s="20">
        <f>SUM(B5:B52)</f>
        <v>766781690.79999995</v>
      </c>
      <c r="C54" s="20">
        <f>SUM(C5:C52)</f>
        <v>752336461.19999993</v>
      </c>
      <c r="D54" s="20">
        <f>SUM(D5:D52)</f>
        <v>932303837.09999967</v>
      </c>
      <c r="E54" s="20">
        <f>SUM(E5:E52)</f>
        <v>869734685.94000006</v>
      </c>
      <c r="F54" s="20">
        <f>SUM(F5:F52)</f>
        <v>1035173509.35</v>
      </c>
      <c r="G54" s="20">
        <f>SUM(G5:G52)</f>
        <v>983042653.75</v>
      </c>
      <c r="H54" s="20">
        <f>SUM(H5:H52)</f>
        <v>1040410264.6899998</v>
      </c>
      <c r="I54" s="20">
        <f>SUM(I5:I52)</f>
        <v>1080233591.6000001</v>
      </c>
      <c r="J54" s="20">
        <f>SUM(J5:J52)</f>
        <v>923023144.45000005</v>
      </c>
      <c r="K54" s="20">
        <f>SUM(K5:K52)</f>
        <v>1001377835.8000001</v>
      </c>
      <c r="L54" s="20">
        <f>SUM(L5:L52)</f>
        <v>923046641.39999974</v>
      </c>
      <c r="M54" s="20">
        <f>SUM(M5:M52)</f>
        <v>840135168.54999983</v>
      </c>
      <c r="N54" s="20">
        <f>SUM(N5:N52)</f>
        <v>11147599484.630001</v>
      </c>
      <c r="O54" s="1"/>
      <c r="P54" s="1"/>
      <c r="Q54" s="1"/>
    </row>
    <row r="55" spans="1:17" x14ac:dyDescent="0.25">
      <c r="A55" s="2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"/>
      <c r="P55" s="1"/>
      <c r="Q55" s="1"/>
    </row>
    <row r="56" spans="1:17" x14ac:dyDescent="0.25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8703B6-9D9B-4FDA-887D-3D9BB146EADA}"/>
</file>

<file path=customXml/itemProps2.xml><?xml version="1.0" encoding="utf-8"?>
<ds:datastoreItem xmlns:ds="http://schemas.openxmlformats.org/officeDocument/2006/customXml" ds:itemID="{D191E8EA-89C1-4BA5-A9C2-E6BECDBB9B38}"/>
</file>

<file path=customXml/itemProps3.xml><?xml version="1.0" encoding="utf-8"?>
<ds:datastoreItem xmlns:ds="http://schemas.openxmlformats.org/officeDocument/2006/customXml" ds:itemID="{AEC31060-9C39-4864-BD9A-A04BBC45A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euros</dc:title>
  <dc:creator>Cimorra Mota, Soledad</dc:creator>
  <cp:lastModifiedBy>Cimorra Mota, Soledad</cp:lastModifiedBy>
  <dcterms:created xsi:type="dcterms:W3CDTF">2015-05-14T11:19:08Z</dcterms:created>
  <dcterms:modified xsi:type="dcterms:W3CDTF">2015-05-14T11:19:36Z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