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</calcChain>
</file>

<file path=xl/sharedStrings.xml><?xml version="1.0" encoding="utf-8"?>
<sst xmlns="http://schemas.openxmlformats.org/spreadsheetml/2006/main" count="114" uniqueCount="66">
  <si>
    <t>CIGARRILLOS (Península e Illes Balears)</t>
  </si>
  <si>
    <t>AÑO 2007</t>
  </si>
  <si>
    <t>VENTAS POR PROVINCIAS (Cajetillas de 20 uds.)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</si>
  <si>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</si>
  <si>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</si>
  <si>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</si>
  <si>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</si>
  <si>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</si>
  <si>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</si>
  <si>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</si>
  <si>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</si>
  <si>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</si>
  <si>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</si>
  <si>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</si>
  <si>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</si>
  <si>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</si>
  <si>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</si>
  <si>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</si>
  <si>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 xml:space="preserve">Albacete </t>
  </si>
  <si>
    <t xml:space="preserve">Alicante/Alacant </t>
  </si>
  <si>
    <t xml:space="preserve">Almería </t>
  </si>
  <si>
    <t xml:space="preserve">Asturias </t>
  </si>
  <si>
    <t>Ávila</t>
  </si>
  <si>
    <t xml:space="preserve">Badajoz </t>
  </si>
  <si>
    <t xml:space="preserve">Balears (Illes) </t>
  </si>
  <si>
    <t xml:space="preserve">Barcelona </t>
  </si>
  <si>
    <t xml:space="preserve">Burgos </t>
  </si>
  <si>
    <t xml:space="preserve">Cáceres </t>
  </si>
  <si>
    <t xml:space="preserve">Cádiz </t>
  </si>
  <si>
    <t xml:space="preserve">Cantabria </t>
  </si>
  <si>
    <t xml:space="preserve">Castellón/Castelló </t>
  </si>
  <si>
    <t xml:space="preserve">Ciudad Real </t>
  </si>
  <si>
    <t xml:space="preserve">Córdoba </t>
  </si>
  <si>
    <t xml:space="preserve">Coruña (A) </t>
  </si>
  <si>
    <t xml:space="preserve">Cuenca </t>
  </si>
  <si>
    <t xml:space="preserve">Girona </t>
  </si>
  <si>
    <t xml:space="preserve">Granada </t>
  </si>
  <si>
    <t xml:space="preserve">Guadalajara </t>
  </si>
  <si>
    <t xml:space="preserve">Guipúzcoa </t>
  </si>
  <si>
    <t xml:space="preserve">Huelva </t>
  </si>
  <si>
    <t xml:space="preserve">Huesca </t>
  </si>
  <si>
    <t xml:space="preserve">Jaén </t>
  </si>
  <si>
    <t xml:space="preserve">León </t>
  </si>
  <si>
    <t xml:space="preserve">Lleida </t>
  </si>
  <si>
    <t xml:space="preserve">Lugo </t>
  </si>
  <si>
    <t xml:space="preserve">Madrid </t>
  </si>
  <si>
    <t xml:space="preserve">Málaga </t>
  </si>
  <si>
    <t xml:space="preserve">Murcia </t>
  </si>
  <si>
    <t xml:space="preserve">Navarra </t>
  </si>
  <si>
    <t xml:space="preserve">Ourense </t>
  </si>
  <si>
    <t xml:space="preserve">Palencia </t>
  </si>
  <si>
    <t xml:space="preserve">Pontevedra </t>
  </si>
  <si>
    <t xml:space="preserve">Rioja (La) </t>
  </si>
  <si>
    <t xml:space="preserve">Salamanca </t>
  </si>
  <si>
    <t xml:space="preserve">Segovia </t>
  </si>
  <si>
    <t xml:space="preserve">Sevilla </t>
  </si>
  <si>
    <t xml:space="preserve">Soria </t>
  </si>
  <si>
    <t xml:space="preserve">Tarragona </t>
  </si>
  <si>
    <t xml:space="preserve">Teruel </t>
  </si>
  <si>
    <t xml:space="preserve">Toledo </t>
  </si>
  <si>
    <t xml:space="preserve">Valencia/València </t>
  </si>
  <si>
    <t xml:space="preserve">Valladolid </t>
  </si>
  <si>
    <t xml:space="preserve">Vizcaya </t>
  </si>
  <si>
    <t xml:space="preserve">Zamora </t>
  </si>
  <si>
    <t xml:space="preserve">Zaragoza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</si>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</sst>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</font>
    <font>
      <b/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2" fillId="0" borderId="1" xfId="0" applyFont="1" applyBorder="1"/>
    <xf numFmtId="3" fontId="7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/>
    </xf>
    <xf numFmtId="0" fontId="2" fillId="0" borderId="5" xfId="0" applyFont="1" applyBorder="1"/>
    <xf numFmtId="3" fontId="7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0" fontId="9" fillId="4" borderId="7" xfId="0" applyFont="1" applyFill="1" applyBorder="1"/>
    <xf numFmtId="3" fontId="9" fillId="4" borderId="8" xfId="0" applyNumberFormat="1" applyFont="1" applyFill="1" applyBorder="1" applyAlignment="1">
      <alignment horizontal="right" wrapText="1"/>
    </xf>
    <xf numFmtId="0" fontId="10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topLeftCell="F1" workbookViewId="0">
      <selection activeCell="H9" sqref="H9"/>
    </sheetView>
  </sheetViews>
  <sheetFormatPr baseColWidth="10" defaultRowHeight="15" x14ac:dyDescent="0.25"/>
  <cols>
    <col min="16" max="16" width="25" customWidth="1"/>
  </cols>
  <sheetData>
    <row r="1" spans="1:17" ht="15.75" x14ac:dyDescent="0.25">
      <c r="A1" s="22" t="s">
        <v>0</v>
      </c>
      <c r="B1" s="22"/>
      <c r="C1" s="22"/>
      <c r="D1" s="22"/>
      <c r="E1" s="22"/>
      <c r="F1" s="2"/>
      <c r="G1" s="3" t="s">
        <v>1</v>
      </c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5.75" x14ac:dyDescent="0.25">
      <c r="A2" s="22" t="s">
        <v>2</v>
      </c>
      <c r="B2" s="22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spans="1:1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1"/>
      <c r="P3" s="1"/>
      <c r="Q3" s="1"/>
    </row>
    <row r="4" spans="1:17" ht="15.75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1"/>
      <c r="P4" s="1"/>
      <c r="Q4" s="1"/>
    </row>
    <row r="5" spans="1:17" x14ac:dyDescent="0.25">
      <c r="A5" s="8" t="s">
        <v>17</v>
      </c>
      <c r="B5" s="9">
        <v>1407372</v>
      </c>
      <c r="C5" s="9">
        <v>1695541</v>
      </c>
      <c r="D5" s="9">
        <v>2043250</v>
      </c>
      <c r="E5" s="9">
        <v>2017705</v>
      </c>
      <c r="F5" s="9">
        <v>2337354</v>
      </c>
      <c r="G5" s="9">
        <v>2261515.5</v>
      </c>
      <c r="H5" s="9">
        <v>2174985</v>
      </c>
      <c r="I5" s="9">
        <v>1889201</v>
      </c>
      <c r="J5" s="9">
        <v>2141542</v>
      </c>
      <c r="K5" s="9">
        <v>2279896.5</v>
      </c>
      <c r="L5" s="9">
        <v>2146228</v>
      </c>
      <c r="M5" s="9">
        <v>2195159</v>
      </c>
      <c r="N5" s="10">
        <f>IF(SUM(B5:M5)&gt;0,SUM(B5:M5),"")</f>
        <v>24589749</v>
      </c>
      <c r="O5" s="1"/>
      <c r="P5" s="1" t="s">
        <v>17</v>
      </c>
      <c r="Q5" s="1">
        <v>2195159</v>
      </c>
    </row>
    <row r="6" spans="1:17" x14ac:dyDescent="0.25">
      <c r="A6" s="11" t="s">
        <v>18</v>
      </c>
      <c r="B6" s="12">
        <v>2386615.5</v>
      </c>
      <c r="C6" s="12">
        <v>2446372.5</v>
      </c>
      <c r="D6" s="12">
        <v>2846160.5</v>
      </c>
      <c r="E6" s="12">
        <v>2654369</v>
      </c>
      <c r="F6" s="12">
        <v>3104031</v>
      </c>
      <c r="G6" s="12">
        <v>3096329</v>
      </c>
      <c r="H6" s="12">
        <v>3226673</v>
      </c>
      <c r="I6" s="12">
        <v>3527231.5</v>
      </c>
      <c r="J6" s="12">
        <v>2962599.5</v>
      </c>
      <c r="K6" s="12">
        <v>3080598.25</v>
      </c>
      <c r="L6" s="12">
        <v>2982856.5</v>
      </c>
      <c r="M6" s="12">
        <v>2984571.5</v>
      </c>
      <c r="N6" s="13">
        <f>IF(SUM(B6:M6)&gt;0,SUM(B6:M6),"")</f>
        <v>35298407.75</v>
      </c>
      <c r="O6" s="1"/>
      <c r="P6" s="1" t="s">
        <v>18</v>
      </c>
      <c r="Q6" s="1">
        <v>2984571.5</v>
      </c>
    </row>
    <row r="7" spans="1:17" x14ac:dyDescent="0.25">
      <c r="A7" s="11" t="s">
        <v>19</v>
      </c>
      <c r="B7" s="12">
        <v>17567563</v>
      </c>
      <c r="C7" s="12">
        <v>17050746.75</v>
      </c>
      <c r="D7" s="12">
        <v>21838888.75</v>
      </c>
      <c r="E7" s="12">
        <v>20073442.75</v>
      </c>
      <c r="F7" s="12">
        <v>24546940.25</v>
      </c>
      <c r="G7" s="12">
        <v>22576687.75</v>
      </c>
      <c r="H7" s="12">
        <v>24104829</v>
      </c>
      <c r="I7" s="12">
        <v>25073167.5</v>
      </c>
      <c r="J7" s="12">
        <v>22482616.249999952</v>
      </c>
      <c r="K7" s="12">
        <v>23555083</v>
      </c>
      <c r="L7" s="12">
        <v>21281320</v>
      </c>
      <c r="M7" s="12">
        <v>17614013.75</v>
      </c>
      <c r="N7" s="13">
        <f>IF(SUM(B7:M7)&gt;0,SUM(B7:M7),"")</f>
        <v>257765298.74999994</v>
      </c>
      <c r="O7" s="1"/>
      <c r="P7" s="1" t="s">
        <v>19</v>
      </c>
      <c r="Q7" s="1">
        <v>17614013.75</v>
      </c>
    </row>
    <row r="8" spans="1:17" x14ac:dyDescent="0.25">
      <c r="A8" s="11" t="s">
        <v>20</v>
      </c>
      <c r="B8" s="12">
        <v>5213706</v>
      </c>
      <c r="C8" s="12">
        <v>4841771</v>
      </c>
      <c r="D8" s="12">
        <v>6299964</v>
      </c>
      <c r="E8" s="12">
        <v>5484303.5</v>
      </c>
      <c r="F8" s="12">
        <v>6931382</v>
      </c>
      <c r="G8" s="12">
        <v>6455230.5</v>
      </c>
      <c r="H8" s="12">
        <v>6803524.5</v>
      </c>
      <c r="I8" s="12">
        <v>7428912.5</v>
      </c>
      <c r="J8" s="12">
        <v>6006517</v>
      </c>
      <c r="K8" s="12">
        <v>6641045</v>
      </c>
      <c r="L8" s="12">
        <v>6207610.5</v>
      </c>
      <c r="M8" s="12">
        <v>5599402.5</v>
      </c>
      <c r="N8" s="13">
        <f>IF(SUM(B8:M8)&gt;0,SUM(B8:M8),"")</f>
        <v>73913369</v>
      </c>
      <c r="O8" s="1"/>
      <c r="P8" s="1" t="s">
        <v>20</v>
      </c>
      <c r="Q8" s="1">
        <v>5599402.5</v>
      </c>
    </row>
    <row r="9" spans="1:17" x14ac:dyDescent="0.25">
      <c r="A9" s="11" t="s">
        <v>21</v>
      </c>
      <c r="B9" s="12">
        <v>6943607</v>
      </c>
      <c r="C9" s="12">
        <v>6894774.5</v>
      </c>
      <c r="D9" s="12">
        <v>8388008.5</v>
      </c>
      <c r="E9" s="12">
        <v>7884117</v>
      </c>
      <c r="F9" s="12">
        <v>8629267.25</v>
      </c>
      <c r="G9" s="12">
        <v>8497072.75</v>
      </c>
      <c r="H9" s="12">
        <v>8830738.75</v>
      </c>
      <c r="I9" s="12">
        <v>9451817.5</v>
      </c>
      <c r="J9" s="12">
        <v>7653643.7499999991</v>
      </c>
      <c r="K9" s="12">
        <v>8646133.5</v>
      </c>
      <c r="L9" s="12">
        <v>8349717.75</v>
      </c>
      <c r="M9" s="12">
        <v>7606856.25</v>
      </c>
      <c r="N9" s="13">
        <f>IF(SUM(B9:M9)&gt;0,SUM(B9:M9),"")</f>
        <v>97775754.5</v>
      </c>
      <c r="O9" s="1"/>
      <c r="P9" s="1" t="s">
        <v>21</v>
      </c>
      <c r="Q9" s="1">
        <v>7606856.25</v>
      </c>
    </row>
    <row r="10" spans="1:17" x14ac:dyDescent="0.25">
      <c r="A10" s="11" t="s">
        <v>22</v>
      </c>
      <c r="B10" s="12">
        <v>1053158.25</v>
      </c>
      <c r="C10" s="12">
        <v>1028464.5</v>
      </c>
      <c r="D10" s="12">
        <v>1352669.25</v>
      </c>
      <c r="E10" s="12">
        <v>1247694</v>
      </c>
      <c r="F10" s="12">
        <v>1386140.25</v>
      </c>
      <c r="G10" s="12">
        <v>1350263.5</v>
      </c>
      <c r="H10" s="12">
        <v>1735832</v>
      </c>
      <c r="I10" s="12">
        <v>2042381</v>
      </c>
      <c r="J10" s="12">
        <v>1262040.5</v>
      </c>
      <c r="K10" s="12">
        <v>1486295.5</v>
      </c>
      <c r="L10" s="12">
        <v>1363948</v>
      </c>
      <c r="M10" s="12">
        <v>1185328</v>
      </c>
      <c r="N10" s="13">
        <f>IF(SUM(B10:M10)&gt;0,SUM(B10:M10),"")</f>
        <v>16494214.75</v>
      </c>
      <c r="O10" s="1"/>
      <c r="P10" s="1" t="s">
        <v>22</v>
      </c>
      <c r="Q10" s="1">
        <v>1185328</v>
      </c>
    </row>
    <row r="11" spans="1:17" x14ac:dyDescent="0.25">
      <c r="A11" s="11" t="s">
        <v>23</v>
      </c>
      <c r="B11" s="12">
        <v>4415284.5</v>
      </c>
      <c r="C11" s="12">
        <v>4656754</v>
      </c>
      <c r="D11" s="12">
        <v>5677320.25</v>
      </c>
      <c r="E11" s="12">
        <v>5177380</v>
      </c>
      <c r="F11" s="12">
        <v>5965742.5</v>
      </c>
      <c r="G11" s="12">
        <v>5635185</v>
      </c>
      <c r="H11" s="12">
        <v>5933847</v>
      </c>
      <c r="I11" s="12">
        <v>6548947.5</v>
      </c>
      <c r="J11" s="12">
        <v>5327982</v>
      </c>
      <c r="K11" s="12">
        <v>6005892.5</v>
      </c>
      <c r="L11" s="12">
        <v>5711480.25</v>
      </c>
      <c r="M11" s="12">
        <v>5417278.5</v>
      </c>
      <c r="N11" s="13">
        <f>IF(SUM(B11:M11)&gt;0,SUM(B11:M11),"")</f>
        <v>66473094</v>
      </c>
      <c r="O11" s="1"/>
      <c r="P11" s="1" t="s">
        <v>23</v>
      </c>
      <c r="Q11" s="1">
        <v>5417278.5</v>
      </c>
    </row>
    <row r="12" spans="1:17" x14ac:dyDescent="0.25">
      <c r="A12" s="11" t="s">
        <v>24</v>
      </c>
      <c r="B12" s="12">
        <v>8738717.5</v>
      </c>
      <c r="C12" s="12">
        <v>8066469.5000000009</v>
      </c>
      <c r="D12" s="12">
        <v>10622225.5</v>
      </c>
      <c r="E12" s="12">
        <v>12140225.5</v>
      </c>
      <c r="F12" s="12">
        <v>20667862.25</v>
      </c>
      <c r="G12" s="12">
        <v>20568985</v>
      </c>
      <c r="H12" s="12">
        <v>21023293.5</v>
      </c>
      <c r="I12" s="12">
        <v>22089179</v>
      </c>
      <c r="J12" s="12">
        <v>20780636.75</v>
      </c>
      <c r="K12" s="12">
        <v>16123943.000000002</v>
      </c>
      <c r="L12" s="12">
        <v>9451895.25</v>
      </c>
      <c r="M12" s="12">
        <v>8722578</v>
      </c>
      <c r="N12" s="13">
        <f>IF(SUM(B12:M12)&gt;0,SUM(B12:M12),"")</f>
        <v>178996010.75</v>
      </c>
      <c r="O12" s="1"/>
      <c r="P12" s="1" t="s">
        <v>24</v>
      </c>
      <c r="Q12" s="1">
        <v>8722578</v>
      </c>
    </row>
    <row r="13" spans="1:17" x14ac:dyDescent="0.25">
      <c r="A13" s="11" t="s">
        <v>25</v>
      </c>
      <c r="B13" s="12">
        <v>35770386</v>
      </c>
      <c r="C13" s="12">
        <v>34239049.5</v>
      </c>
      <c r="D13" s="12">
        <v>40369799</v>
      </c>
      <c r="E13" s="12">
        <v>37320084.25</v>
      </c>
      <c r="F13" s="12">
        <v>44157135.750000052</v>
      </c>
      <c r="G13" s="12">
        <v>41908434.5</v>
      </c>
      <c r="H13" s="12">
        <v>42516870.250000052</v>
      </c>
      <c r="I13" s="12">
        <v>36521731.5</v>
      </c>
      <c r="J13" s="12">
        <v>38213346.5</v>
      </c>
      <c r="K13" s="12">
        <v>43810221.499999955</v>
      </c>
      <c r="L13" s="12">
        <v>40659647.75</v>
      </c>
      <c r="M13" s="12">
        <v>35837716.5</v>
      </c>
      <c r="N13" s="13">
        <f>IF(SUM(B13:M13)&gt;0,SUM(B13:M13),"")</f>
        <v>471324423.00000006</v>
      </c>
      <c r="O13" s="1"/>
      <c r="P13" s="1" t="s">
        <v>25</v>
      </c>
      <c r="Q13" s="1">
        <v>35837716.5</v>
      </c>
    </row>
    <row r="14" spans="1:17" x14ac:dyDescent="0.25">
      <c r="A14" s="11" t="s">
        <v>26</v>
      </c>
      <c r="B14" s="12">
        <v>1820413.5</v>
      </c>
      <c r="C14" s="12">
        <v>2038912.5</v>
      </c>
      <c r="D14" s="12">
        <v>2556453.5</v>
      </c>
      <c r="E14" s="12">
        <v>2493934</v>
      </c>
      <c r="F14" s="12">
        <v>2884143.5</v>
      </c>
      <c r="G14" s="12">
        <v>2744657</v>
      </c>
      <c r="H14" s="12">
        <v>3149593.5</v>
      </c>
      <c r="I14" s="12">
        <v>3301879.5</v>
      </c>
      <c r="J14" s="12">
        <v>2621643.5</v>
      </c>
      <c r="K14" s="12">
        <v>2891239.5</v>
      </c>
      <c r="L14" s="12">
        <v>2937448.5</v>
      </c>
      <c r="M14" s="12">
        <v>2445817.5</v>
      </c>
      <c r="N14" s="13">
        <f>IF(SUM(B14:M14)&gt;0,SUM(B14:M14),"")</f>
        <v>31886136</v>
      </c>
      <c r="O14" s="1"/>
      <c r="P14" s="1" t="s">
        <v>26</v>
      </c>
      <c r="Q14" s="1">
        <v>2445817.5</v>
      </c>
    </row>
    <row r="15" spans="1:17" x14ac:dyDescent="0.25">
      <c r="A15" s="11" t="s">
        <v>27</v>
      </c>
      <c r="B15" s="12">
        <v>2805601.5</v>
      </c>
      <c r="C15" s="12">
        <v>2647035</v>
      </c>
      <c r="D15" s="12">
        <v>3416126</v>
      </c>
      <c r="E15" s="12">
        <v>3203310</v>
      </c>
      <c r="F15" s="12">
        <v>3620647.5</v>
      </c>
      <c r="G15" s="12">
        <v>3309472</v>
      </c>
      <c r="H15" s="12">
        <v>3837064</v>
      </c>
      <c r="I15" s="12">
        <v>4282035.5</v>
      </c>
      <c r="J15" s="12">
        <v>3167082.5</v>
      </c>
      <c r="K15" s="12">
        <v>3575016.5</v>
      </c>
      <c r="L15" s="12">
        <v>3459033.5</v>
      </c>
      <c r="M15" s="12">
        <v>3043026.5</v>
      </c>
      <c r="N15" s="13">
        <f>IF(SUM(B15:M15)&gt;0,SUM(B15:M15),"")</f>
        <v>40365450.5</v>
      </c>
      <c r="O15" s="1"/>
      <c r="P15" s="1" t="s">
        <v>27</v>
      </c>
      <c r="Q15" s="1">
        <v>3043026.5</v>
      </c>
    </row>
    <row r="16" spans="1:17" x14ac:dyDescent="0.25">
      <c r="A16" s="11" t="s">
        <v>28</v>
      </c>
      <c r="B16" s="12">
        <v>6356601</v>
      </c>
      <c r="C16" s="12">
        <v>6412419</v>
      </c>
      <c r="D16" s="12">
        <v>8509122</v>
      </c>
      <c r="E16" s="12">
        <v>7489539.0000000009</v>
      </c>
      <c r="F16" s="12">
        <v>8214753</v>
      </c>
      <c r="G16" s="12">
        <v>8356137.5000000009</v>
      </c>
      <c r="H16" s="12">
        <v>9770240</v>
      </c>
      <c r="I16" s="12">
        <v>10645276.75</v>
      </c>
      <c r="J16" s="12">
        <v>7795033</v>
      </c>
      <c r="K16" s="12">
        <v>8339112</v>
      </c>
      <c r="L16" s="12">
        <v>8005407.5</v>
      </c>
      <c r="M16" s="12">
        <v>7147130.5</v>
      </c>
      <c r="N16" s="13">
        <f>IF(SUM(B16:M16)&gt;0,SUM(B16:M16),"")</f>
        <v>97040771.25</v>
      </c>
      <c r="O16" s="1"/>
      <c r="P16" s="1" t="s">
        <v>28</v>
      </c>
      <c r="Q16" s="1">
        <v>7147130.5</v>
      </c>
    </row>
    <row r="17" spans="1:17" x14ac:dyDescent="0.25">
      <c r="A17" s="11" t="s">
        <v>29</v>
      </c>
      <c r="B17" s="12">
        <v>3915732</v>
      </c>
      <c r="C17" s="12">
        <v>3888337</v>
      </c>
      <c r="D17" s="12">
        <v>4628837</v>
      </c>
      <c r="E17" s="12">
        <v>4539560</v>
      </c>
      <c r="F17" s="12">
        <v>5028070</v>
      </c>
      <c r="G17" s="12">
        <v>4822649.5</v>
      </c>
      <c r="H17" s="12">
        <v>5538171.5</v>
      </c>
      <c r="I17" s="12">
        <v>6026844.5</v>
      </c>
      <c r="J17" s="12">
        <v>4389810.5</v>
      </c>
      <c r="K17" s="12">
        <v>4903495.4999999944</v>
      </c>
      <c r="L17" s="12">
        <v>4583274</v>
      </c>
      <c r="M17" s="12">
        <v>4185012</v>
      </c>
      <c r="N17" s="13">
        <f>IF(SUM(B17:M17)&gt;0,SUM(B17:M17),"")</f>
        <v>56449793.499999993</v>
      </c>
      <c r="O17" s="1"/>
      <c r="P17" s="1" t="s">
        <v>29</v>
      </c>
      <c r="Q17" s="1">
        <v>4185012</v>
      </c>
    </row>
    <row r="18" spans="1:17" x14ac:dyDescent="0.25">
      <c r="A18" s="11" t="s">
        <v>30</v>
      </c>
      <c r="B18" s="12">
        <v>3934691.25</v>
      </c>
      <c r="C18" s="12">
        <v>4374201</v>
      </c>
      <c r="D18" s="12">
        <v>5082908.5</v>
      </c>
      <c r="E18" s="12">
        <v>4890705</v>
      </c>
      <c r="F18" s="12">
        <v>5388909.3500000006</v>
      </c>
      <c r="G18" s="12">
        <v>5339759.5</v>
      </c>
      <c r="H18" s="12">
        <v>6440556</v>
      </c>
      <c r="I18" s="12">
        <v>6564429.25</v>
      </c>
      <c r="J18" s="12">
        <v>4845003.5</v>
      </c>
      <c r="K18" s="12">
        <v>5207208.5</v>
      </c>
      <c r="L18" s="12">
        <v>5198074.5</v>
      </c>
      <c r="M18" s="12">
        <v>4704040</v>
      </c>
      <c r="N18" s="13">
        <f>IF(SUM(B18:M18)&gt;0,SUM(B18:M18),"")</f>
        <v>61970486.350000001</v>
      </c>
      <c r="O18" s="1"/>
      <c r="P18" s="1" t="s">
        <v>30</v>
      </c>
      <c r="Q18" s="1">
        <v>4704040</v>
      </c>
    </row>
    <row r="19" spans="1:17" x14ac:dyDescent="0.25">
      <c r="A19" s="11" t="s">
        <v>31</v>
      </c>
      <c r="B19" s="12">
        <v>3372725</v>
      </c>
      <c r="C19" s="12">
        <v>3440694.5</v>
      </c>
      <c r="D19" s="12">
        <v>4164098.5</v>
      </c>
      <c r="E19" s="12">
        <v>3927664</v>
      </c>
      <c r="F19" s="12">
        <v>4381510.5</v>
      </c>
      <c r="G19" s="12">
        <v>4202354</v>
      </c>
      <c r="H19" s="12">
        <v>4534319.5</v>
      </c>
      <c r="I19" s="12">
        <v>4980869</v>
      </c>
      <c r="J19" s="12">
        <v>4085357</v>
      </c>
      <c r="K19" s="12">
        <v>4707626.5</v>
      </c>
      <c r="L19" s="12">
        <v>4290276.5</v>
      </c>
      <c r="M19" s="12">
        <v>3985674</v>
      </c>
      <c r="N19" s="13">
        <f>IF(SUM(B19:M19)&gt;0,SUM(B19:M19),"")</f>
        <v>50073169</v>
      </c>
      <c r="O19" s="1"/>
      <c r="P19" s="1" t="s">
        <v>31</v>
      </c>
      <c r="Q19" s="1">
        <v>3985674</v>
      </c>
    </row>
    <row r="20" spans="1:17" x14ac:dyDescent="0.25">
      <c r="A20" s="11" t="s">
        <v>32</v>
      </c>
      <c r="B20" s="12">
        <v>5134276</v>
      </c>
      <c r="C20" s="12">
        <v>5088083</v>
      </c>
      <c r="D20" s="12">
        <v>6621386.5</v>
      </c>
      <c r="E20" s="12">
        <v>5642177.5</v>
      </c>
      <c r="F20" s="12">
        <v>6909869</v>
      </c>
      <c r="G20" s="12">
        <v>6203188</v>
      </c>
      <c r="H20" s="12">
        <v>6035587</v>
      </c>
      <c r="I20" s="12">
        <v>6383625</v>
      </c>
      <c r="J20" s="12">
        <v>5860375.25</v>
      </c>
      <c r="K20" s="12">
        <v>6515997.25</v>
      </c>
      <c r="L20" s="12">
        <v>6391183</v>
      </c>
      <c r="M20" s="12">
        <v>5825455</v>
      </c>
      <c r="N20" s="13">
        <f>IF(SUM(B20:M20)&gt;0,SUM(B20:M20),"")</f>
        <v>72611202.5</v>
      </c>
      <c r="O20" s="1"/>
      <c r="P20" s="1" t="s">
        <v>32</v>
      </c>
      <c r="Q20" s="1">
        <v>5825455</v>
      </c>
    </row>
    <row r="21" spans="1:17" x14ac:dyDescent="0.25">
      <c r="A21" s="11" t="s">
        <v>33</v>
      </c>
      <c r="B21" s="12">
        <v>7113530.25</v>
      </c>
      <c r="C21" s="12">
        <v>6555918</v>
      </c>
      <c r="D21" s="12">
        <v>7915301.0000000009</v>
      </c>
      <c r="E21" s="12">
        <v>7500617</v>
      </c>
      <c r="F21" s="12">
        <v>8176148</v>
      </c>
      <c r="G21" s="12">
        <v>8274309.5</v>
      </c>
      <c r="H21" s="12">
        <v>8234886</v>
      </c>
      <c r="I21" s="12">
        <v>9228558</v>
      </c>
      <c r="J21" s="12">
        <v>7204458</v>
      </c>
      <c r="K21" s="12">
        <v>8531785.6500000004</v>
      </c>
      <c r="L21" s="12">
        <v>7791057.5000000009</v>
      </c>
      <c r="M21" s="12">
        <v>7299045</v>
      </c>
      <c r="N21" s="13">
        <f>IF(SUM(B21:M21)&gt;0,SUM(B21:M21),"")</f>
        <v>93825613.900000006</v>
      </c>
      <c r="O21" s="1"/>
      <c r="P21" s="1" t="s">
        <v>33</v>
      </c>
      <c r="Q21" s="1">
        <v>7299045</v>
      </c>
    </row>
    <row r="22" spans="1:17" x14ac:dyDescent="0.25">
      <c r="A22" s="11" t="s">
        <v>34</v>
      </c>
      <c r="B22" s="12">
        <v>1213285</v>
      </c>
      <c r="C22" s="12">
        <v>1224694</v>
      </c>
      <c r="D22" s="12">
        <v>1690237</v>
      </c>
      <c r="E22" s="12">
        <v>1559899.5</v>
      </c>
      <c r="F22" s="12">
        <v>1809120</v>
      </c>
      <c r="G22" s="12">
        <v>1808027</v>
      </c>
      <c r="H22" s="12">
        <v>2034778.5</v>
      </c>
      <c r="I22" s="12">
        <v>2517016</v>
      </c>
      <c r="J22" s="12">
        <v>1769049.5</v>
      </c>
      <c r="K22" s="12">
        <v>2000340</v>
      </c>
      <c r="L22" s="12">
        <v>1860143</v>
      </c>
      <c r="M22" s="12">
        <v>1743098</v>
      </c>
      <c r="N22" s="13">
        <f>IF(SUM(B22:M22)&gt;0,SUM(B22:M22),"")</f>
        <v>21229687.5</v>
      </c>
      <c r="O22" s="1"/>
      <c r="P22" s="1" t="s">
        <v>34</v>
      </c>
      <c r="Q22" s="1">
        <v>1743098</v>
      </c>
    </row>
    <row r="23" spans="1:17" x14ac:dyDescent="0.25">
      <c r="A23" s="11" t="s">
        <v>35</v>
      </c>
      <c r="B23" s="12">
        <v>13786723.4</v>
      </c>
      <c r="C23" s="12">
        <v>12801979.75</v>
      </c>
      <c r="D23" s="12">
        <v>15672788.75</v>
      </c>
      <c r="E23" s="12">
        <v>16545875.5</v>
      </c>
      <c r="F23" s="12">
        <v>20020006</v>
      </c>
      <c r="G23" s="12">
        <v>18304841.5</v>
      </c>
      <c r="H23" s="12">
        <v>22925462</v>
      </c>
      <c r="I23" s="12">
        <v>30354826.5</v>
      </c>
      <c r="J23" s="12">
        <v>16478725.000000002</v>
      </c>
      <c r="K23" s="12">
        <v>16772300.250000002</v>
      </c>
      <c r="L23" s="12">
        <v>15867634.250000002</v>
      </c>
      <c r="M23" s="12">
        <v>14460934.5</v>
      </c>
      <c r="N23" s="13">
        <f>IF(SUM(B23:M23)&gt;0,SUM(B23:M23),"")</f>
        <v>213992097.40000001</v>
      </c>
      <c r="O23" s="1"/>
      <c r="P23" s="1" t="s">
        <v>35</v>
      </c>
      <c r="Q23" s="1">
        <v>14460934.5</v>
      </c>
    </row>
    <row r="24" spans="1:17" x14ac:dyDescent="0.25">
      <c r="A24" s="11" t="s">
        <v>36</v>
      </c>
      <c r="B24" s="12">
        <v>6270736.5</v>
      </c>
      <c r="C24" s="12">
        <v>6210391</v>
      </c>
      <c r="D24" s="12">
        <v>7930332</v>
      </c>
      <c r="E24" s="12">
        <v>6623789.9999999991</v>
      </c>
      <c r="F24" s="12">
        <v>8492884</v>
      </c>
      <c r="G24" s="12">
        <v>7703068.2500000009</v>
      </c>
      <c r="H24" s="12">
        <v>7932613.5</v>
      </c>
      <c r="I24" s="12">
        <v>8183339.2499999991</v>
      </c>
      <c r="J24" s="12">
        <v>7266412.5000000009</v>
      </c>
      <c r="K24" s="12">
        <v>7939035.25</v>
      </c>
      <c r="L24" s="12">
        <v>7651088</v>
      </c>
      <c r="M24" s="12">
        <v>6818999.5</v>
      </c>
      <c r="N24" s="13">
        <f>IF(SUM(B24:M24)&gt;0,SUM(B24:M24),"")</f>
        <v>89022689.75</v>
      </c>
      <c r="O24" s="1"/>
      <c r="P24" s="1" t="s">
        <v>36</v>
      </c>
      <c r="Q24" s="1">
        <v>6818999.5</v>
      </c>
    </row>
    <row r="25" spans="1:17" x14ac:dyDescent="0.25">
      <c r="A25" s="11" t="s">
        <v>37</v>
      </c>
      <c r="B25" s="12">
        <v>1384635.25</v>
      </c>
      <c r="C25" s="12">
        <v>1448722</v>
      </c>
      <c r="D25" s="12">
        <v>1745527</v>
      </c>
      <c r="E25" s="12">
        <v>1699386</v>
      </c>
      <c r="F25" s="12">
        <v>1887053.5</v>
      </c>
      <c r="G25" s="12">
        <v>1855181.5</v>
      </c>
      <c r="H25" s="12">
        <v>2046386.5</v>
      </c>
      <c r="I25" s="12">
        <v>2182259</v>
      </c>
      <c r="J25" s="12">
        <v>1822592</v>
      </c>
      <c r="K25" s="12">
        <v>1978862</v>
      </c>
      <c r="L25" s="12">
        <v>1841892.5</v>
      </c>
      <c r="M25" s="12">
        <v>1597383.5</v>
      </c>
      <c r="N25" s="13">
        <f>IF(SUM(B25:M25)&gt;0,SUM(B25:M25),"")</f>
        <v>21489880.75</v>
      </c>
      <c r="O25" s="1"/>
      <c r="P25" s="1" t="s">
        <v>37</v>
      </c>
      <c r="Q25" s="1">
        <v>1597383.5</v>
      </c>
    </row>
    <row r="26" spans="1:17" x14ac:dyDescent="0.25">
      <c r="A26" s="11" t="s">
        <v>38</v>
      </c>
      <c r="B26" s="12">
        <v>8446778</v>
      </c>
      <c r="C26" s="12">
        <v>8074180.5</v>
      </c>
      <c r="D26" s="12">
        <v>9603224</v>
      </c>
      <c r="E26" s="12">
        <v>9546335.5</v>
      </c>
      <c r="F26" s="12">
        <v>10391491.5</v>
      </c>
      <c r="G26" s="12">
        <v>9862629.1500000004</v>
      </c>
      <c r="H26" s="12">
        <v>10595918</v>
      </c>
      <c r="I26" s="12">
        <v>13201320</v>
      </c>
      <c r="J26" s="12">
        <v>9078557.5</v>
      </c>
      <c r="K26" s="12">
        <v>10264662</v>
      </c>
      <c r="L26" s="12">
        <v>8904996</v>
      </c>
      <c r="M26" s="12">
        <v>8602373</v>
      </c>
      <c r="N26" s="13">
        <f>IF(SUM(B26:M26)&gt;0,SUM(B26:M26),"")</f>
        <v>116572465.15000001</v>
      </c>
      <c r="O26" s="1"/>
      <c r="P26" s="1" t="s">
        <v>38</v>
      </c>
      <c r="Q26" s="1">
        <v>8602373</v>
      </c>
    </row>
    <row r="27" spans="1:17" x14ac:dyDescent="0.25">
      <c r="A27" s="11" t="s">
        <v>39</v>
      </c>
      <c r="B27" s="12">
        <v>3970154</v>
      </c>
      <c r="C27" s="12">
        <v>3702299</v>
      </c>
      <c r="D27" s="12">
        <v>5449397</v>
      </c>
      <c r="E27" s="12">
        <v>4814232.5</v>
      </c>
      <c r="F27" s="12">
        <v>5431343.5</v>
      </c>
      <c r="G27" s="12">
        <v>5273383</v>
      </c>
      <c r="H27" s="12">
        <v>5819100.5</v>
      </c>
      <c r="I27" s="12">
        <v>6146076.5</v>
      </c>
      <c r="J27" s="12">
        <v>4607788</v>
      </c>
      <c r="K27" s="12">
        <v>5056649</v>
      </c>
      <c r="L27" s="12">
        <v>4910384.5</v>
      </c>
      <c r="M27" s="12">
        <v>4381815.5</v>
      </c>
      <c r="N27" s="13">
        <f>IF(SUM(B27:M27)&gt;0,SUM(B27:M27),"")</f>
        <v>59562623</v>
      </c>
      <c r="O27" s="1"/>
      <c r="P27" s="1" t="s">
        <v>39</v>
      </c>
      <c r="Q27" s="1">
        <v>4381815.5</v>
      </c>
    </row>
    <row r="28" spans="1:17" x14ac:dyDescent="0.25">
      <c r="A28" s="11" t="s">
        <v>40</v>
      </c>
      <c r="B28" s="12">
        <v>1976788</v>
      </c>
      <c r="C28" s="12">
        <v>2016856</v>
      </c>
      <c r="D28" s="12">
        <v>2251763.5</v>
      </c>
      <c r="E28" s="12">
        <v>2047932</v>
      </c>
      <c r="F28" s="12">
        <v>2306916</v>
      </c>
      <c r="G28" s="12">
        <v>2339796</v>
      </c>
      <c r="H28" s="12">
        <v>2966515</v>
      </c>
      <c r="I28" s="12">
        <v>3310223.5</v>
      </c>
      <c r="J28" s="12">
        <v>2005388</v>
      </c>
      <c r="K28" s="12">
        <v>2365354.5</v>
      </c>
      <c r="L28" s="12">
        <v>2145836.5</v>
      </c>
      <c r="M28" s="12">
        <v>1943333</v>
      </c>
      <c r="N28" s="13">
        <f>IF(SUM(B28:M28)&gt;0,SUM(B28:M28),"")</f>
        <v>27676702</v>
      </c>
      <c r="O28" s="1"/>
      <c r="P28" s="1" t="s">
        <v>40</v>
      </c>
      <c r="Q28" s="1">
        <v>1943333</v>
      </c>
    </row>
    <row r="29" spans="1:17" x14ac:dyDescent="0.25">
      <c r="A29" s="11" t="s">
        <v>41</v>
      </c>
      <c r="B29" s="12">
        <v>4267169.5</v>
      </c>
      <c r="C29" s="12">
        <v>4099427.5</v>
      </c>
      <c r="D29" s="12">
        <v>5506103.5</v>
      </c>
      <c r="E29" s="12">
        <v>4635367.5</v>
      </c>
      <c r="F29" s="12">
        <v>5643158.5</v>
      </c>
      <c r="G29" s="12">
        <v>5179246.5</v>
      </c>
      <c r="H29" s="12">
        <v>5208424</v>
      </c>
      <c r="I29" s="12">
        <v>5943523</v>
      </c>
      <c r="J29" s="12">
        <v>4827909.0000000056</v>
      </c>
      <c r="K29" s="12">
        <v>5488367.5</v>
      </c>
      <c r="L29" s="12">
        <v>5285482.5</v>
      </c>
      <c r="M29" s="12">
        <v>5574030</v>
      </c>
      <c r="N29" s="13">
        <f>IF(SUM(B29:M29)&gt;0,SUM(B29:M29),"")</f>
        <v>61658209.000000007</v>
      </c>
      <c r="O29" s="1"/>
      <c r="P29" s="1" t="s">
        <v>41</v>
      </c>
      <c r="Q29" s="1">
        <v>5574030</v>
      </c>
    </row>
    <row r="30" spans="1:17" x14ac:dyDescent="0.25">
      <c r="A30" s="11" t="s">
        <v>42</v>
      </c>
      <c r="B30" s="12">
        <v>2883366.5</v>
      </c>
      <c r="C30" s="12">
        <v>3031952</v>
      </c>
      <c r="D30" s="12">
        <v>3619712.5</v>
      </c>
      <c r="E30" s="12">
        <v>3392919</v>
      </c>
      <c r="F30" s="12">
        <v>3827537</v>
      </c>
      <c r="G30" s="12">
        <v>3642917.5</v>
      </c>
      <c r="H30" s="12">
        <v>4045385.5</v>
      </c>
      <c r="I30" s="12">
        <v>4467490.5</v>
      </c>
      <c r="J30" s="12">
        <v>3425884.75</v>
      </c>
      <c r="K30" s="12">
        <v>3858987</v>
      </c>
      <c r="L30" s="12">
        <v>3678900</v>
      </c>
      <c r="M30" s="12">
        <v>3337642.5</v>
      </c>
      <c r="N30" s="13">
        <f>IF(SUM(B30:M30)&gt;0,SUM(B30:M30),"")</f>
        <v>43212694.75</v>
      </c>
      <c r="O30" s="1"/>
      <c r="P30" s="1" t="s">
        <v>42</v>
      </c>
      <c r="Q30" s="1">
        <v>3337642.5</v>
      </c>
    </row>
    <row r="31" spans="1:17" x14ac:dyDescent="0.25">
      <c r="A31" s="11" t="s">
        <v>43</v>
      </c>
      <c r="B31" s="12">
        <v>5262145.5</v>
      </c>
      <c r="C31" s="12">
        <v>4728933.95</v>
      </c>
      <c r="D31" s="12">
        <v>5618557.5</v>
      </c>
      <c r="E31" s="12">
        <v>5691723</v>
      </c>
      <c r="F31" s="12">
        <v>5783577</v>
      </c>
      <c r="G31" s="12">
        <v>5458916</v>
      </c>
      <c r="H31" s="12">
        <v>5875582.5</v>
      </c>
      <c r="I31" s="12">
        <v>6944910.5</v>
      </c>
      <c r="J31" s="12">
        <v>5248803.5</v>
      </c>
      <c r="K31" s="12">
        <v>6217206.5</v>
      </c>
      <c r="L31" s="12">
        <v>5700923</v>
      </c>
      <c r="M31" s="12">
        <v>5535422.5</v>
      </c>
      <c r="N31" s="13">
        <f>IF(SUM(B31:M31)&gt;0,SUM(B31:M31),"")</f>
        <v>68066701.450000003</v>
      </c>
      <c r="O31" s="1"/>
      <c r="P31" s="1" t="s">
        <v>43</v>
      </c>
      <c r="Q31" s="1">
        <v>5535422.5</v>
      </c>
    </row>
    <row r="32" spans="1:17" x14ac:dyDescent="0.25">
      <c r="A32" s="11" t="s">
        <v>44</v>
      </c>
      <c r="B32" s="12">
        <v>1704210</v>
      </c>
      <c r="C32" s="12">
        <v>1669817.5</v>
      </c>
      <c r="D32" s="12">
        <v>2182527.5</v>
      </c>
      <c r="E32" s="12">
        <v>1986807.5</v>
      </c>
      <c r="F32" s="12">
        <v>2268285.5</v>
      </c>
      <c r="G32" s="12">
        <v>2316505</v>
      </c>
      <c r="H32" s="12">
        <v>2316666</v>
      </c>
      <c r="I32" s="12">
        <v>2818001.5</v>
      </c>
      <c r="J32" s="12">
        <v>1989221.5</v>
      </c>
      <c r="K32" s="12">
        <v>2397008.5</v>
      </c>
      <c r="L32" s="12">
        <v>2236242</v>
      </c>
      <c r="M32" s="12">
        <v>2016030</v>
      </c>
      <c r="N32" s="13">
        <f>IF(SUM(B32:M32)&gt;0,SUM(B32:M32),"")</f>
        <v>25901322.5</v>
      </c>
      <c r="O32" s="1"/>
      <c r="P32" s="1" t="s">
        <v>44</v>
      </c>
      <c r="Q32" s="1">
        <v>2016030</v>
      </c>
    </row>
    <row r="33" spans="1:17" x14ac:dyDescent="0.25">
      <c r="A33" s="11" t="s">
        <v>45</v>
      </c>
      <c r="B33" s="12">
        <v>38533074.000000052</v>
      </c>
      <c r="C33" s="12">
        <v>39670009</v>
      </c>
      <c r="D33" s="12">
        <v>46231203.749999955</v>
      </c>
      <c r="E33" s="12">
        <v>42269406.25</v>
      </c>
      <c r="F33" s="12">
        <v>49592346.750000052</v>
      </c>
      <c r="G33" s="12">
        <v>46523116.749999948</v>
      </c>
      <c r="H33" s="12">
        <v>45410996.000000045</v>
      </c>
      <c r="I33" s="12">
        <v>39263364</v>
      </c>
      <c r="J33" s="12">
        <v>43444075.25</v>
      </c>
      <c r="K33" s="12">
        <v>49609865.5</v>
      </c>
      <c r="L33" s="12">
        <v>46818136.5</v>
      </c>
      <c r="M33" s="12">
        <v>42389378.499999955</v>
      </c>
      <c r="N33" s="13">
        <f>IF(SUM(B33:M33)&gt;0,SUM(B33:M33),"")</f>
        <v>529754972.25</v>
      </c>
      <c r="O33" s="1"/>
      <c r="P33" s="1" t="s">
        <v>45</v>
      </c>
      <c r="Q33" s="1">
        <v>42389378.499999955</v>
      </c>
    </row>
    <row r="34" spans="1:17" x14ac:dyDescent="0.25">
      <c r="A34" s="11" t="s">
        <v>46</v>
      </c>
      <c r="B34" s="12">
        <v>13277057.75</v>
      </c>
      <c r="C34" s="12">
        <v>11596858.75</v>
      </c>
      <c r="D34" s="12">
        <v>16145961</v>
      </c>
      <c r="E34" s="12">
        <v>13433797.25</v>
      </c>
      <c r="F34" s="12">
        <v>17927533.25</v>
      </c>
      <c r="G34" s="12">
        <v>16082401.999999998</v>
      </c>
      <c r="H34" s="12">
        <v>17272218.5</v>
      </c>
      <c r="I34" s="12">
        <v>18250954</v>
      </c>
      <c r="J34" s="12">
        <v>15734102</v>
      </c>
      <c r="K34" s="12">
        <v>16646751.250000002</v>
      </c>
      <c r="L34" s="12">
        <v>14804771.5</v>
      </c>
      <c r="M34" s="12">
        <v>13206696.25</v>
      </c>
      <c r="N34" s="13">
        <f>IF(SUM(B34:M34)&gt;0,SUM(B34:M34),"")</f>
        <v>184379103.5</v>
      </c>
      <c r="O34" s="1"/>
      <c r="P34" s="1" t="s">
        <v>46</v>
      </c>
      <c r="Q34" s="1">
        <v>13206696.25</v>
      </c>
    </row>
    <row r="35" spans="1:17" x14ac:dyDescent="0.25">
      <c r="A35" s="11" t="s">
        <v>47</v>
      </c>
      <c r="B35" s="12">
        <v>10581810.25</v>
      </c>
      <c r="C35" s="12">
        <v>10608880.75</v>
      </c>
      <c r="D35" s="12">
        <v>12833877</v>
      </c>
      <c r="E35" s="12">
        <v>12171686.5</v>
      </c>
      <c r="F35" s="12">
        <v>14087907</v>
      </c>
      <c r="G35" s="12">
        <v>13084930.5</v>
      </c>
      <c r="H35" s="12">
        <v>14531692.75</v>
      </c>
      <c r="I35" s="12">
        <v>13835907.5</v>
      </c>
      <c r="J35" s="12">
        <v>12510344.5</v>
      </c>
      <c r="K35" s="12">
        <v>13090309.5</v>
      </c>
      <c r="L35" s="12">
        <v>12793457.5</v>
      </c>
      <c r="M35" s="12">
        <v>11656589.5</v>
      </c>
      <c r="N35" s="13">
        <f>IF(SUM(B35:M35)&gt;0,SUM(B35:M35),"")</f>
        <v>151787393.25</v>
      </c>
      <c r="O35" s="1"/>
      <c r="P35" s="1" t="s">
        <v>47</v>
      </c>
      <c r="Q35" s="1">
        <v>11656589.5</v>
      </c>
    </row>
    <row r="36" spans="1:17" x14ac:dyDescent="0.25">
      <c r="A36" s="11" t="s">
        <v>48</v>
      </c>
      <c r="B36" s="12">
        <v>5720135.75</v>
      </c>
      <c r="C36" s="12">
        <v>5920542</v>
      </c>
      <c r="D36" s="12">
        <v>6928839.5</v>
      </c>
      <c r="E36" s="12">
        <v>7206107.5000000009</v>
      </c>
      <c r="F36" s="12">
        <v>7870993.0000000009</v>
      </c>
      <c r="G36" s="12">
        <v>7981073.7500000009</v>
      </c>
      <c r="H36" s="12">
        <v>8212159.5</v>
      </c>
      <c r="I36" s="12">
        <v>10492011.5</v>
      </c>
      <c r="J36" s="12">
        <v>7060848.5</v>
      </c>
      <c r="K36" s="12">
        <v>7798650</v>
      </c>
      <c r="L36" s="12">
        <v>7007915.7000000011</v>
      </c>
      <c r="M36" s="12">
        <v>6409068.25</v>
      </c>
      <c r="N36" s="13">
        <f>IF(SUM(B36:M36)&gt;0,SUM(B36:M36),"")</f>
        <v>88608344.950000003</v>
      </c>
      <c r="O36" s="1"/>
      <c r="P36" s="1" t="s">
        <v>48</v>
      </c>
      <c r="Q36" s="1">
        <v>6409068.25</v>
      </c>
    </row>
    <row r="37" spans="1:17" x14ac:dyDescent="0.25">
      <c r="A37" s="11" t="s">
        <v>49</v>
      </c>
      <c r="B37" s="12">
        <v>1881515.5</v>
      </c>
      <c r="C37" s="12">
        <v>1645078</v>
      </c>
      <c r="D37" s="12">
        <v>2101084</v>
      </c>
      <c r="E37" s="12">
        <v>1976709</v>
      </c>
      <c r="F37" s="12">
        <v>2213416</v>
      </c>
      <c r="G37" s="12">
        <v>2102391</v>
      </c>
      <c r="H37" s="12">
        <v>2231828.75</v>
      </c>
      <c r="I37" s="12">
        <v>2635108</v>
      </c>
      <c r="J37" s="12">
        <v>2009696.5</v>
      </c>
      <c r="K37" s="12">
        <v>2255887</v>
      </c>
      <c r="L37" s="12">
        <v>2079694</v>
      </c>
      <c r="M37" s="12">
        <v>1964142</v>
      </c>
      <c r="N37" s="13">
        <f>IF(SUM(B37:M37)&gt;0,SUM(B37:M37),"")</f>
        <v>25096549.75</v>
      </c>
      <c r="O37" s="1"/>
      <c r="P37" s="1" t="s">
        <v>49</v>
      </c>
      <c r="Q37" s="1">
        <v>1964142</v>
      </c>
    </row>
    <row r="38" spans="1:17" x14ac:dyDescent="0.25">
      <c r="A38" s="11" t="s">
        <v>50</v>
      </c>
      <c r="B38" s="12">
        <v>949818.25</v>
      </c>
      <c r="C38" s="12">
        <v>901365</v>
      </c>
      <c r="D38" s="12">
        <v>1240680.5</v>
      </c>
      <c r="E38" s="12">
        <v>1158090</v>
      </c>
      <c r="F38" s="12">
        <v>1370634</v>
      </c>
      <c r="G38" s="12">
        <v>1305625.5</v>
      </c>
      <c r="H38" s="12">
        <v>1597154.5</v>
      </c>
      <c r="I38" s="12">
        <v>1720637.75</v>
      </c>
      <c r="J38" s="12">
        <v>1252478.5</v>
      </c>
      <c r="K38" s="12">
        <v>1394382.65</v>
      </c>
      <c r="L38" s="12">
        <v>1277105.5</v>
      </c>
      <c r="M38" s="12">
        <v>1236354.5</v>
      </c>
      <c r="N38" s="13">
        <f>IF(SUM(B38:M38)&gt;0,SUM(B38:M38),"")</f>
        <v>15404326.65</v>
      </c>
      <c r="O38" s="1"/>
      <c r="P38" s="1" t="s">
        <v>50</v>
      </c>
      <c r="Q38" s="1">
        <v>1236354.5</v>
      </c>
    </row>
    <row r="39" spans="1:17" x14ac:dyDescent="0.25">
      <c r="A39" s="11" t="s">
        <v>51</v>
      </c>
      <c r="B39" s="12">
        <v>5426401</v>
      </c>
      <c r="C39" s="12">
        <v>5025954.5</v>
      </c>
      <c r="D39" s="12">
        <v>6455068</v>
      </c>
      <c r="E39" s="12">
        <v>5883054.5</v>
      </c>
      <c r="F39" s="12">
        <v>6590065.5</v>
      </c>
      <c r="G39" s="12">
        <v>6417097</v>
      </c>
      <c r="H39" s="12">
        <v>6845221.5000000009</v>
      </c>
      <c r="I39" s="12">
        <v>7769603</v>
      </c>
      <c r="J39" s="12">
        <v>5859329</v>
      </c>
      <c r="K39" s="12">
        <v>6790537.75</v>
      </c>
      <c r="L39" s="12">
        <v>6212106.5</v>
      </c>
      <c r="M39" s="12">
        <v>5874295</v>
      </c>
      <c r="N39" s="13">
        <f>IF(SUM(B39:M39)&gt;0,SUM(B39:M39),"")</f>
        <v>75148733.25</v>
      </c>
      <c r="O39" s="1"/>
      <c r="P39" s="1" t="s">
        <v>51</v>
      </c>
      <c r="Q39" s="1">
        <v>5874295</v>
      </c>
    </row>
    <row r="40" spans="1:17" x14ac:dyDescent="0.25">
      <c r="A40" s="11" t="s">
        <v>52</v>
      </c>
      <c r="B40" s="12">
        <v>1653737</v>
      </c>
      <c r="C40" s="12">
        <v>1623879</v>
      </c>
      <c r="D40" s="12">
        <v>2226045</v>
      </c>
      <c r="E40" s="12">
        <v>2059373.05</v>
      </c>
      <c r="F40" s="12">
        <v>2373840.5</v>
      </c>
      <c r="G40" s="12">
        <v>2321253</v>
      </c>
      <c r="H40" s="12">
        <v>2433581.5</v>
      </c>
      <c r="I40" s="12">
        <v>2579804.5</v>
      </c>
      <c r="J40" s="12">
        <v>2186205.5</v>
      </c>
      <c r="K40" s="12">
        <v>2352701</v>
      </c>
      <c r="L40" s="12">
        <v>2346564</v>
      </c>
      <c r="M40" s="12">
        <v>2150172.5</v>
      </c>
      <c r="N40" s="13">
        <f>IF(SUM(B40:M40)&gt;0,SUM(B40:M40),"")</f>
        <v>26307156.550000001</v>
      </c>
      <c r="O40" s="1"/>
      <c r="P40" s="1" t="s">
        <v>52</v>
      </c>
      <c r="Q40" s="1">
        <v>2150172.5</v>
      </c>
    </row>
    <row r="41" spans="1:17" x14ac:dyDescent="0.25">
      <c r="A41" s="11" t="s">
        <v>53</v>
      </c>
      <c r="B41" s="12">
        <v>1950082.5</v>
      </c>
      <c r="C41" s="12">
        <v>2014819.75</v>
      </c>
      <c r="D41" s="12">
        <v>2515562.25</v>
      </c>
      <c r="E41" s="12">
        <v>2280857</v>
      </c>
      <c r="F41" s="12">
        <v>2742983.5</v>
      </c>
      <c r="G41" s="12">
        <v>2550296</v>
      </c>
      <c r="H41" s="12">
        <v>2874503</v>
      </c>
      <c r="I41" s="12">
        <v>3453581</v>
      </c>
      <c r="J41" s="12">
        <v>2502566</v>
      </c>
      <c r="K41" s="12">
        <v>2692126.5</v>
      </c>
      <c r="L41" s="12">
        <v>2717232.5</v>
      </c>
      <c r="M41" s="12">
        <v>2439115</v>
      </c>
      <c r="N41" s="13">
        <f>IF(SUM(B41:M41)&gt;0,SUM(B41:M41),"")</f>
        <v>30733725</v>
      </c>
      <c r="O41" s="1"/>
      <c r="P41" s="1" t="s">
        <v>53</v>
      </c>
      <c r="Q41" s="1">
        <v>2439115</v>
      </c>
    </row>
    <row r="42" spans="1:17" x14ac:dyDescent="0.25">
      <c r="A42" s="11" t="s">
        <v>54</v>
      </c>
      <c r="B42" s="12">
        <v>876738.5</v>
      </c>
      <c r="C42" s="12">
        <v>968033.5</v>
      </c>
      <c r="D42" s="12">
        <v>1149795.5</v>
      </c>
      <c r="E42" s="12">
        <v>1114019.5</v>
      </c>
      <c r="F42" s="12">
        <v>1277521</v>
      </c>
      <c r="G42" s="12">
        <v>1193817.5</v>
      </c>
      <c r="H42" s="12">
        <v>1385561</v>
      </c>
      <c r="I42" s="12">
        <v>1619463</v>
      </c>
      <c r="J42" s="12">
        <v>1065809</v>
      </c>
      <c r="K42" s="12">
        <v>1349427.75</v>
      </c>
      <c r="L42" s="12">
        <v>1222305.25</v>
      </c>
      <c r="M42" s="12">
        <v>1033984.5</v>
      </c>
      <c r="N42" s="13">
        <f>IF(SUM(B42:M42)&gt;0,SUM(B42:M42),"")</f>
        <v>14256476</v>
      </c>
      <c r="O42" s="1"/>
      <c r="P42" s="1" t="s">
        <v>54</v>
      </c>
      <c r="Q42" s="1">
        <v>1033984.5</v>
      </c>
    </row>
    <row r="43" spans="1:17" x14ac:dyDescent="0.25">
      <c r="A43" s="11" t="s">
        <v>55</v>
      </c>
      <c r="B43" s="12">
        <v>12808032</v>
      </c>
      <c r="C43" s="12">
        <v>12119245.5</v>
      </c>
      <c r="D43" s="12">
        <v>15957743.5</v>
      </c>
      <c r="E43" s="12">
        <v>14262353.500000002</v>
      </c>
      <c r="F43" s="12">
        <v>15670214</v>
      </c>
      <c r="G43" s="12">
        <v>15000626.500000002</v>
      </c>
      <c r="H43" s="12">
        <v>14721781.000000002</v>
      </c>
      <c r="I43" s="12">
        <v>13976767.25</v>
      </c>
      <c r="J43" s="12">
        <v>14316105.749999998</v>
      </c>
      <c r="K43" s="12">
        <v>15807336.5</v>
      </c>
      <c r="L43" s="12">
        <v>15264621.249999998</v>
      </c>
      <c r="M43" s="12">
        <v>14148942.500000002</v>
      </c>
      <c r="N43" s="13">
        <f>IF(SUM(B43:M43)&gt;0,SUM(B43:M43),"")</f>
        <v>174053769.25</v>
      </c>
      <c r="O43" s="1"/>
      <c r="P43" s="1" t="s">
        <v>55</v>
      </c>
      <c r="Q43" s="1">
        <v>14148942.500000002</v>
      </c>
    </row>
    <row r="44" spans="1:17" x14ac:dyDescent="0.25">
      <c r="A44" s="11" t="s">
        <v>56</v>
      </c>
      <c r="B44" s="12">
        <v>449232.5</v>
      </c>
      <c r="C44" s="12">
        <v>538882.5</v>
      </c>
      <c r="D44" s="12">
        <v>614790</v>
      </c>
      <c r="E44" s="12">
        <v>599975</v>
      </c>
      <c r="F44" s="12">
        <v>649440</v>
      </c>
      <c r="G44" s="12">
        <v>718232.5</v>
      </c>
      <c r="H44" s="12">
        <v>703437.5</v>
      </c>
      <c r="I44" s="12">
        <v>896697.5</v>
      </c>
      <c r="J44" s="12">
        <v>598112.5</v>
      </c>
      <c r="K44" s="12">
        <v>669145</v>
      </c>
      <c r="L44" s="12">
        <v>695865.5</v>
      </c>
      <c r="M44" s="12">
        <v>644197.5</v>
      </c>
      <c r="N44" s="13">
        <f>IF(SUM(B44:M44)&gt;0,SUM(B44:M44),"")</f>
        <v>7778008</v>
      </c>
      <c r="O44" s="1"/>
      <c r="P44" s="1" t="s">
        <v>56</v>
      </c>
      <c r="Q44" s="1">
        <v>644197.5</v>
      </c>
    </row>
    <row r="45" spans="1:17" x14ac:dyDescent="0.25">
      <c r="A45" s="11" t="s">
        <v>57</v>
      </c>
      <c r="B45" s="12">
        <v>4900136.25</v>
      </c>
      <c r="C45" s="12">
        <v>5156323</v>
      </c>
      <c r="D45" s="12">
        <v>7047621.5000000009</v>
      </c>
      <c r="E45" s="12">
        <v>6522601</v>
      </c>
      <c r="F45" s="12">
        <v>8976272.5</v>
      </c>
      <c r="G45" s="12">
        <v>8781568</v>
      </c>
      <c r="H45" s="12">
        <v>9904660</v>
      </c>
      <c r="I45" s="12">
        <v>10769740.5</v>
      </c>
      <c r="J45" s="12">
        <v>8098912.7499999991</v>
      </c>
      <c r="K45" s="12">
        <v>8101709.5</v>
      </c>
      <c r="L45" s="12">
        <v>6589303.75</v>
      </c>
      <c r="M45" s="12">
        <v>5850160.5</v>
      </c>
      <c r="N45" s="13">
        <f>IF(SUM(B45:M45)&gt;0,SUM(B45:M45),"")</f>
        <v>90699009.25</v>
      </c>
      <c r="O45" s="1"/>
      <c r="P45" s="1" t="s">
        <v>57</v>
      </c>
      <c r="Q45" s="1">
        <v>5850160.5</v>
      </c>
    </row>
    <row r="46" spans="1:17" x14ac:dyDescent="0.25">
      <c r="A46" s="11" t="s">
        <v>58</v>
      </c>
      <c r="B46" s="12">
        <v>708955</v>
      </c>
      <c r="C46" s="12">
        <v>861459</v>
      </c>
      <c r="D46" s="12">
        <v>1038638</v>
      </c>
      <c r="E46" s="12">
        <v>1037240</v>
      </c>
      <c r="F46" s="12">
        <v>1062718.5</v>
      </c>
      <c r="G46" s="12">
        <v>1110546</v>
      </c>
      <c r="H46" s="12">
        <v>1350514</v>
      </c>
      <c r="I46" s="12">
        <v>1399752</v>
      </c>
      <c r="J46" s="12">
        <v>1068159</v>
      </c>
      <c r="K46" s="12">
        <v>1151536.5</v>
      </c>
      <c r="L46" s="12">
        <v>1073629.5</v>
      </c>
      <c r="M46" s="12">
        <v>974670</v>
      </c>
      <c r="N46" s="13">
        <f>IF(SUM(B46:M46)&gt;0,SUM(B46:M46),"")</f>
        <v>12837817.5</v>
      </c>
      <c r="O46" s="1"/>
      <c r="P46" s="1" t="s">
        <v>58</v>
      </c>
      <c r="Q46" s="1">
        <v>974670</v>
      </c>
    </row>
    <row r="47" spans="1:17" x14ac:dyDescent="0.25">
      <c r="A47" s="11" t="s">
        <v>59</v>
      </c>
      <c r="B47" s="12">
        <v>4292790</v>
      </c>
      <c r="C47" s="12">
        <v>4465810</v>
      </c>
      <c r="D47" s="12">
        <v>5379677</v>
      </c>
      <c r="E47" s="12">
        <v>5208574.75</v>
      </c>
      <c r="F47" s="12">
        <v>5884819.5</v>
      </c>
      <c r="G47" s="12">
        <v>5446824.75</v>
      </c>
      <c r="H47" s="12">
        <v>5879789.5</v>
      </c>
      <c r="I47" s="12">
        <v>6396022.5</v>
      </c>
      <c r="J47" s="12">
        <v>5325993.5</v>
      </c>
      <c r="K47" s="12">
        <v>5865925.5</v>
      </c>
      <c r="L47" s="12">
        <v>5612412.75</v>
      </c>
      <c r="M47" s="12">
        <v>5108424</v>
      </c>
      <c r="N47" s="13">
        <f>IF(SUM(B47:M47)&gt;0,SUM(B47:M47),"")</f>
        <v>64867063.75</v>
      </c>
      <c r="O47" s="1"/>
      <c r="P47" s="1" t="s">
        <v>59</v>
      </c>
      <c r="Q47" s="1">
        <v>5108424</v>
      </c>
    </row>
    <row r="48" spans="1:17" x14ac:dyDescent="0.25">
      <c r="A48" s="11" t="s">
        <v>60</v>
      </c>
      <c r="B48" s="12">
        <v>18217848.25</v>
      </c>
      <c r="C48" s="12">
        <v>17820420</v>
      </c>
      <c r="D48" s="12">
        <v>21499912.25</v>
      </c>
      <c r="E48" s="12">
        <v>19857700.749999952</v>
      </c>
      <c r="F48" s="12">
        <v>22558314</v>
      </c>
      <c r="G48" s="12">
        <v>21717012</v>
      </c>
      <c r="H48" s="12">
        <v>22579504.25</v>
      </c>
      <c r="I48" s="12">
        <v>21638079</v>
      </c>
      <c r="J48" s="12">
        <v>20560129.000000048</v>
      </c>
      <c r="K48" s="12">
        <v>21689595.25</v>
      </c>
      <c r="L48" s="12">
        <v>21205287.75</v>
      </c>
      <c r="M48" s="12">
        <v>19772785.750000048</v>
      </c>
      <c r="N48" s="13">
        <f>IF(SUM(B48:M48)&gt;0,SUM(B48:M48),"")</f>
        <v>249116588.25000006</v>
      </c>
      <c r="O48" s="1"/>
      <c r="P48" s="1" t="s">
        <v>60</v>
      </c>
      <c r="Q48" s="1">
        <v>19772785.750000048</v>
      </c>
    </row>
    <row r="49" spans="1:17" x14ac:dyDescent="0.25">
      <c r="A49" s="11" t="s">
        <v>61</v>
      </c>
      <c r="B49" s="12">
        <v>2835691</v>
      </c>
      <c r="C49" s="12">
        <v>3112837</v>
      </c>
      <c r="D49" s="12">
        <v>3943084.75</v>
      </c>
      <c r="E49" s="12">
        <v>3389649.5</v>
      </c>
      <c r="F49" s="12">
        <v>4176159</v>
      </c>
      <c r="G49" s="12">
        <v>3828810.25</v>
      </c>
      <c r="H49" s="12">
        <v>4146210.4999999949</v>
      </c>
      <c r="I49" s="12">
        <v>4297359</v>
      </c>
      <c r="J49" s="12">
        <v>3709248</v>
      </c>
      <c r="K49" s="12">
        <v>3881791.75</v>
      </c>
      <c r="L49" s="12">
        <v>3973063.5</v>
      </c>
      <c r="M49" s="12">
        <v>3536958.5</v>
      </c>
      <c r="N49" s="13">
        <f>IF(SUM(B49:M49)&gt;0,SUM(B49:M49),"")</f>
        <v>44830862.75</v>
      </c>
      <c r="O49" s="1"/>
      <c r="P49" s="1" t="s">
        <v>61</v>
      </c>
      <c r="Q49" s="1">
        <v>3536958.5</v>
      </c>
    </row>
    <row r="50" spans="1:17" x14ac:dyDescent="0.25">
      <c r="A50" s="11" t="s">
        <v>62</v>
      </c>
      <c r="B50" s="12">
        <v>6248308</v>
      </c>
      <c r="C50" s="12">
        <v>6575826</v>
      </c>
      <c r="D50" s="12">
        <v>7507330.9999999991</v>
      </c>
      <c r="E50" s="12">
        <v>6850943</v>
      </c>
      <c r="F50" s="12">
        <v>8158839.0000000009</v>
      </c>
      <c r="G50" s="12">
        <v>7760733.5000000009</v>
      </c>
      <c r="H50" s="12">
        <v>7266423</v>
      </c>
      <c r="I50" s="12">
        <v>6742748</v>
      </c>
      <c r="J50" s="12">
        <v>7168806.5</v>
      </c>
      <c r="K50" s="12">
        <v>7796666</v>
      </c>
      <c r="L50" s="12">
        <v>7415877.5</v>
      </c>
      <c r="M50" s="12">
        <v>7060852</v>
      </c>
      <c r="N50" s="13">
        <f>IF(SUM(B50:M50)&gt;0,SUM(B50:M50),"")</f>
        <v>86553353.5</v>
      </c>
      <c r="O50" s="1"/>
      <c r="P50" s="1" t="s">
        <v>62</v>
      </c>
      <c r="Q50" s="1">
        <v>7060852</v>
      </c>
    </row>
    <row r="51" spans="1:17" x14ac:dyDescent="0.25">
      <c r="A51" s="11" t="s">
        <v>63</v>
      </c>
      <c r="B51" s="12">
        <v>1107377</v>
      </c>
      <c r="C51" s="12">
        <v>1010292</v>
      </c>
      <c r="D51" s="12">
        <v>1360244.5</v>
      </c>
      <c r="E51" s="12">
        <v>1210106</v>
      </c>
      <c r="F51" s="12">
        <v>1381524</v>
      </c>
      <c r="G51" s="12">
        <v>1313994</v>
      </c>
      <c r="H51" s="12">
        <v>1623093.5</v>
      </c>
      <c r="I51" s="12">
        <v>1797631.5</v>
      </c>
      <c r="J51" s="12">
        <v>1213865.5</v>
      </c>
      <c r="K51" s="12">
        <v>1420629.5</v>
      </c>
      <c r="L51" s="12">
        <v>1332828</v>
      </c>
      <c r="M51" s="12">
        <v>1246933</v>
      </c>
      <c r="N51" s="13">
        <f>IF(SUM(B51:M51)&gt;0,SUM(B51:M51),"")</f>
        <v>16018518.5</v>
      </c>
      <c r="O51" s="1"/>
      <c r="P51" s="1" t="s">
        <v>63</v>
      </c>
      <c r="Q51" s="1">
        <v>1246933</v>
      </c>
    </row>
    <row r="52" spans="1:17" x14ac:dyDescent="0.25">
      <c r="A52" s="14" t="s">
        <v>64</v>
      </c>
      <c r="B52" s="15">
        <v>6780106.5</v>
      </c>
      <c r="C52" s="15">
        <v>6560050.5</v>
      </c>
      <c r="D52" s="15">
        <v>7837025.5</v>
      </c>
      <c r="E52" s="15">
        <v>7263036</v>
      </c>
      <c r="F52" s="15">
        <v>8364881.0000000009</v>
      </c>
      <c r="G52" s="15">
        <v>8042197.5</v>
      </c>
      <c r="H52" s="15">
        <v>7947153.75</v>
      </c>
      <c r="I52" s="15">
        <v>7814188.4999999991</v>
      </c>
      <c r="J52" s="15">
        <v>7246390</v>
      </c>
      <c r="K52" s="15">
        <v>8600571.5</v>
      </c>
      <c r="L52" s="15">
        <v>7880883</v>
      </c>
      <c r="M52" s="15">
        <v>7331978</v>
      </c>
      <c r="N52" s="16">
        <f>IF(SUM(B52:M52)&gt;0,SUM(B52:M52),"")</f>
        <v>91668461.75</v>
      </c>
      <c r="O52" s="1"/>
      <c r="P52" s="1" t="s">
        <v>64</v>
      </c>
      <c r="Q52" s="1">
        <v>7331978</v>
      </c>
    </row>
    <row r="53" spans="1:17" x14ac:dyDescent="0.2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 t="str">
        <f>IF(SUM(B53:M53)&gt;0,SUM(B53:M53),"")</f>
        <v/>
      </c>
      <c r="O53" s="1"/>
      <c r="P53" s="1"/>
      <c r="Q53" s="1"/>
    </row>
    <row r="54" spans="1:17" x14ac:dyDescent="0.25">
      <c r="A54" s="19" t="s">
        <v>65</v>
      </c>
      <c r="B54" s="20">
        <f>SUM(B5:B52)</f>
        <v>308314818.9000001</v>
      </c>
      <c r="C54" s="20">
        <f>SUM(C5:C52)</f>
        <v>302571362.19999999</v>
      </c>
      <c r="D54" s="20">
        <f>SUM(D5:D52)</f>
        <v>373616873.49999994</v>
      </c>
      <c r="E54" s="20">
        <f>SUM(E5:E52)</f>
        <v>347986375.54999995</v>
      </c>
      <c r="F54" s="20">
        <f>SUM(F5:F52)</f>
        <v>413121700.60000008</v>
      </c>
      <c r="G54" s="20">
        <f>SUM(G5:G52)</f>
        <v>392629289.89999992</v>
      </c>
      <c r="H54" s="20">
        <f>SUM(H5:H52)</f>
        <v>414575326.50000012</v>
      </c>
      <c r="I54" s="20">
        <f>SUM(I5:I52)</f>
        <v>429404492.75</v>
      </c>
      <c r="J54" s="20">
        <f>SUM(J5:J52)</f>
        <v>368251196</v>
      </c>
      <c r="K54" s="20">
        <f>SUM(K5:K52)</f>
        <v>399604908.54999995</v>
      </c>
      <c r="L54" s="20">
        <f>SUM(L5:L52)</f>
        <v>369217042.69999999</v>
      </c>
      <c r="M54" s="20">
        <f>SUM(M5:M52)</f>
        <v>335844864.25</v>
      </c>
      <c r="N54" s="20">
        <f>SUM(N5:N52)</f>
        <v>4455138251.3999996</v>
      </c>
      <c r="O54" s="1"/>
      <c r="P54" s="1"/>
      <c r="Q54" s="1"/>
    </row>
    <row r="55" spans="1:17" x14ac:dyDescent="0.25">
      <c r="A55" s="2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"/>
      <c r="P55" s="1"/>
      <c r="Q55" s="1"/>
    </row>
    <row r="56" spans="1:17" x14ac:dyDescent="0.25">
      <c r="A56" s="1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E8D702-1BD9-4445-80C2-CF422D593860}"/>
</file>

<file path=customXml/itemProps2.xml><?xml version="1.0" encoding="utf-8"?>
<ds:datastoreItem xmlns:ds="http://schemas.openxmlformats.org/officeDocument/2006/customXml" ds:itemID="{4DF74850-C67D-4C81-B779-53C8A32CE9DE}"/>
</file>

<file path=customXml/itemProps3.xml><?xml version="1.0" encoding="utf-8"?>
<ds:datastoreItem xmlns:ds="http://schemas.openxmlformats.org/officeDocument/2006/customXml" ds:itemID="{FAC69226-B1E0-4214-B2AA-4C807027C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por unidades</dc:title>
  <dc:creator>Cimorra Mota, Soledad</dc:creator>
  <cp:lastModifiedBy>Cimorra Mota, Soledad</cp:lastModifiedBy>
  <dcterms:created xsi:type="dcterms:W3CDTF">2015-05-18T09:59:51Z</dcterms:created>
  <dcterms:modified xsi:type="dcterms:W3CDTF">2015-05-18T10:00:54Z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