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</calcChain>
</file>

<file path=xl/sharedStrings.xml><?xml version="1.0" encoding="utf-8"?>
<sst xmlns="http://schemas.openxmlformats.org/spreadsheetml/2006/main" count="34" uniqueCount="33">
  <si>
    <t>CIGARRILLOS (Península e Illes Balears)</t>
  </si>
  <si>
    <t>AÑO 2008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</si>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</sst>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10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9"/>
      <color rgb="FF00000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5" borderId="0" xfId="0" applyNumberFormat="1" applyFont="1" applyFill="1" applyAlignment="1">
      <alignment horizontal="left"/>
    </xf>
    <xf numFmtId="3" fontId="6" fillId="4" borderId="5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3" fontId="2" fillId="0" borderId="5" xfId="0" applyNumberFormat="1" applyFont="1" applyBorder="1"/>
    <xf numFmtId="3" fontId="2" fillId="0" borderId="7" xfId="0" applyNumberFormat="1" applyFont="1" applyBorder="1"/>
    <xf numFmtId="3" fontId="2" fillId="2" borderId="7" xfId="0" applyNumberFormat="1" applyFont="1" applyFill="1" applyBorder="1"/>
    <xf numFmtId="3" fontId="2" fillId="0" borderId="8" xfId="0" applyNumberFormat="1" applyFont="1" applyBorder="1"/>
    <xf numFmtId="3" fontId="2" fillId="0" borderId="6" xfId="0" applyNumberFormat="1" applyFont="1" applyBorder="1"/>
    <xf numFmtId="3" fontId="2" fillId="2" borderId="6" xfId="0" applyNumberFormat="1" applyFont="1" applyFill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2" borderId="4" xfId="0" applyNumberFormat="1" applyFont="1" applyFill="1" applyBorder="1"/>
    <xf numFmtId="0" fontId="8" fillId="6" borderId="1" xfId="0" applyFont="1" applyFill="1" applyBorder="1"/>
    <xf numFmtId="3" fontId="8" fillId="6" borderId="2" xfId="0" applyNumberFormat="1" applyFont="1" applyFill="1" applyBorder="1"/>
    <xf numFmtId="0" fontId="9" fillId="0" borderId="0" xfId="0" applyFont="1"/>
    <xf numFmtId="169" fontId="1" fillId="5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sqref="A1:N24"/>
    </sheetView>
  </sheetViews>
  <sheetFormatPr baseColWidth="10" defaultRowHeight="15" x14ac:dyDescent="0.25"/>
  <cols>
    <col min="1" max="1" width="23.5703125" customWidth="1"/>
    <col min="2" max="3" width="11.42578125" customWidth="1"/>
    <col min="14" max="14" width="19" customWidth="1"/>
  </cols>
  <sheetData>
    <row r="1" spans="1:14" ht="15.75" x14ac:dyDescent="0.25">
      <c r="A1" s="20" t="s">
        <v>0</v>
      </c>
      <c r="B1" s="20"/>
      <c r="C1" s="20"/>
      <c r="D1" s="20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</row>
    <row r="2" spans="1:14" ht="15.75" x14ac:dyDescent="0.25">
      <c r="A2" s="20" t="s">
        <v>2</v>
      </c>
      <c r="B2" s="20"/>
      <c r="C2" s="20"/>
      <c r="D2" s="20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7" t="s">
        <v>16</v>
      </c>
    </row>
    <row r="5" spans="1:14" x14ac:dyDescent="0.25">
      <c r="A5" s="8" t="s">
        <v>17</v>
      </c>
      <c r="B5" s="9">
        <v>174978826.14999998</v>
      </c>
      <c r="C5" s="9">
        <v>150773532.20000002</v>
      </c>
      <c r="D5" s="9">
        <v>170661935.30000001</v>
      </c>
      <c r="E5" s="9">
        <v>175666689.25</v>
      </c>
      <c r="F5" s="9">
        <v>180431439.65000001</v>
      </c>
      <c r="G5" s="9">
        <v>181859117.70000005</v>
      </c>
      <c r="H5" s="9">
        <v>201243262.05000001</v>
      </c>
      <c r="I5" s="9">
        <v>184378335.15000004</v>
      </c>
      <c r="J5" s="9">
        <v>181690061.19999999</v>
      </c>
      <c r="K5" s="9">
        <v>181815847.84999999</v>
      </c>
      <c r="L5" s="9">
        <v>151982064.85000002</v>
      </c>
      <c r="M5" s="9">
        <v>185583033.64000002</v>
      </c>
      <c r="N5" s="10">
        <f>IF(SUM(B5:M5)&gt;0,SUM(B5:M5),"")</f>
        <v>2121064144.9900005</v>
      </c>
    </row>
    <row r="6" spans="1:14" x14ac:dyDescent="0.25">
      <c r="A6" s="11" t="s">
        <v>18</v>
      </c>
      <c r="B6" s="12">
        <v>29172624.399999999</v>
      </c>
      <c r="C6" s="12">
        <v>26309408</v>
      </c>
      <c r="D6" s="12">
        <v>25784826.450000003</v>
      </c>
      <c r="E6" s="12">
        <v>30535446.600000001</v>
      </c>
      <c r="F6" s="12">
        <v>29889726.399999999</v>
      </c>
      <c r="G6" s="12">
        <v>29576897.300000004</v>
      </c>
      <c r="H6" s="12">
        <v>33965008.25</v>
      </c>
      <c r="I6" s="12">
        <v>30982527.800000001</v>
      </c>
      <c r="J6" s="12">
        <v>28980554.800000001</v>
      </c>
      <c r="K6" s="12">
        <v>30529643.300000001</v>
      </c>
      <c r="L6" s="12">
        <v>24769091.149999999</v>
      </c>
      <c r="M6" s="12">
        <v>31327643.390000001</v>
      </c>
      <c r="N6" s="13">
        <f>IF(SUM(B6:M6)&gt;0,SUM(B6:M6),"")</f>
        <v>351823397.83999997</v>
      </c>
    </row>
    <row r="7" spans="1:14" x14ac:dyDescent="0.25">
      <c r="A7" s="11" t="s">
        <v>19</v>
      </c>
      <c r="B7" s="12">
        <v>22101630.699999999</v>
      </c>
      <c r="C7" s="12">
        <v>19385185.399999999</v>
      </c>
      <c r="D7" s="12">
        <v>19899586.500000004</v>
      </c>
      <c r="E7" s="12">
        <v>21290078.350000001</v>
      </c>
      <c r="F7" s="12">
        <v>21815974.450000003</v>
      </c>
      <c r="G7" s="12">
        <v>21244441.800000001</v>
      </c>
      <c r="H7" s="12">
        <v>24231734.399999999</v>
      </c>
      <c r="I7" s="12">
        <v>23295631.149999999</v>
      </c>
      <c r="J7" s="12">
        <v>21198162.800000001</v>
      </c>
      <c r="K7" s="12">
        <v>22511051.200000003</v>
      </c>
      <c r="L7" s="12">
        <v>19450435.949999999</v>
      </c>
      <c r="M7" s="12">
        <v>23696694.899999999</v>
      </c>
      <c r="N7" s="13">
        <f>IF(SUM(B7:M7)&gt;0,SUM(B7:M7),"")</f>
        <v>260120607.59999999</v>
      </c>
    </row>
    <row r="8" spans="1:14" x14ac:dyDescent="0.25">
      <c r="A8" s="11" t="s">
        <v>20</v>
      </c>
      <c r="B8" s="12">
        <v>25625201.199999999</v>
      </c>
      <c r="C8" s="12">
        <v>21775384.649999999</v>
      </c>
      <c r="D8" s="12">
        <v>25473288.29999999</v>
      </c>
      <c r="E8" s="12">
        <v>34156052.5</v>
      </c>
      <c r="F8" s="12">
        <v>49229822.5</v>
      </c>
      <c r="G8" s="12">
        <v>52090939.899999999</v>
      </c>
      <c r="H8" s="12">
        <v>54646145.799999997</v>
      </c>
      <c r="I8" s="12">
        <v>52145400.399999999</v>
      </c>
      <c r="J8" s="12">
        <v>54051600.950000003</v>
      </c>
      <c r="K8" s="12">
        <v>40917216.800000004</v>
      </c>
      <c r="L8" s="12">
        <v>19795534.050000001</v>
      </c>
      <c r="M8" s="12">
        <v>26483911.400000002</v>
      </c>
      <c r="N8" s="13">
        <f>IF(SUM(B8:M8)&gt;0,SUM(B8:M8),"")</f>
        <v>456390498.44999993</v>
      </c>
    </row>
    <row r="9" spans="1:14" x14ac:dyDescent="0.25">
      <c r="A9" s="11" t="s">
        <v>21</v>
      </c>
      <c r="B9" s="12">
        <v>12049364.9</v>
      </c>
      <c r="C9" s="12">
        <v>10538627.949999999</v>
      </c>
      <c r="D9" s="12">
        <v>11444327.100000007</v>
      </c>
      <c r="E9" s="12">
        <v>12498504.300000001</v>
      </c>
      <c r="F9" s="12">
        <v>12052630.200000003</v>
      </c>
      <c r="G9" s="12">
        <v>12379256.199999999</v>
      </c>
      <c r="H9" s="12">
        <v>14831755.5</v>
      </c>
      <c r="I9" s="12">
        <v>14755238.4</v>
      </c>
      <c r="J9" s="12">
        <v>12233933.35</v>
      </c>
      <c r="K9" s="12">
        <v>12229693.600000001</v>
      </c>
      <c r="L9" s="12">
        <v>10591193.299999999</v>
      </c>
      <c r="M9" s="12">
        <v>13101060.299999999</v>
      </c>
      <c r="N9" s="13">
        <f>IF(SUM(B9:M9)&gt;0,SUM(B9:M9),"")</f>
        <v>148705585.10000005</v>
      </c>
    </row>
    <row r="10" spans="1:14" x14ac:dyDescent="0.25">
      <c r="A10" s="11" t="s">
        <v>22</v>
      </c>
      <c r="B10" s="12">
        <v>50517496.300000004</v>
      </c>
      <c r="C10" s="12">
        <v>40514496.899999999</v>
      </c>
      <c r="D10" s="12">
        <v>44367911.950000003</v>
      </c>
      <c r="E10" s="12">
        <v>48321055.549999997</v>
      </c>
      <c r="F10" s="12">
        <v>48168903.599999994</v>
      </c>
      <c r="G10" s="12">
        <v>48063717.299999997</v>
      </c>
      <c r="H10" s="12">
        <v>58866346.549999997</v>
      </c>
      <c r="I10" s="12">
        <v>58417721.600000001</v>
      </c>
      <c r="J10" s="12">
        <v>47741688.149999999</v>
      </c>
      <c r="K10" s="12">
        <v>50643356.550000004</v>
      </c>
      <c r="L10" s="12">
        <v>43514747.900000006</v>
      </c>
      <c r="M10" s="12">
        <v>59091235.550000004</v>
      </c>
      <c r="N10" s="13">
        <f>IF(SUM(B10:M10)&gt;0,SUM(B10:M10),"")</f>
        <v>598228677.89999998</v>
      </c>
    </row>
    <row r="11" spans="1:14" x14ac:dyDescent="0.25">
      <c r="A11" s="11" t="s">
        <v>23</v>
      </c>
      <c r="B11" s="12">
        <v>41064486.299999997</v>
      </c>
      <c r="C11" s="12">
        <v>37333935.700000003</v>
      </c>
      <c r="D11" s="12">
        <v>39162659.099999994</v>
      </c>
      <c r="E11" s="12">
        <v>44541771</v>
      </c>
      <c r="F11" s="12">
        <v>41731600.299999997</v>
      </c>
      <c r="G11" s="12">
        <v>41778688</v>
      </c>
      <c r="H11" s="12">
        <v>49195956.500000007</v>
      </c>
      <c r="I11" s="12">
        <v>47834803.899999999</v>
      </c>
      <c r="J11" s="12">
        <v>44492940.500000007</v>
      </c>
      <c r="K11" s="12">
        <v>44062076.699999996</v>
      </c>
      <c r="L11" s="12">
        <v>37560812.049999997</v>
      </c>
      <c r="M11" s="12">
        <v>47993323.5</v>
      </c>
      <c r="N11" s="13">
        <f>IF(SUM(B11:M11)&gt;0,SUM(B11:M11),"")</f>
        <v>516753053.54999995</v>
      </c>
    </row>
    <row r="12" spans="1:14" x14ac:dyDescent="0.25">
      <c r="A12" s="11" t="s">
        <v>24</v>
      </c>
      <c r="B12" s="12">
        <v>173299741.90000001</v>
      </c>
      <c r="C12" s="12">
        <v>155092522.35000002</v>
      </c>
      <c r="D12" s="12">
        <v>162365967.94999996</v>
      </c>
      <c r="E12" s="12">
        <v>186228981.15000001</v>
      </c>
      <c r="F12" s="12">
        <v>191594352.24999997</v>
      </c>
      <c r="G12" s="12">
        <v>184184660.55000001</v>
      </c>
      <c r="H12" s="12">
        <v>228380058.10000002</v>
      </c>
      <c r="I12" s="12">
        <v>204971374.10000002</v>
      </c>
      <c r="J12" s="12">
        <v>186601128.55000004</v>
      </c>
      <c r="K12" s="12">
        <v>189075850.90000004</v>
      </c>
      <c r="L12" s="12">
        <v>154530848.90000001</v>
      </c>
      <c r="M12" s="12">
        <v>186180682.09999996</v>
      </c>
      <c r="N12" s="13">
        <f>IF(SUM(B12:M12)&gt;0,SUM(B12:M12),"")</f>
        <v>2202506168.8000002</v>
      </c>
    </row>
    <row r="13" spans="1:14" x14ac:dyDescent="0.25">
      <c r="A13" s="11" t="s">
        <v>25</v>
      </c>
      <c r="B13" s="12">
        <v>121692969.45</v>
      </c>
      <c r="C13" s="12">
        <v>108026554.54999989</v>
      </c>
      <c r="D13" s="12">
        <v>112632742.50000012</v>
      </c>
      <c r="E13" s="12">
        <v>130500580.80000001</v>
      </c>
      <c r="F13" s="12">
        <v>123543941.09999995</v>
      </c>
      <c r="G13" s="12">
        <v>122376905.60000001</v>
      </c>
      <c r="H13" s="12">
        <v>142020938.85000002</v>
      </c>
      <c r="I13" s="12">
        <v>127627908.95</v>
      </c>
      <c r="J13" s="12">
        <v>128418012.80000001</v>
      </c>
      <c r="K13" s="12">
        <v>126895646.25</v>
      </c>
      <c r="L13" s="12">
        <v>101743682.35000001</v>
      </c>
      <c r="M13" s="12">
        <v>120188326.74999999</v>
      </c>
      <c r="N13" s="13">
        <f>IF(SUM(B13:M13)&gt;0,SUM(B13:M13),"")</f>
        <v>1465668209.95</v>
      </c>
    </row>
    <row r="14" spans="1:14" x14ac:dyDescent="0.25">
      <c r="A14" s="11" t="s">
        <v>26</v>
      </c>
      <c r="B14" s="12">
        <v>22743313.100000001</v>
      </c>
      <c r="C14" s="12">
        <v>20064732.600000001</v>
      </c>
      <c r="D14" s="12">
        <v>21609696.699999996</v>
      </c>
      <c r="E14" s="12">
        <v>23840050.399999999</v>
      </c>
      <c r="F14" s="12">
        <v>22881783.900000002</v>
      </c>
      <c r="G14" s="12">
        <v>23122771.199999999</v>
      </c>
      <c r="H14" s="12">
        <v>26437342.100000001</v>
      </c>
      <c r="I14" s="12">
        <v>26593879.100000001</v>
      </c>
      <c r="J14" s="12">
        <v>23445065.000000004</v>
      </c>
      <c r="K14" s="12">
        <v>23909005.100000001</v>
      </c>
      <c r="L14" s="12">
        <v>20229367.75</v>
      </c>
      <c r="M14" s="12">
        <v>25906854.399999999</v>
      </c>
      <c r="N14" s="13">
        <f>IF(SUM(B14:M14)&gt;0,SUM(B14:M14),"")</f>
        <v>280783861.34999996</v>
      </c>
    </row>
    <row r="15" spans="1:14" x14ac:dyDescent="0.25">
      <c r="A15" s="11" t="s">
        <v>27</v>
      </c>
      <c r="B15" s="12">
        <v>48947520.850000001</v>
      </c>
      <c r="C15" s="12">
        <v>42289587.100000001</v>
      </c>
      <c r="D15" s="12">
        <v>43216432.550000012</v>
      </c>
      <c r="E15" s="12">
        <v>47485455.299999997</v>
      </c>
      <c r="F15" s="12">
        <v>47471010.100000009</v>
      </c>
      <c r="G15" s="12">
        <v>48001420.700000003</v>
      </c>
      <c r="H15" s="12">
        <v>56222593.950000003</v>
      </c>
      <c r="I15" s="12">
        <v>53824960.299999997</v>
      </c>
      <c r="J15" s="12">
        <v>47821639.700000003</v>
      </c>
      <c r="K15" s="12">
        <v>50936737.099999994</v>
      </c>
      <c r="L15" s="12">
        <v>43161343.600000001</v>
      </c>
      <c r="M15" s="12">
        <v>52601239.5</v>
      </c>
      <c r="N15" s="13">
        <f>IF(SUM(B15:M15)&gt;0,SUM(B15:M15),"")</f>
        <v>581979940.75</v>
      </c>
    </row>
    <row r="16" spans="1:14" x14ac:dyDescent="0.25">
      <c r="A16" s="11" t="s">
        <v>28</v>
      </c>
      <c r="B16" s="12">
        <v>122790792.09999999</v>
      </c>
      <c r="C16" s="12">
        <v>107402969.84999999</v>
      </c>
      <c r="D16" s="12">
        <v>108535361.00000006</v>
      </c>
      <c r="E16" s="12">
        <v>123527998.65000001</v>
      </c>
      <c r="F16" s="12">
        <v>119301198.10000002</v>
      </c>
      <c r="G16" s="12">
        <v>119256886</v>
      </c>
      <c r="H16" s="12">
        <v>123630818.09999999</v>
      </c>
      <c r="I16" s="12">
        <v>93384909.549999982</v>
      </c>
      <c r="J16" s="12">
        <v>119167605.8</v>
      </c>
      <c r="K16" s="12">
        <v>121799714</v>
      </c>
      <c r="L16" s="12">
        <v>109699741.64999999</v>
      </c>
      <c r="M16" s="12">
        <v>133098804.7</v>
      </c>
      <c r="N16" s="13">
        <f>IF(SUM(B16:M16)&gt;0,SUM(B16:M16),"")</f>
        <v>1401596799.5000002</v>
      </c>
    </row>
    <row r="17" spans="1:14" x14ac:dyDescent="0.25">
      <c r="A17" s="11" t="s">
        <v>29</v>
      </c>
      <c r="B17" s="12">
        <v>32493278.949999999</v>
      </c>
      <c r="C17" s="12">
        <v>29063623.449999999</v>
      </c>
      <c r="D17" s="12">
        <v>30162598.749999989</v>
      </c>
      <c r="E17" s="12">
        <v>35957874.350000001</v>
      </c>
      <c r="F17" s="12">
        <v>33603003</v>
      </c>
      <c r="G17" s="12">
        <v>32234447.199999999</v>
      </c>
      <c r="H17" s="12">
        <v>38481014.199999996</v>
      </c>
      <c r="I17" s="12">
        <v>33829037.100000001</v>
      </c>
      <c r="J17" s="12">
        <v>33110788.349999998</v>
      </c>
      <c r="K17" s="12">
        <v>34199670.100000001</v>
      </c>
      <c r="L17" s="12">
        <v>27182228.899999999</v>
      </c>
      <c r="M17" s="12">
        <v>33348929.100000001</v>
      </c>
      <c r="N17" s="13">
        <f>IF(SUM(B17:M17)&gt;0,SUM(B17:M17),"")</f>
        <v>393666493.44999999</v>
      </c>
    </row>
    <row r="18" spans="1:14" x14ac:dyDescent="0.25">
      <c r="A18" s="11" t="s">
        <v>30</v>
      </c>
      <c r="B18" s="12">
        <v>17161532.600000001</v>
      </c>
      <c r="C18" s="12">
        <v>15708785.449999999</v>
      </c>
      <c r="D18" s="12">
        <v>16210005.149999995</v>
      </c>
      <c r="E18" s="12">
        <v>20050982.050000001</v>
      </c>
      <c r="F18" s="12">
        <v>18764489.5</v>
      </c>
      <c r="G18" s="12">
        <v>19269023.5</v>
      </c>
      <c r="H18" s="12">
        <v>20960579.399999999</v>
      </c>
      <c r="I18" s="12">
        <v>24748555.100000001</v>
      </c>
      <c r="J18" s="12">
        <v>18368522.800000001</v>
      </c>
      <c r="K18" s="12">
        <v>20512014.449999999</v>
      </c>
      <c r="L18" s="12">
        <v>16440251.65</v>
      </c>
      <c r="M18" s="12">
        <v>19896443.899999999</v>
      </c>
      <c r="N18" s="13">
        <f>IF(SUM(B18:M18)&gt;0,SUM(B18:M18),"")</f>
        <v>228091185.55000001</v>
      </c>
    </row>
    <row r="19" spans="1:14" x14ac:dyDescent="0.25">
      <c r="A19" s="11" t="s">
        <v>31</v>
      </c>
      <c r="B19" s="12">
        <v>51139002.650000006</v>
      </c>
      <c r="C19" s="12">
        <v>42307700.200000003</v>
      </c>
      <c r="D19" s="12">
        <v>42496346.5</v>
      </c>
      <c r="E19" s="12">
        <v>51781394.5</v>
      </c>
      <c r="F19" s="12">
        <v>50132616.500000022</v>
      </c>
      <c r="G19" s="12">
        <v>48388454.299999997</v>
      </c>
      <c r="H19" s="12">
        <v>56112599.049999997</v>
      </c>
      <c r="I19" s="12">
        <v>50671514.800000004</v>
      </c>
      <c r="J19" s="12">
        <v>48432002.75</v>
      </c>
      <c r="K19" s="12">
        <v>51173153.950000003</v>
      </c>
      <c r="L19" s="12">
        <v>44385436.350000001</v>
      </c>
      <c r="M19" s="12">
        <v>55645276.700000003</v>
      </c>
      <c r="N19" s="13">
        <f>IF(SUM(B19:M19)&gt;0,SUM(B19:M19),"")</f>
        <v>592665498.25000012</v>
      </c>
    </row>
    <row r="20" spans="1:14" x14ac:dyDescent="0.25">
      <c r="A20" s="14" t="s">
        <v>32</v>
      </c>
      <c r="B20" s="15">
        <v>6468043.5</v>
      </c>
      <c r="C20" s="15">
        <v>4862911.4000000004</v>
      </c>
      <c r="D20" s="15">
        <v>5252818.9000000004</v>
      </c>
      <c r="E20" s="15">
        <v>6006477.25</v>
      </c>
      <c r="F20" s="15">
        <v>5855755.8000000007</v>
      </c>
      <c r="G20" s="15">
        <v>5987806</v>
      </c>
      <c r="H20" s="15">
        <v>6508317.0999999996</v>
      </c>
      <c r="I20" s="15">
        <v>6409771.7000000002</v>
      </c>
      <c r="J20" s="15">
        <v>5825663.75</v>
      </c>
      <c r="K20" s="15">
        <v>6302279.4000000004</v>
      </c>
      <c r="L20" s="15">
        <v>5222137</v>
      </c>
      <c r="M20" s="15">
        <v>7234731</v>
      </c>
      <c r="N20" s="16">
        <f>IF(SUM(B20:M20)&gt;0,SUM(B20:M20),"")</f>
        <v>71936712.800000012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7" t="s">
        <v>16</v>
      </c>
      <c r="B22" s="18">
        <f>SUM(B5:B20)</f>
        <v>952245825.05000019</v>
      </c>
      <c r="C22" s="18">
        <f>SUM(C5:C20)</f>
        <v>831449957.75000012</v>
      </c>
      <c r="D22" s="18">
        <f>SUM(D5:D20)</f>
        <v>879276504.70000005</v>
      </c>
      <c r="E22" s="18">
        <f>SUM(E5:E20)</f>
        <v>992389391.99999988</v>
      </c>
      <c r="F22" s="18">
        <f>SUM(F5:F20)</f>
        <v>996468247.34999979</v>
      </c>
      <c r="G22" s="18">
        <f>SUM(G5:G20)</f>
        <v>989815433.25000012</v>
      </c>
      <c r="H22" s="18">
        <f>SUM(H5:H20)</f>
        <v>1135734469.9000001</v>
      </c>
      <c r="I22" s="18">
        <f>SUM(I5:I20)</f>
        <v>1033871569.1</v>
      </c>
      <c r="J22" s="18">
        <f>SUM(J5:J20)</f>
        <v>1001579371.2500001</v>
      </c>
      <c r="K22" s="18">
        <f>SUM(K5:K20)</f>
        <v>1007512957.2500002</v>
      </c>
      <c r="L22" s="18">
        <f>SUM(L5:L20)</f>
        <v>830258917.4000001</v>
      </c>
      <c r="M22" s="18">
        <f>SUM(M5:M20)</f>
        <v>1021378190.83</v>
      </c>
      <c r="N22" s="18">
        <f>SUM(N5:N20)</f>
        <v>11671980835.83</v>
      </c>
    </row>
    <row r="23" spans="1:14" x14ac:dyDescent="0.25">
      <c r="A23" s="1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3ECCEB-48E8-44FE-8983-00C211EEF189}"/>
</file>

<file path=customXml/itemProps2.xml><?xml version="1.0" encoding="utf-8"?>
<ds:datastoreItem xmlns:ds="http://schemas.openxmlformats.org/officeDocument/2006/customXml" ds:itemID="{8D3DDB75-8EFB-4221-8AA5-A439379A003D}"/>
</file>

<file path=customXml/itemProps3.xml><?xml version="1.0" encoding="utf-8"?>
<ds:datastoreItem xmlns:ds="http://schemas.openxmlformats.org/officeDocument/2006/customXml" ds:itemID="{C3A8E74A-71F5-4E92-8355-16E2EABD5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comunidades por euros</dc:title>
  <dc:creator>Miranda Torres, Felipe</dc:creator>
  <cp:lastModifiedBy> </cp:lastModifiedBy>
  <dcterms:created xsi:type="dcterms:W3CDTF">2015-05-18T10:13:56Z</dcterms:created>
  <dcterms:modified xsi:type="dcterms:W3CDTF">2015-05-18T10:16:58Z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