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</calcChain>
</file>

<file path=xl/sharedStrings.xml><?xml version="1.0" encoding="utf-8"?>
<sst xmlns="http://schemas.openxmlformats.org/spreadsheetml/2006/main" count="182" uniqueCount="181">
  <si>
    <t>MARLBORO</t>
  </si>
  <si>
    <t>FORTUNA</t>
  </si>
  <si>
    <t>CHESTERFIELD</t>
  </si>
  <si>
    <t>WINSTON</t>
  </si>
  <si>
    <t>DUCADOS NEGRO</t>
  </si>
  <si>
    <t>CAMEL</t>
  </si>
  <si>
    <t>DUCADOS RUBIO</t>
  </si>
  <si>
    <t>NOBEL</t>
  </si>
  <si>
    <t>LUCKY STRIKE</t>
  </si>
  <si>
    <t>L&amp;M</t>
  </si>
  <si>
    <t>JOHN PLAYER SP.</t>
  </si>
  <si>
    <t>PALL MALL</t>
  </si>
  <si>
    <t>LAMBERT &amp; BUTLER</t>
  </si>
  <si>
    <t>PHILIP MORRIS</t>
  </si>
  <si>
    <t>GOLD COAST</t>
  </si>
  <si>
    <t>ELIXYR</t>
  </si>
  <si>
    <t>CORONAS RUBIO</t>
  </si>
  <si>
    <t>BENSON &amp; HEDGES</t>
  </si>
  <si>
    <t>WEST</t>
  </si>
  <si>
    <t>BN</t>
  </si>
  <si>
    <t>SUPERKINGS</t>
  </si>
  <si>
    <t>HABANOS</t>
  </si>
  <si>
    <t>MAYFAIR</t>
  </si>
  <si>
    <t>BULLBRAND</t>
  </si>
  <si>
    <t>SILK CUT</t>
  </si>
  <si>
    <t>POPULAR</t>
  </si>
  <si>
    <t>GOLDEN AMERICAN</t>
  </si>
  <si>
    <t>GAULOISES RUBIO</t>
  </si>
  <si>
    <t>NEXT</t>
  </si>
  <si>
    <t>EXCITE</t>
  </si>
  <si>
    <t>PETER STUYVESANT</t>
  </si>
  <si>
    <t>WINFIELD</t>
  </si>
  <si>
    <t>R 1</t>
  </si>
  <si>
    <t>RICHMOND</t>
  </si>
  <si>
    <t>RONSON</t>
  </si>
  <si>
    <t>DESERT GOLD</t>
  </si>
  <si>
    <t>MARLBORO POCKET</t>
  </si>
  <si>
    <t>REGAL</t>
  </si>
  <si>
    <t>CORONAS NEGRO</t>
  </si>
  <si>
    <t>NEWS</t>
  </si>
  <si>
    <t>CELTAS</t>
  </si>
  <si>
    <t>ROYAL CROWN</t>
  </si>
  <si>
    <t>ROYALS</t>
  </si>
  <si>
    <t>SOVEREIGN</t>
  </si>
  <si>
    <t>REALES</t>
  </si>
  <si>
    <t>REX</t>
  </si>
  <si>
    <t>DUNHILL</t>
  </si>
  <si>
    <t>EMBASSY</t>
  </si>
  <si>
    <t>GITANES</t>
  </si>
  <si>
    <t>VOGUE</t>
  </si>
  <si>
    <t>BERKELEY</t>
  </si>
  <si>
    <t>LARK</t>
  </si>
  <si>
    <t>BASIC</t>
  </si>
  <si>
    <t>KARELIA</t>
  </si>
  <si>
    <t>ROTHMANS</t>
  </si>
  <si>
    <t>DENIM</t>
  </si>
  <si>
    <t>BROOKLYN</t>
  </si>
  <si>
    <t>CONDAL</t>
  </si>
  <si>
    <t>DAVIDOFF RUBIO</t>
  </si>
  <si>
    <t>BURTON</t>
  </si>
  <si>
    <t>AMERICAN JEAN'S</t>
  </si>
  <si>
    <t>PEPE</t>
  </si>
  <si>
    <t>BASTOS</t>
  </si>
  <si>
    <t>BISONTE</t>
  </si>
  <si>
    <t>FRATERNITE</t>
  </si>
  <si>
    <t>FINE 120</t>
  </si>
  <si>
    <t>BELGA</t>
  </si>
  <si>
    <t>WINGS</t>
  </si>
  <si>
    <t>STERLING</t>
  </si>
  <si>
    <t>PRINCE</t>
  </si>
  <si>
    <t>MORE</t>
  </si>
  <si>
    <t>KOOL</t>
  </si>
  <si>
    <t>DUCAL</t>
  </si>
  <si>
    <t>SAX</t>
  </si>
  <si>
    <t>HB</t>
  </si>
  <si>
    <t>BLACK DEVIL</t>
  </si>
  <si>
    <t>KENT</t>
  </si>
  <si>
    <t>SOMBRA</t>
  </si>
  <si>
    <t>PIPER</t>
  </si>
  <si>
    <t>BLACK</t>
  </si>
  <si>
    <t>BONCALO</t>
  </si>
  <si>
    <t>RESPECT</t>
  </si>
  <si>
    <t>COHIBA</t>
  </si>
  <si>
    <t>MANITOU</t>
  </si>
  <si>
    <t>RONHILL</t>
  </si>
  <si>
    <t>KENSITAS CLUB</t>
  </si>
  <si>
    <t>CRAVEN A</t>
  </si>
  <si>
    <t>UN-X-2</t>
  </si>
  <si>
    <t>DUCADOS</t>
  </si>
  <si>
    <t>GAULOISES NEGRO</t>
  </si>
  <si>
    <t>AUSTIN</t>
  </si>
  <si>
    <t>PARTAGAS</t>
  </si>
  <si>
    <t>DORCHESTER</t>
  </si>
  <si>
    <t>EGALITE</t>
  </si>
  <si>
    <t>VICEROY</t>
  </si>
  <si>
    <t>BRAVO</t>
  </si>
  <si>
    <t>DIANA</t>
  </si>
  <si>
    <t>BROOKFIELD</t>
  </si>
  <si>
    <t>LIBERTE</t>
  </si>
  <si>
    <t>LATINO HERITAGE</t>
  </si>
  <si>
    <t>NATURAL AMERICAN</t>
  </si>
  <si>
    <t>MECANICOS</t>
  </si>
  <si>
    <t>POPULAR RUBIO</t>
  </si>
  <si>
    <t>MARYLAND</t>
  </si>
  <si>
    <t>PINK</t>
  </si>
  <si>
    <t>CAPAVANA</t>
  </si>
  <si>
    <t>LATINO</t>
  </si>
  <si>
    <t>PIRATE</t>
  </si>
  <si>
    <t>MATRIX</t>
  </si>
  <si>
    <t>ROMEO Y JULIETA</t>
  </si>
  <si>
    <t>GOLD LEAF</t>
  </si>
  <si>
    <t>SALEM</t>
  </si>
  <si>
    <t>VANTAGE</t>
  </si>
  <si>
    <t>TRADITION</t>
  </si>
  <si>
    <t>AMERICAN</t>
  </si>
  <si>
    <t>PUEBLO</t>
  </si>
  <si>
    <t>GALA SOCIETY</t>
  </si>
  <si>
    <t>LORD</t>
  </si>
  <si>
    <t>CK CANARY KINGDOM</t>
  </si>
  <si>
    <t>D&amp;G</t>
  </si>
  <si>
    <t>WINDSOR</t>
  </si>
  <si>
    <t>PRIVIUM</t>
  </si>
  <si>
    <t>ZIGGY</t>
  </si>
  <si>
    <t>LOUXOR</t>
  </si>
  <si>
    <t>REYNOLDS</t>
  </si>
  <si>
    <t>DJARUM</t>
  </si>
  <si>
    <t>SURFSIDE</t>
  </si>
  <si>
    <t>PALACE</t>
  </si>
  <si>
    <t>AMERICAN HOUSE</t>
  </si>
  <si>
    <t>MONROE</t>
  </si>
  <si>
    <t>BRITISH HERITAGE</t>
  </si>
  <si>
    <t>LOOK</t>
  </si>
  <si>
    <t>MARQUISE</t>
  </si>
  <si>
    <t>BLEND</t>
  </si>
  <si>
    <t>RED EAGLE</t>
  </si>
  <si>
    <t>PROUD</t>
  </si>
  <si>
    <t>POOL</t>
  </si>
  <si>
    <t>FUTURA</t>
  </si>
  <si>
    <t>AMERICAN LEGEND</t>
  </si>
  <si>
    <t>RECORD</t>
  </si>
  <si>
    <t>ERNTE</t>
  </si>
  <si>
    <t>BETIS</t>
  </si>
  <si>
    <t>R 6</t>
  </si>
  <si>
    <t>BARCA</t>
  </si>
  <si>
    <t>VENCEDOR</t>
  </si>
  <si>
    <t>CARTIER</t>
  </si>
  <si>
    <t>WINNS</t>
  </si>
  <si>
    <t>JEAN</t>
  </si>
  <si>
    <t>EL PAIS</t>
  </si>
  <si>
    <t>MS</t>
  </si>
  <si>
    <t>KIM</t>
  </si>
  <si>
    <t>VICTORIO &amp; LUCCHINO</t>
  </si>
  <si>
    <t>GOYA</t>
  </si>
  <si>
    <t>LOLA</t>
  </si>
  <si>
    <t>EL KAISER</t>
  </si>
  <si>
    <t>KRUGER</t>
  </si>
  <si>
    <t>"46"</t>
  </si>
  <si>
    <t>MARLBORO WIDES</t>
  </si>
  <si>
    <t>KANE NYC</t>
  </si>
  <si>
    <t>CECIL</t>
  </si>
  <si>
    <t>SUNSET</t>
  </si>
  <si>
    <t>THE LIMIT</t>
  </si>
  <si>
    <t>AGUILA</t>
  </si>
  <si>
    <t>JOHN SILVER</t>
  </si>
  <si>
    <t>CIGARRILLOS (Península e Illes Balears)</t>
  </si>
  <si>
    <t>AÑO 2008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</si>
  <si>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</si>
  <si>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</si>
  <si>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</si>
  <si>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</si>
  <si>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</si>
  <si>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</si>
  <si>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</si>
  <si>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</si>
  <si>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</si>
  <si>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</si>
  <si>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</si>
  <si>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</si>
  <si>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</si>
  <si>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CUOTA DE VENTAS POR MARCAS (Euros)</t>
  </si>
  <si>
    <t>Marcas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</si>
</sst>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%"/>
  </numFmts>
  <fonts count="9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b/>
      <sz val="8"/>
      <color rgb="FF333399"/>
      <name val="Arial"/>
    </font>
    <font>
      <sz val="8"/>
      <color rgb="FF333399"/>
      <name val="Arial"/>
    </font>
    <font>
      <b/>
      <sz val="12"/>
      <color rgb="FF3333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center"/>
    </xf>
    <xf numFmtId="3" fontId="4" fillId="4" borderId="5" xfId="0" applyNumberFormat="1" applyFont="1" applyFill="1" applyBorder="1" applyAlignment="1">
      <alignment horizontal="center"/>
    </xf>
    <xf numFmtId="3" fontId="5" fillId="3" borderId="7" xfId="0" applyNumberFormat="1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3" fontId="1" fillId="0" borderId="5" xfId="0" applyNumberFormat="1" applyFont="1" applyBorder="1"/>
    <xf numFmtId="3" fontId="1" fillId="0" borderId="7" xfId="0" applyNumberFormat="1" applyFont="1" applyBorder="1"/>
    <xf numFmtId="3" fontId="1" fillId="2" borderId="7" xfId="0" applyNumberFormat="1" applyFont="1" applyFill="1" applyBorder="1"/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2" borderId="6" xfId="0" applyNumberFormat="1" applyFont="1" applyFill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2" borderId="4" xfId="0" applyNumberFormat="1" applyFont="1" applyFill="1" applyBorder="1"/>
    <xf numFmtId="0" fontId="6" fillId="6" borderId="1" xfId="0" applyFont="1" applyFill="1" applyBorder="1"/>
    <xf numFmtId="3" fontId="6" fillId="6" borderId="2" xfId="0" applyNumberFormat="1" applyFont="1" applyFill="1" applyBorder="1"/>
    <xf numFmtId="0" fontId="7" fillId="0" borderId="0" xfId="0" applyFont="1"/>
    <xf numFmtId="169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left"/>
    </xf>
    <xf numFmtId="169" fontId="8" fillId="5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tabSelected="1" workbookViewId="0">
      <selection sqref="A1:N172"/>
    </sheetView>
  </sheetViews>
  <sheetFormatPr baseColWidth="10" defaultRowHeight="15" x14ac:dyDescent="0.25"/>
  <cols>
    <col min="1" max="1" width="39.28515625" customWidth="1"/>
    <col min="2" max="3" width="11.42578125" customWidth="1"/>
    <col min="14" max="14" width="24.140625" customWidth="1"/>
  </cols>
  <sheetData>
    <row r="1" spans="1:14" ht="15.75" x14ac:dyDescent="0.25">
      <c r="A1" s="20" t="s">
        <v>164</v>
      </c>
      <c r="B1" s="20"/>
      <c r="C1" s="20"/>
      <c r="D1" s="20"/>
      <c r="E1" s="18"/>
      <c r="F1" s="18"/>
      <c r="G1" s="2" t="s">
        <v>165</v>
      </c>
      <c r="H1" s="18"/>
      <c r="I1" s="18"/>
      <c r="J1" s="18"/>
      <c r="K1" s="18"/>
      <c r="L1" s="18"/>
      <c r="M1" s="18"/>
      <c r="N1" s="18"/>
    </row>
    <row r="2" spans="1:14" ht="15.75" x14ac:dyDescent="0.25">
      <c r="A2" s="20" t="s">
        <v>179</v>
      </c>
      <c r="B2" s="20"/>
      <c r="C2" s="20"/>
      <c r="D2" s="20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x14ac:dyDescent="0.25">
      <c r="A3" s="19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5.75" x14ac:dyDescent="0.25">
      <c r="A4" s="3" t="s">
        <v>180</v>
      </c>
      <c r="B4" s="4" t="s">
        <v>166</v>
      </c>
      <c r="C4" s="4" t="s">
        <v>167</v>
      </c>
      <c r="D4" s="4" t="s">
        <v>168</v>
      </c>
      <c r="E4" s="4" t="s">
        <v>169</v>
      </c>
      <c r="F4" s="4" t="s">
        <v>170</v>
      </c>
      <c r="G4" s="4" t="s">
        <v>171</v>
      </c>
      <c r="H4" s="4" t="s">
        <v>172</v>
      </c>
      <c r="I4" s="4" t="s">
        <v>173</v>
      </c>
      <c r="J4" s="4" t="s">
        <v>174</v>
      </c>
      <c r="K4" s="4" t="s">
        <v>175</v>
      </c>
      <c r="L4" s="4" t="s">
        <v>176</v>
      </c>
      <c r="M4" s="4" t="s">
        <v>177</v>
      </c>
      <c r="N4" s="5" t="s">
        <v>178</v>
      </c>
    </row>
    <row r="5" spans="1:14" x14ac:dyDescent="0.25">
      <c r="A5" s="6" t="s">
        <v>156</v>
      </c>
      <c r="B5" s="7">
        <v>0</v>
      </c>
      <c r="C5" s="7">
        <v>0</v>
      </c>
      <c r="D5" s="7">
        <v>-2.5</v>
      </c>
      <c r="E5" s="7">
        <v>-417.5</v>
      </c>
      <c r="F5" s="7">
        <v>-5</v>
      </c>
      <c r="G5" s="7">
        <v>0</v>
      </c>
      <c r="H5" s="7">
        <v>25</v>
      </c>
      <c r="I5" s="7">
        <v>0</v>
      </c>
      <c r="J5" s="7">
        <v>0</v>
      </c>
      <c r="K5" s="7">
        <v>-25</v>
      </c>
      <c r="L5" s="7">
        <v>-145</v>
      </c>
      <c r="M5" s="7">
        <v>-8698.2000000000007</v>
      </c>
      <c r="N5" s="8" t="str">
        <f>IF(SUM(B5:M5)&gt;0,SUM(B5:M5),"")</f>
        <v/>
      </c>
    </row>
    <row r="6" spans="1:14" x14ac:dyDescent="0.25">
      <c r="A6" s="9" t="s">
        <v>162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1" t="str">
        <f>IF(SUM(B6:M6)&gt;0,SUM(B6:M6),"")</f>
        <v/>
      </c>
    </row>
    <row r="7" spans="1:14" x14ac:dyDescent="0.25">
      <c r="A7" s="9" t="s">
        <v>114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200452.5</v>
      </c>
      <c r="L7" s="10">
        <v>127777.5</v>
      </c>
      <c r="M7" s="10">
        <v>27468</v>
      </c>
      <c r="N7" s="11">
        <f>IF(SUM(B7:M7)&gt;0,SUM(B7:M7),"")</f>
        <v>355698</v>
      </c>
    </row>
    <row r="8" spans="1:14" x14ac:dyDescent="0.25">
      <c r="A8" s="9" t="s">
        <v>128</v>
      </c>
      <c r="B8" s="10">
        <v>5544</v>
      </c>
      <c r="C8" s="10">
        <v>7161</v>
      </c>
      <c r="D8" s="10">
        <v>5964</v>
      </c>
      <c r="E8" s="10">
        <v>5460</v>
      </c>
      <c r="F8" s="10">
        <v>4179</v>
      </c>
      <c r="G8" s="10">
        <v>4011</v>
      </c>
      <c r="H8" s="10">
        <v>2667</v>
      </c>
      <c r="I8" s="10">
        <v>1848</v>
      </c>
      <c r="J8" s="10">
        <v>1869</v>
      </c>
      <c r="K8" s="10">
        <v>2961</v>
      </c>
      <c r="L8" s="10">
        <v>2184</v>
      </c>
      <c r="M8" s="10">
        <v>2478</v>
      </c>
      <c r="N8" s="11">
        <f>IF(SUM(B8:M8)&gt;0,SUM(B8:M8),"")</f>
        <v>46326</v>
      </c>
    </row>
    <row r="9" spans="1:14" x14ac:dyDescent="0.25">
      <c r="A9" s="9" t="s">
        <v>60</v>
      </c>
      <c r="B9" s="10">
        <v>941591.5</v>
      </c>
      <c r="C9" s="10">
        <v>808614</v>
      </c>
      <c r="D9" s="10">
        <v>788292</v>
      </c>
      <c r="E9" s="10">
        <v>817249.5</v>
      </c>
      <c r="F9" s="10">
        <v>762633</v>
      </c>
      <c r="G9" s="10">
        <v>457850.25</v>
      </c>
      <c r="H9" s="10">
        <v>388611</v>
      </c>
      <c r="I9" s="10">
        <v>15322.5</v>
      </c>
      <c r="J9" s="10">
        <v>1932.75</v>
      </c>
      <c r="K9" s="10">
        <v>-4.5</v>
      </c>
      <c r="L9" s="10">
        <v>-567</v>
      </c>
      <c r="M9" s="10">
        <v>-20162.25</v>
      </c>
      <c r="N9" s="11">
        <f>IF(SUM(B9:M9)&gt;0,SUM(B9:M9),"")</f>
        <v>4961362.75</v>
      </c>
    </row>
    <row r="10" spans="1:14" x14ac:dyDescent="0.25">
      <c r="A10" s="9" t="s">
        <v>138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500</v>
      </c>
      <c r="H10" s="10">
        <v>1000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1">
        <f>IF(SUM(B10:M10)&gt;0,SUM(B10:M10),"")</f>
        <v>1500</v>
      </c>
    </row>
    <row r="11" spans="1:14" x14ac:dyDescent="0.25">
      <c r="A11" s="9" t="s">
        <v>90</v>
      </c>
      <c r="B11" s="10">
        <v>334618.45</v>
      </c>
      <c r="C11" s="10">
        <v>112330.8</v>
      </c>
      <c r="D11" s="10">
        <v>126911.3</v>
      </c>
      <c r="E11" s="10">
        <v>140529.60000000001</v>
      </c>
      <c r="F11" s="10">
        <v>113211.4</v>
      </c>
      <c r="G11" s="10">
        <v>17468.900000000001</v>
      </c>
      <c r="H11" s="10">
        <v>41615.599999999999</v>
      </c>
      <c r="I11" s="10">
        <v>52027.199999999997</v>
      </c>
      <c r="J11" s="10">
        <v>68794</v>
      </c>
      <c r="K11" s="10">
        <v>104327.3</v>
      </c>
      <c r="L11" s="10">
        <v>74620.5</v>
      </c>
      <c r="M11" s="10">
        <v>78995.899999999994</v>
      </c>
      <c r="N11" s="11">
        <f>IF(SUM(B11:M11)&gt;0,SUM(B11:M11),"")</f>
        <v>1265450.95</v>
      </c>
    </row>
    <row r="12" spans="1:14" x14ac:dyDescent="0.25">
      <c r="A12" s="9" t="s">
        <v>143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-85.2</v>
      </c>
      <c r="N12" s="11" t="str">
        <f>IF(SUM(B12:M12)&gt;0,SUM(B12:M12),"")</f>
        <v/>
      </c>
    </row>
    <row r="13" spans="1:14" x14ac:dyDescent="0.25">
      <c r="A13" s="9" t="s">
        <v>52</v>
      </c>
      <c r="B13" s="10">
        <v>608315.4</v>
      </c>
      <c r="C13" s="10">
        <v>676830.2</v>
      </c>
      <c r="D13" s="10">
        <v>669702.5</v>
      </c>
      <c r="E13" s="10">
        <v>722165.5</v>
      </c>
      <c r="F13" s="10">
        <v>798275.1</v>
      </c>
      <c r="G13" s="10">
        <v>730940</v>
      </c>
      <c r="H13" s="10">
        <v>821463.4</v>
      </c>
      <c r="I13" s="10">
        <v>1228384</v>
      </c>
      <c r="J13" s="10">
        <v>720240.4</v>
      </c>
      <c r="K13" s="10">
        <v>608844.5</v>
      </c>
      <c r="L13" s="10">
        <v>493423.6</v>
      </c>
      <c r="M13" s="10">
        <v>662975</v>
      </c>
      <c r="N13" s="11">
        <f>IF(SUM(B13:M13)&gt;0,SUM(B13:M13),"")</f>
        <v>8741559.6000000015</v>
      </c>
    </row>
    <row r="14" spans="1:14" x14ac:dyDescent="0.25">
      <c r="A14" s="9" t="s">
        <v>62</v>
      </c>
      <c r="B14" s="10">
        <v>208041.60000000001</v>
      </c>
      <c r="C14" s="10">
        <v>321487</v>
      </c>
      <c r="D14" s="10">
        <v>223794.8</v>
      </c>
      <c r="E14" s="10">
        <v>382398</v>
      </c>
      <c r="F14" s="10">
        <v>309872.59999999998</v>
      </c>
      <c r="G14" s="10">
        <v>458789.2</v>
      </c>
      <c r="H14" s="10">
        <v>587526.80000000005</v>
      </c>
      <c r="I14" s="10">
        <v>433350.40000000002</v>
      </c>
      <c r="J14" s="10">
        <v>387708.8</v>
      </c>
      <c r="K14" s="10">
        <v>509133</v>
      </c>
      <c r="L14" s="10">
        <v>212122.6</v>
      </c>
      <c r="M14" s="10">
        <v>179146</v>
      </c>
      <c r="N14" s="11">
        <f>IF(SUM(B14:M14)&gt;0,SUM(B14:M14),"")</f>
        <v>4213370.8</v>
      </c>
    </row>
    <row r="15" spans="1:14" x14ac:dyDescent="0.25">
      <c r="A15" s="9" t="s">
        <v>66</v>
      </c>
      <c r="B15" s="10">
        <v>251552</v>
      </c>
      <c r="C15" s="10">
        <v>203348.35</v>
      </c>
      <c r="D15" s="10">
        <v>213890.8</v>
      </c>
      <c r="E15" s="10">
        <v>287510.40000000002</v>
      </c>
      <c r="F15" s="10">
        <v>341834</v>
      </c>
      <c r="G15" s="10">
        <v>391789.2</v>
      </c>
      <c r="H15" s="10">
        <v>513890</v>
      </c>
      <c r="I15" s="10">
        <v>310632.09999999998</v>
      </c>
      <c r="J15" s="10">
        <v>435148.25</v>
      </c>
      <c r="K15" s="10">
        <v>356051.4</v>
      </c>
      <c r="L15" s="10">
        <v>171084.5</v>
      </c>
      <c r="M15" s="10">
        <v>150592.54999999999</v>
      </c>
      <c r="N15" s="11">
        <f>IF(SUM(B15:M15)&gt;0,SUM(B15:M15),"")</f>
        <v>3627323.55</v>
      </c>
    </row>
    <row r="16" spans="1:14" x14ac:dyDescent="0.25">
      <c r="A16" s="9" t="s">
        <v>17</v>
      </c>
      <c r="B16" s="10">
        <v>3469162.4</v>
      </c>
      <c r="C16" s="10">
        <v>3419691.7</v>
      </c>
      <c r="D16" s="10">
        <v>3899224.15</v>
      </c>
      <c r="E16" s="10">
        <v>4562843</v>
      </c>
      <c r="F16" s="10">
        <v>6005133.8999999994</v>
      </c>
      <c r="G16" s="10">
        <v>5968355.6999999993</v>
      </c>
      <c r="H16" s="10">
        <v>5875755.2999999998</v>
      </c>
      <c r="I16" s="10">
        <v>5732320.3999999994</v>
      </c>
      <c r="J16" s="10">
        <v>7081204.3000000007</v>
      </c>
      <c r="K16" s="10">
        <v>5533542.8999999994</v>
      </c>
      <c r="L16" s="10">
        <v>2854827.95</v>
      </c>
      <c r="M16" s="10">
        <v>2686547.25</v>
      </c>
      <c r="N16" s="11">
        <f>IF(SUM(B16:M16)&gt;0,SUM(B16:M16),"")</f>
        <v>57088608.949999996</v>
      </c>
    </row>
    <row r="17" spans="1:14" x14ac:dyDescent="0.25">
      <c r="A17" s="9" t="s">
        <v>50</v>
      </c>
      <c r="B17" s="10">
        <v>610140</v>
      </c>
      <c r="C17" s="10">
        <v>507684</v>
      </c>
      <c r="D17" s="10">
        <v>662127</v>
      </c>
      <c r="E17" s="10">
        <v>794649</v>
      </c>
      <c r="F17" s="10">
        <v>1257807</v>
      </c>
      <c r="G17" s="10">
        <v>1068069</v>
      </c>
      <c r="H17" s="10">
        <v>867768</v>
      </c>
      <c r="I17" s="10">
        <v>680385</v>
      </c>
      <c r="J17" s="10">
        <v>1223862</v>
      </c>
      <c r="K17" s="10">
        <v>1082871</v>
      </c>
      <c r="L17" s="10">
        <v>419145</v>
      </c>
      <c r="M17" s="10">
        <v>354033</v>
      </c>
      <c r="N17" s="11">
        <f>IF(SUM(B17:M17)&gt;0,SUM(B17:M17),"")</f>
        <v>9528540</v>
      </c>
    </row>
    <row r="18" spans="1:14" x14ac:dyDescent="0.25">
      <c r="A18" s="9" t="s">
        <v>141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-35.520000000000003</v>
      </c>
      <c r="N18" s="11" t="str">
        <f>IF(SUM(B18:M18)&gt;0,SUM(B18:M18),"")</f>
        <v/>
      </c>
    </row>
    <row r="19" spans="1:14" x14ac:dyDescent="0.25">
      <c r="A19" s="9" t="s">
        <v>63</v>
      </c>
      <c r="B19" s="10">
        <v>95210.9</v>
      </c>
      <c r="C19" s="10">
        <v>16732.5</v>
      </c>
      <c r="D19" s="10">
        <v>636048.80000000005</v>
      </c>
      <c r="E19" s="10">
        <v>390576.3</v>
      </c>
      <c r="F19" s="10">
        <v>237936.5</v>
      </c>
      <c r="G19" s="10">
        <v>434003.1</v>
      </c>
      <c r="H19" s="10">
        <v>396807.5</v>
      </c>
      <c r="I19" s="10">
        <v>341968.6</v>
      </c>
      <c r="J19" s="10">
        <v>367678</v>
      </c>
      <c r="K19" s="10">
        <v>361530.1</v>
      </c>
      <c r="L19" s="10">
        <v>268012</v>
      </c>
      <c r="M19" s="10">
        <v>358701.5</v>
      </c>
      <c r="N19" s="11">
        <f>IF(SUM(B19:M19)&gt;0,SUM(B19:M19),"")</f>
        <v>3905205.8000000003</v>
      </c>
    </row>
    <row r="20" spans="1:14" x14ac:dyDescent="0.25">
      <c r="A20" s="9" t="s">
        <v>79</v>
      </c>
      <c r="B20" s="10">
        <v>148115.25</v>
      </c>
      <c r="C20" s="10">
        <v>151593.75</v>
      </c>
      <c r="D20" s="10">
        <v>171247.5</v>
      </c>
      <c r="E20" s="10">
        <v>204538.5</v>
      </c>
      <c r="F20" s="10">
        <v>193810.5</v>
      </c>
      <c r="G20" s="10">
        <v>204052.5</v>
      </c>
      <c r="H20" s="10">
        <v>221802.75</v>
      </c>
      <c r="I20" s="10">
        <v>201465</v>
      </c>
      <c r="J20" s="10">
        <v>210397.5</v>
      </c>
      <c r="K20" s="10">
        <v>187717.5</v>
      </c>
      <c r="L20" s="10">
        <v>160897.5</v>
      </c>
      <c r="M20" s="10">
        <v>192242.25</v>
      </c>
      <c r="N20" s="11">
        <f>IF(SUM(B20:M20)&gt;0,SUM(B20:M20),"")</f>
        <v>2247880.5</v>
      </c>
    </row>
    <row r="21" spans="1:14" x14ac:dyDescent="0.25">
      <c r="A21" s="9" t="s">
        <v>75</v>
      </c>
      <c r="B21" s="10">
        <v>132162.75</v>
      </c>
      <c r="C21" s="10">
        <v>105142.5</v>
      </c>
      <c r="D21" s="10">
        <v>200745</v>
      </c>
      <c r="E21" s="10">
        <v>210278.25</v>
      </c>
      <c r="F21" s="10">
        <v>223537.5</v>
      </c>
      <c r="G21" s="10">
        <v>224973</v>
      </c>
      <c r="H21" s="10">
        <v>251613</v>
      </c>
      <c r="I21" s="10">
        <v>253685.25</v>
      </c>
      <c r="J21" s="10">
        <v>249570</v>
      </c>
      <c r="K21" s="10">
        <v>249270.75</v>
      </c>
      <c r="L21" s="10">
        <v>223202.25</v>
      </c>
      <c r="M21" s="10">
        <v>268598.25</v>
      </c>
      <c r="N21" s="11">
        <f>IF(SUM(B21:M21)&gt;0,SUM(B21:M21),"")</f>
        <v>2592778.5</v>
      </c>
    </row>
    <row r="22" spans="1:14" x14ac:dyDescent="0.25">
      <c r="A22" s="9" t="s">
        <v>133</v>
      </c>
      <c r="B22" s="10">
        <v>2664</v>
      </c>
      <c r="C22" s="10">
        <v>2516.4</v>
      </c>
      <c r="D22" s="10">
        <v>2484</v>
      </c>
      <c r="E22" s="10">
        <v>3204</v>
      </c>
      <c r="F22" s="10">
        <v>5544</v>
      </c>
      <c r="G22" s="10">
        <v>1252.8</v>
      </c>
      <c r="H22" s="10">
        <v>360</v>
      </c>
      <c r="I22" s="10">
        <v>493.2</v>
      </c>
      <c r="J22" s="10">
        <v>1044</v>
      </c>
      <c r="K22" s="10">
        <v>352.8</v>
      </c>
      <c r="L22" s="10">
        <v>0</v>
      </c>
      <c r="M22" s="10">
        <v>-1854</v>
      </c>
      <c r="N22" s="11">
        <f>IF(SUM(B22:M22)&gt;0,SUM(B22:M22),"")</f>
        <v>18061.2</v>
      </c>
    </row>
    <row r="23" spans="1:14" x14ac:dyDescent="0.25">
      <c r="A23" s="9" t="s">
        <v>19</v>
      </c>
      <c r="B23" s="10">
        <v>4966978</v>
      </c>
      <c r="C23" s="10">
        <v>4154250</v>
      </c>
      <c r="D23" s="10">
        <v>4295930</v>
      </c>
      <c r="E23" s="10">
        <v>4793157.5</v>
      </c>
      <c r="F23" s="10">
        <v>4592660</v>
      </c>
      <c r="G23" s="10">
        <v>4531602.5</v>
      </c>
      <c r="H23" s="10">
        <v>5029150</v>
      </c>
      <c r="I23" s="10">
        <v>4508572.5</v>
      </c>
      <c r="J23" s="10">
        <v>4546837.5</v>
      </c>
      <c r="K23" s="10">
        <v>4545942.5</v>
      </c>
      <c r="L23" s="10">
        <v>3871077.5</v>
      </c>
      <c r="M23" s="10">
        <v>4720767.5</v>
      </c>
      <c r="N23" s="11">
        <f>IF(SUM(B23:M23)&gt;0,SUM(B23:M23),"")</f>
        <v>54556925.5</v>
      </c>
    </row>
    <row r="24" spans="1:14" x14ac:dyDescent="0.25">
      <c r="A24" s="9" t="s">
        <v>80</v>
      </c>
      <c r="B24" s="10">
        <v>197439</v>
      </c>
      <c r="C24" s="10">
        <v>178357.5</v>
      </c>
      <c r="D24" s="10">
        <v>172082.5</v>
      </c>
      <c r="E24" s="10">
        <v>194260</v>
      </c>
      <c r="F24" s="10">
        <v>192466</v>
      </c>
      <c r="G24" s="10">
        <v>186322.5</v>
      </c>
      <c r="H24" s="10">
        <v>211932.5</v>
      </c>
      <c r="I24" s="10">
        <v>172560</v>
      </c>
      <c r="J24" s="10">
        <v>179617.5</v>
      </c>
      <c r="K24" s="10">
        <v>182052.5</v>
      </c>
      <c r="L24" s="10">
        <v>155687.5</v>
      </c>
      <c r="M24" s="10">
        <v>186475</v>
      </c>
      <c r="N24" s="11">
        <f>IF(SUM(B24:M24)&gt;0,SUM(B24:M24),"")</f>
        <v>2209252.5</v>
      </c>
    </row>
    <row r="25" spans="1:14" x14ac:dyDescent="0.25">
      <c r="A25" s="9" t="s">
        <v>95</v>
      </c>
      <c r="B25" s="10">
        <v>57582</v>
      </c>
      <c r="C25" s="10">
        <v>51156</v>
      </c>
      <c r="D25" s="10">
        <v>72303</v>
      </c>
      <c r="E25" s="10">
        <v>87066</v>
      </c>
      <c r="F25" s="10">
        <v>86247</v>
      </c>
      <c r="G25" s="10">
        <v>97881</v>
      </c>
      <c r="H25" s="10">
        <v>93807</v>
      </c>
      <c r="I25" s="10">
        <v>59577</v>
      </c>
      <c r="J25" s="10">
        <v>92778</v>
      </c>
      <c r="K25" s="10">
        <v>154665</v>
      </c>
      <c r="L25" s="10">
        <v>106596</v>
      </c>
      <c r="M25" s="10">
        <v>120477</v>
      </c>
      <c r="N25" s="11">
        <f>IF(SUM(B25:M25)&gt;0,SUM(B25:M25),"")</f>
        <v>1080135</v>
      </c>
    </row>
    <row r="26" spans="1:14" x14ac:dyDescent="0.25">
      <c r="A26" s="9" t="s">
        <v>130</v>
      </c>
      <c r="B26" s="10">
        <v>4661.8</v>
      </c>
      <c r="C26" s="10">
        <v>1698.4</v>
      </c>
      <c r="D26" s="10">
        <v>4950</v>
      </c>
      <c r="E26" s="10">
        <v>2508</v>
      </c>
      <c r="F26" s="10">
        <v>4523.2</v>
      </c>
      <c r="G26" s="10">
        <v>4419.8</v>
      </c>
      <c r="H26" s="10">
        <v>3454</v>
      </c>
      <c r="I26" s="10">
        <v>1513.6</v>
      </c>
      <c r="J26" s="10">
        <v>3935.8</v>
      </c>
      <c r="K26" s="10">
        <v>3850</v>
      </c>
      <c r="L26" s="10">
        <v>1119.8</v>
      </c>
      <c r="M26" s="10">
        <v>-1452</v>
      </c>
      <c r="N26" s="11">
        <f>IF(SUM(B26:M26)&gt;0,SUM(B26:M26),"")</f>
        <v>35182.400000000001</v>
      </c>
    </row>
    <row r="27" spans="1:14" x14ac:dyDescent="0.25">
      <c r="A27" s="9" t="s">
        <v>97</v>
      </c>
      <c r="B27" s="10">
        <v>48867</v>
      </c>
      <c r="C27" s="10">
        <v>80052</v>
      </c>
      <c r="D27" s="10">
        <v>78645</v>
      </c>
      <c r="E27" s="10">
        <v>95795.9</v>
      </c>
      <c r="F27" s="10">
        <v>96277.5</v>
      </c>
      <c r="G27" s="10">
        <v>72349.649999999994</v>
      </c>
      <c r="H27" s="10">
        <v>91918.95</v>
      </c>
      <c r="I27" s="10">
        <v>46848.5</v>
      </c>
      <c r="J27" s="10">
        <v>72476.5</v>
      </c>
      <c r="K27" s="10">
        <v>66961.350000000006</v>
      </c>
      <c r="L27" s="10">
        <v>69294.5</v>
      </c>
      <c r="M27" s="10">
        <v>72863.5</v>
      </c>
      <c r="N27" s="11">
        <f>IF(SUM(B27:M27)&gt;0,SUM(B27:M27),"")</f>
        <v>892350.35</v>
      </c>
    </row>
    <row r="28" spans="1:14" x14ac:dyDescent="0.25">
      <c r="A28" s="9" t="s">
        <v>56</v>
      </c>
      <c r="B28" s="10">
        <v>594585.1</v>
      </c>
      <c r="C28" s="10">
        <v>590428.4</v>
      </c>
      <c r="D28" s="10">
        <v>515738.2</v>
      </c>
      <c r="E28" s="10">
        <v>663936.4</v>
      </c>
      <c r="F28" s="10">
        <v>581970</v>
      </c>
      <c r="G28" s="10">
        <v>624604.1</v>
      </c>
      <c r="H28" s="10">
        <v>696099.6</v>
      </c>
      <c r="I28" s="10">
        <v>689185.8</v>
      </c>
      <c r="J28" s="10">
        <v>538887.69999999995</v>
      </c>
      <c r="K28" s="10">
        <v>608851.4</v>
      </c>
      <c r="L28" s="10">
        <v>446710.6</v>
      </c>
      <c r="M28" s="10">
        <v>660891.19999999995</v>
      </c>
      <c r="N28" s="11">
        <f>IF(SUM(B28:M28)&gt;0,SUM(B28:M28),"")</f>
        <v>7211888.5</v>
      </c>
    </row>
    <row r="29" spans="1:14" x14ac:dyDescent="0.25">
      <c r="A29" s="9" t="s">
        <v>23</v>
      </c>
      <c r="B29" s="10">
        <v>3609389.7</v>
      </c>
      <c r="C29" s="10">
        <v>2956304.4</v>
      </c>
      <c r="D29" s="10">
        <v>2908306.8</v>
      </c>
      <c r="E29" s="10">
        <v>3280483.5</v>
      </c>
      <c r="F29" s="10">
        <v>3246354.3</v>
      </c>
      <c r="G29" s="10">
        <v>3212145.3</v>
      </c>
      <c r="H29" s="10">
        <v>3564750</v>
      </c>
      <c r="I29" s="10">
        <v>3186802.5</v>
      </c>
      <c r="J29" s="10">
        <v>3259798.5</v>
      </c>
      <c r="K29" s="10">
        <v>3528506.1</v>
      </c>
      <c r="L29" s="10">
        <v>2940974.4</v>
      </c>
      <c r="M29" s="10">
        <v>3231597.6</v>
      </c>
      <c r="N29" s="11">
        <f>IF(SUM(B29:M29)&gt;0,SUM(B29:M29),"")</f>
        <v>38925413.100000001</v>
      </c>
    </row>
    <row r="30" spans="1:14" x14ac:dyDescent="0.25">
      <c r="A30" s="9" t="s">
        <v>59</v>
      </c>
      <c r="B30" s="10">
        <v>325864</v>
      </c>
      <c r="C30" s="10">
        <v>398928</v>
      </c>
      <c r="D30" s="10">
        <v>379638</v>
      </c>
      <c r="E30" s="10">
        <v>533517.5</v>
      </c>
      <c r="F30" s="10">
        <v>490119</v>
      </c>
      <c r="G30" s="10">
        <v>498342</v>
      </c>
      <c r="H30" s="10">
        <v>431165</v>
      </c>
      <c r="I30" s="10">
        <v>368683</v>
      </c>
      <c r="J30" s="10">
        <v>465366.5</v>
      </c>
      <c r="K30" s="10">
        <v>442757</v>
      </c>
      <c r="L30" s="10">
        <v>342513.5</v>
      </c>
      <c r="M30" s="10">
        <v>394179</v>
      </c>
      <c r="N30" s="11">
        <f>IF(SUM(B30:M30)&gt;0,SUM(B30:M30),"")</f>
        <v>5071072.5</v>
      </c>
    </row>
    <row r="31" spans="1:14" x14ac:dyDescent="0.25">
      <c r="A31" s="9" t="s">
        <v>5</v>
      </c>
      <c r="B31" s="10">
        <v>58614097.200000003</v>
      </c>
      <c r="C31" s="10">
        <v>52107167.100000001</v>
      </c>
      <c r="D31" s="10">
        <v>52787568.600000001</v>
      </c>
      <c r="E31" s="10">
        <v>60833971.899999999</v>
      </c>
      <c r="F31" s="10">
        <v>60600141.700000003</v>
      </c>
      <c r="G31" s="10">
        <v>58747334.300000004</v>
      </c>
      <c r="H31" s="10">
        <v>74362945.100000009</v>
      </c>
      <c r="I31" s="10">
        <v>66158109.100000009</v>
      </c>
      <c r="J31" s="10">
        <v>59630202.899999999</v>
      </c>
      <c r="K31" s="10">
        <v>61157759.699999996</v>
      </c>
      <c r="L31" s="10">
        <v>51247540.600000001</v>
      </c>
      <c r="M31" s="10">
        <v>60842918.799999997</v>
      </c>
      <c r="N31" s="11">
        <f>IF(SUM(B31:M31)&gt;0,SUM(B31:M31),"")</f>
        <v>717089757.00000012</v>
      </c>
    </row>
    <row r="32" spans="1:14" x14ac:dyDescent="0.25">
      <c r="A32" s="9" t="s">
        <v>105</v>
      </c>
      <c r="B32" s="10">
        <v>211670.8</v>
      </c>
      <c r="C32" s="10">
        <v>144254</v>
      </c>
      <c r="D32" s="10">
        <v>123853.4</v>
      </c>
      <c r="E32" s="10">
        <v>92815.8</v>
      </c>
      <c r="F32" s="10">
        <v>8703.2000000000007</v>
      </c>
      <c r="G32" s="10">
        <v>4422</v>
      </c>
      <c r="H32" s="10">
        <v>924</v>
      </c>
      <c r="I32" s="10">
        <v>594</v>
      </c>
      <c r="J32" s="10">
        <v>503.8</v>
      </c>
      <c r="K32" s="10">
        <v>22</v>
      </c>
      <c r="L32" s="10">
        <v>-55</v>
      </c>
      <c r="M32" s="10">
        <v>-2048.1999999999998</v>
      </c>
      <c r="N32" s="11">
        <f>IF(SUM(B32:M32)&gt;0,SUM(B32:M32),"")</f>
        <v>585659.80000000005</v>
      </c>
    </row>
    <row r="33" spans="1:14" x14ac:dyDescent="0.25">
      <c r="A33" s="9" t="s">
        <v>145</v>
      </c>
      <c r="B33" s="10">
        <v>-13.6</v>
      </c>
      <c r="C33" s="10">
        <v>0</v>
      </c>
      <c r="D33" s="10">
        <v>0</v>
      </c>
      <c r="E33" s="10">
        <v>0</v>
      </c>
      <c r="F33" s="10">
        <v>0</v>
      </c>
      <c r="G33" s="10">
        <v>-6.8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-197.2</v>
      </c>
      <c r="N33" s="11" t="str">
        <f>IF(SUM(B33:M33)&gt;0,SUM(B33:M33),"")</f>
        <v/>
      </c>
    </row>
    <row r="34" spans="1:14" x14ac:dyDescent="0.25">
      <c r="A34" s="9" t="s">
        <v>159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1" t="str">
        <f>IF(SUM(B34:M34)&gt;0,SUM(B34:M34),"")</f>
        <v/>
      </c>
    </row>
    <row r="35" spans="1:14" x14ac:dyDescent="0.25">
      <c r="A35" s="9" t="s">
        <v>40</v>
      </c>
      <c r="B35" s="10">
        <v>1731256</v>
      </c>
      <c r="C35" s="10">
        <v>1437692.5</v>
      </c>
      <c r="D35" s="10">
        <v>1428980</v>
      </c>
      <c r="E35" s="10">
        <v>1669815</v>
      </c>
      <c r="F35" s="10">
        <v>1543876.5</v>
      </c>
      <c r="G35" s="10">
        <v>1256165</v>
      </c>
      <c r="H35" s="10">
        <v>1616870</v>
      </c>
      <c r="I35" s="10">
        <v>1668052.5</v>
      </c>
      <c r="J35" s="10">
        <v>1396630</v>
      </c>
      <c r="K35" s="10">
        <v>1396067.5</v>
      </c>
      <c r="L35" s="10">
        <v>1153795</v>
      </c>
      <c r="M35" s="10">
        <v>1374922.5</v>
      </c>
      <c r="N35" s="11">
        <f>IF(SUM(B35:M35)&gt;0,SUM(B35:M35),"")</f>
        <v>17674122.5</v>
      </c>
    </row>
    <row r="36" spans="1:14" x14ac:dyDescent="0.25">
      <c r="A36" s="9" t="s">
        <v>2</v>
      </c>
      <c r="B36" s="10">
        <v>96115398.599999994</v>
      </c>
      <c r="C36" s="10">
        <v>88340538.600000009</v>
      </c>
      <c r="D36" s="10">
        <v>93686587.199999988</v>
      </c>
      <c r="E36" s="10">
        <v>101751878.69999999</v>
      </c>
      <c r="F36" s="10">
        <v>99865305.399999976</v>
      </c>
      <c r="G36" s="10">
        <v>101169685.8</v>
      </c>
      <c r="H36" s="10">
        <v>113814063.89999999</v>
      </c>
      <c r="I36" s="10">
        <v>104670416.7</v>
      </c>
      <c r="J36" s="10">
        <v>101702131.19999999</v>
      </c>
      <c r="K36" s="10">
        <v>102187988.10000001</v>
      </c>
      <c r="L36" s="10">
        <v>86626378.799999997</v>
      </c>
      <c r="M36" s="10">
        <v>113866454.7</v>
      </c>
      <c r="N36" s="11">
        <f>IF(SUM(B36:M36)&gt;0,SUM(B36:M36),"")</f>
        <v>1203796827.7</v>
      </c>
    </row>
    <row r="37" spans="1:14" x14ac:dyDescent="0.25">
      <c r="A37" s="9" t="s">
        <v>118</v>
      </c>
      <c r="B37" s="10">
        <v>26340.3</v>
      </c>
      <c r="C37" s="10">
        <v>14280</v>
      </c>
      <c r="D37" s="10">
        <v>9912</v>
      </c>
      <c r="E37" s="10">
        <v>13335</v>
      </c>
      <c r="F37" s="10">
        <v>8733.9</v>
      </c>
      <c r="G37" s="10">
        <v>12684</v>
      </c>
      <c r="H37" s="10">
        <v>13755</v>
      </c>
      <c r="I37" s="10">
        <v>14070</v>
      </c>
      <c r="J37" s="10">
        <v>14259</v>
      </c>
      <c r="K37" s="10">
        <v>12826.8</v>
      </c>
      <c r="L37" s="10">
        <v>9702</v>
      </c>
      <c r="M37" s="10">
        <v>12768</v>
      </c>
      <c r="N37" s="11">
        <f>IF(SUM(B37:M37)&gt;0,SUM(B37:M37),"")</f>
        <v>162666</v>
      </c>
    </row>
    <row r="38" spans="1:14" x14ac:dyDescent="0.25">
      <c r="A38" s="9" t="s">
        <v>82</v>
      </c>
      <c r="B38" s="10">
        <v>169727.25</v>
      </c>
      <c r="C38" s="10">
        <v>148445</v>
      </c>
      <c r="D38" s="10">
        <v>160440.5</v>
      </c>
      <c r="E38" s="10">
        <v>169089.25</v>
      </c>
      <c r="F38" s="10">
        <v>169848.25</v>
      </c>
      <c r="G38" s="10">
        <v>158768.5</v>
      </c>
      <c r="H38" s="10">
        <v>185633.25</v>
      </c>
      <c r="I38" s="10">
        <v>161862.25</v>
      </c>
      <c r="J38" s="10">
        <v>172405.75</v>
      </c>
      <c r="K38" s="10">
        <v>176104.5</v>
      </c>
      <c r="L38" s="10">
        <v>144474</v>
      </c>
      <c r="M38" s="10">
        <v>167766.5</v>
      </c>
      <c r="N38" s="11">
        <f>IF(SUM(B38:M38)&gt;0,SUM(B38:M38),"")</f>
        <v>1984565</v>
      </c>
    </row>
    <row r="39" spans="1:14" x14ac:dyDescent="0.25">
      <c r="A39" s="9" t="s">
        <v>57</v>
      </c>
      <c r="B39" s="10">
        <v>598978.1</v>
      </c>
      <c r="C39" s="10">
        <v>535810</v>
      </c>
      <c r="D39" s="10">
        <v>518010</v>
      </c>
      <c r="E39" s="10">
        <v>594530</v>
      </c>
      <c r="F39" s="10">
        <v>548049.5</v>
      </c>
      <c r="G39" s="10">
        <v>541937.5</v>
      </c>
      <c r="H39" s="10">
        <v>614687.5</v>
      </c>
      <c r="I39" s="10">
        <v>542175</v>
      </c>
      <c r="J39" s="10">
        <v>556906.6</v>
      </c>
      <c r="K39" s="10">
        <v>557457.5</v>
      </c>
      <c r="L39" s="10">
        <v>446303.8</v>
      </c>
      <c r="M39" s="10">
        <v>522305.8</v>
      </c>
      <c r="N39" s="11">
        <f>IF(SUM(B39:M39)&gt;0,SUM(B39:M39),"")</f>
        <v>6577151.2999999989</v>
      </c>
    </row>
    <row r="40" spans="1:14" x14ac:dyDescent="0.25">
      <c r="A40" s="9" t="s">
        <v>38</v>
      </c>
      <c r="B40" s="10">
        <v>1737281.6</v>
      </c>
      <c r="C40" s="10">
        <v>1474764.5</v>
      </c>
      <c r="D40" s="10">
        <v>1487436.8</v>
      </c>
      <c r="E40" s="10">
        <v>1526804.7</v>
      </c>
      <c r="F40" s="10">
        <v>1713420.6</v>
      </c>
      <c r="G40" s="10">
        <v>1555517</v>
      </c>
      <c r="H40" s="10">
        <v>1708201.5</v>
      </c>
      <c r="I40" s="10">
        <v>1589485</v>
      </c>
      <c r="J40" s="10">
        <v>1561777.9</v>
      </c>
      <c r="K40" s="10">
        <v>1581126.2</v>
      </c>
      <c r="L40" s="10">
        <v>1293334.6000000001</v>
      </c>
      <c r="M40" s="10">
        <v>1549830.3</v>
      </c>
      <c r="N40" s="11">
        <f>IF(SUM(B40:M40)&gt;0,SUM(B40:M40),"")</f>
        <v>18778980.700000003</v>
      </c>
    </row>
    <row r="41" spans="1:14" x14ac:dyDescent="0.25">
      <c r="A41" s="9" t="s">
        <v>16</v>
      </c>
      <c r="B41" s="10">
        <v>7023572.5</v>
      </c>
      <c r="C41" s="10">
        <v>6534355.2000000002</v>
      </c>
      <c r="D41" s="10">
        <v>6707637.2000000011</v>
      </c>
      <c r="E41" s="10">
        <v>7494471.7999999998</v>
      </c>
      <c r="F41" s="10">
        <v>6945800.7000000002</v>
      </c>
      <c r="G41" s="10">
        <v>7081386.2999999998</v>
      </c>
      <c r="H41" s="10">
        <v>8005966.4999999991</v>
      </c>
      <c r="I41" s="10">
        <v>6998722.9000000004</v>
      </c>
      <c r="J41" s="10">
        <v>6574067</v>
      </c>
      <c r="K41" s="10">
        <v>7317567.1000000015</v>
      </c>
      <c r="L41" s="10">
        <v>5965153.5000000009</v>
      </c>
      <c r="M41" s="10">
        <v>6630778.1000000015</v>
      </c>
      <c r="N41" s="11">
        <f>IF(SUM(B41:M41)&gt;0,SUM(B41:M41),"")</f>
        <v>83279478.799999982</v>
      </c>
    </row>
    <row r="42" spans="1:14" x14ac:dyDescent="0.25">
      <c r="A42" s="9" t="s">
        <v>86</v>
      </c>
      <c r="B42" s="10">
        <v>137407</v>
      </c>
      <c r="C42" s="10">
        <v>116569.60000000001</v>
      </c>
      <c r="D42" s="10">
        <v>126876.8</v>
      </c>
      <c r="E42" s="10">
        <v>137177.60000000001</v>
      </c>
      <c r="F42" s="10">
        <v>154263.79999999999</v>
      </c>
      <c r="G42" s="10">
        <v>132537.60000000001</v>
      </c>
      <c r="H42" s="10">
        <v>176124.79999999999</v>
      </c>
      <c r="I42" s="10">
        <v>167520</v>
      </c>
      <c r="J42" s="10">
        <v>146969.60000000001</v>
      </c>
      <c r="K42" s="10">
        <v>136950.39999999999</v>
      </c>
      <c r="L42" s="10">
        <v>109324.8</v>
      </c>
      <c r="M42" s="10">
        <v>128044.8</v>
      </c>
      <c r="N42" s="11">
        <f>IF(SUM(B42:M42)&gt;0,SUM(B42:M42),"")</f>
        <v>1669766.8</v>
      </c>
    </row>
    <row r="43" spans="1:14" x14ac:dyDescent="0.25">
      <c r="A43" s="9" t="s">
        <v>119</v>
      </c>
      <c r="B43" s="10">
        <v>18937.599999999999</v>
      </c>
      <c r="C43" s="10">
        <v>10758</v>
      </c>
      <c r="D43" s="10">
        <v>16060</v>
      </c>
      <c r="E43" s="10">
        <v>11860.2</v>
      </c>
      <c r="F43" s="10">
        <v>15092</v>
      </c>
      <c r="G43" s="10">
        <v>10186</v>
      </c>
      <c r="H43" s="10">
        <v>14762</v>
      </c>
      <c r="I43" s="10">
        <v>13882</v>
      </c>
      <c r="J43" s="10">
        <v>15092</v>
      </c>
      <c r="K43" s="10">
        <v>7656</v>
      </c>
      <c r="L43" s="10">
        <v>6116</v>
      </c>
      <c r="M43" s="10">
        <v>11418</v>
      </c>
      <c r="N43" s="11">
        <f>IF(SUM(B43:M43)&gt;0,SUM(B43:M43),"")</f>
        <v>151819.79999999999</v>
      </c>
    </row>
    <row r="44" spans="1:14" x14ac:dyDescent="0.25">
      <c r="A44" s="9" t="s">
        <v>58</v>
      </c>
      <c r="B44" s="10">
        <v>472809.9</v>
      </c>
      <c r="C44" s="10">
        <v>392013.6</v>
      </c>
      <c r="D44" s="10">
        <v>430295.5</v>
      </c>
      <c r="E44" s="10">
        <v>480899.9</v>
      </c>
      <c r="F44" s="10">
        <v>533802.6</v>
      </c>
      <c r="G44" s="10">
        <v>513353.8</v>
      </c>
      <c r="H44" s="10">
        <v>630409.80000000005</v>
      </c>
      <c r="I44" s="10">
        <v>605265.69999999995</v>
      </c>
      <c r="J44" s="10">
        <v>558533.19999999995</v>
      </c>
      <c r="K44" s="10">
        <v>493203.8</v>
      </c>
      <c r="L44" s="10">
        <v>356627.1</v>
      </c>
      <c r="M44" s="10">
        <v>397556.4</v>
      </c>
      <c r="N44" s="11">
        <f>IF(SUM(B44:M44)&gt;0,SUM(B44:M44),"")</f>
        <v>5864771.2999999998</v>
      </c>
    </row>
    <row r="45" spans="1:14" x14ac:dyDescent="0.25">
      <c r="A45" s="9" t="s">
        <v>55</v>
      </c>
      <c r="B45" s="10">
        <v>701106</v>
      </c>
      <c r="C45" s="10">
        <v>609451.5</v>
      </c>
      <c r="D45" s="10">
        <v>589661.1</v>
      </c>
      <c r="E45" s="10">
        <v>644431.19999999995</v>
      </c>
      <c r="F45" s="10">
        <v>620386.19999999995</v>
      </c>
      <c r="G45" s="10">
        <v>608378.4</v>
      </c>
      <c r="H45" s="10">
        <v>655548.6</v>
      </c>
      <c r="I45" s="10">
        <v>581775.6</v>
      </c>
      <c r="J45" s="10">
        <v>602746.19999999995</v>
      </c>
      <c r="K45" s="10">
        <v>593352.9</v>
      </c>
      <c r="L45" s="10">
        <v>548324.69999999995</v>
      </c>
      <c r="M45" s="10">
        <v>602907.9</v>
      </c>
      <c r="N45" s="11">
        <f>IF(SUM(B45:M45)&gt;0,SUM(B45:M45),"")</f>
        <v>7358070.3000000007</v>
      </c>
    </row>
    <row r="46" spans="1:14" x14ac:dyDescent="0.25">
      <c r="A46" s="9" t="s">
        <v>35</v>
      </c>
      <c r="B46" s="10">
        <v>1337948</v>
      </c>
      <c r="C46" s="10">
        <v>1474834</v>
      </c>
      <c r="D46" s="10">
        <v>1436476</v>
      </c>
      <c r="E46" s="10">
        <v>1964660</v>
      </c>
      <c r="F46" s="10">
        <v>1602754</v>
      </c>
      <c r="G46" s="10">
        <v>1838650</v>
      </c>
      <c r="H46" s="10">
        <v>2286996</v>
      </c>
      <c r="I46" s="10">
        <v>1605832</v>
      </c>
      <c r="J46" s="10">
        <v>2334754</v>
      </c>
      <c r="K46" s="10">
        <v>1478141.8</v>
      </c>
      <c r="L46" s="10">
        <v>1784766.9</v>
      </c>
      <c r="M46" s="10">
        <v>1280441.3999999999</v>
      </c>
      <c r="N46" s="11">
        <f>IF(SUM(B46:M46)&gt;0,SUM(B46:M46),"")</f>
        <v>20426254.099999998</v>
      </c>
    </row>
    <row r="47" spans="1:14" x14ac:dyDescent="0.25">
      <c r="A47" s="9" t="s">
        <v>96</v>
      </c>
      <c r="B47" s="10">
        <v>88121.4</v>
      </c>
      <c r="C47" s="10">
        <v>85634.4</v>
      </c>
      <c r="D47" s="10">
        <v>82917.600000000006</v>
      </c>
      <c r="E47" s="10">
        <v>89284.800000000003</v>
      </c>
      <c r="F47" s="10">
        <v>86904</v>
      </c>
      <c r="G47" s="10">
        <v>87482.4</v>
      </c>
      <c r="H47" s="10">
        <v>96096</v>
      </c>
      <c r="I47" s="10">
        <v>84415.2</v>
      </c>
      <c r="J47" s="10">
        <v>88104</v>
      </c>
      <c r="K47" s="10">
        <v>85392</v>
      </c>
      <c r="L47" s="10">
        <v>67454.399999999994</v>
      </c>
      <c r="M47" s="10">
        <v>85440</v>
      </c>
      <c r="N47" s="11">
        <f>IF(SUM(B47:M47)&gt;0,SUM(B47:M47),"")</f>
        <v>1027246.2</v>
      </c>
    </row>
    <row r="48" spans="1:14" x14ac:dyDescent="0.25">
      <c r="A48" s="9" t="s">
        <v>125</v>
      </c>
      <c r="B48" s="10">
        <v>3456</v>
      </c>
      <c r="C48" s="10">
        <v>3488.4</v>
      </c>
      <c r="D48" s="10">
        <v>5220</v>
      </c>
      <c r="E48" s="10">
        <v>5122.8</v>
      </c>
      <c r="F48" s="10">
        <v>11340</v>
      </c>
      <c r="G48" s="10">
        <v>2664</v>
      </c>
      <c r="H48" s="10">
        <v>3276</v>
      </c>
      <c r="I48" s="10">
        <v>3740.4</v>
      </c>
      <c r="J48" s="10">
        <v>4212</v>
      </c>
      <c r="K48" s="10">
        <v>3168</v>
      </c>
      <c r="L48" s="10">
        <v>2808</v>
      </c>
      <c r="M48" s="10">
        <v>10836</v>
      </c>
      <c r="N48" s="11">
        <f>IF(SUM(B48:M48)&gt;0,SUM(B48:M48),"")</f>
        <v>59331.6</v>
      </c>
    </row>
    <row r="49" spans="1:14" x14ac:dyDescent="0.25">
      <c r="A49" s="9" t="s">
        <v>92</v>
      </c>
      <c r="B49" s="10">
        <v>88137.5</v>
      </c>
      <c r="C49" s="10">
        <v>66770</v>
      </c>
      <c r="D49" s="10">
        <v>86790</v>
      </c>
      <c r="E49" s="10">
        <v>106480</v>
      </c>
      <c r="F49" s="10">
        <v>172642.25</v>
      </c>
      <c r="G49" s="10">
        <v>137002.25</v>
      </c>
      <c r="H49" s="10">
        <v>118959.5</v>
      </c>
      <c r="I49" s="10">
        <v>76576.5</v>
      </c>
      <c r="J49" s="10">
        <v>139617.5</v>
      </c>
      <c r="K49" s="10">
        <v>124258.75</v>
      </c>
      <c r="L49" s="10">
        <v>43477.5</v>
      </c>
      <c r="M49" s="10">
        <v>42242.75</v>
      </c>
      <c r="N49" s="11">
        <f>IF(SUM(B49:M49)&gt;0,SUM(B49:M49),"")</f>
        <v>1202954.5</v>
      </c>
    </row>
    <row r="50" spans="1:14" x14ac:dyDescent="0.25">
      <c r="A50" s="9" t="s">
        <v>88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277173</v>
      </c>
      <c r="H50" s="10">
        <v>165643.70000000001</v>
      </c>
      <c r="I50" s="10">
        <v>204355</v>
      </c>
      <c r="J50" s="10">
        <v>308614</v>
      </c>
      <c r="K50" s="10">
        <v>244871.8</v>
      </c>
      <c r="L50" s="10">
        <v>205771.8</v>
      </c>
      <c r="M50" s="10">
        <v>232863.5</v>
      </c>
      <c r="N50" s="11">
        <f>IF(SUM(B50:M50)&gt;0,SUM(B50:M50),"")</f>
        <v>1639292.8</v>
      </c>
    </row>
    <row r="51" spans="1:14" x14ac:dyDescent="0.25">
      <c r="A51" s="9" t="s">
        <v>4</v>
      </c>
      <c r="B51" s="10">
        <v>71464435.199999988</v>
      </c>
      <c r="C51" s="10">
        <v>59448016.449999996</v>
      </c>
      <c r="D51" s="10">
        <v>62227135.899999999</v>
      </c>
      <c r="E51" s="10">
        <v>69796042.849999994</v>
      </c>
      <c r="F51" s="10">
        <v>67988416.600000009</v>
      </c>
      <c r="G51" s="10">
        <v>67308407.450000003</v>
      </c>
      <c r="H51" s="10">
        <v>75207368.25</v>
      </c>
      <c r="I51" s="10">
        <v>67144163</v>
      </c>
      <c r="J51" s="10">
        <v>68001004.649999991</v>
      </c>
      <c r="K51" s="10">
        <v>68280427.75</v>
      </c>
      <c r="L51" s="10">
        <v>57627951.25</v>
      </c>
      <c r="M51" s="10">
        <v>73244965.950000003</v>
      </c>
      <c r="N51" s="11">
        <f>IF(SUM(B51:M51)&gt;0,SUM(B51:M51),"")</f>
        <v>807738335.30000007</v>
      </c>
    </row>
    <row r="52" spans="1:14" x14ac:dyDescent="0.25">
      <c r="A52" s="9" t="s">
        <v>6</v>
      </c>
      <c r="B52" s="10">
        <v>52690136.449999996</v>
      </c>
      <c r="C52" s="10">
        <v>45773527.699999996</v>
      </c>
      <c r="D52" s="10">
        <v>47760998.5</v>
      </c>
      <c r="E52" s="10">
        <v>53618684.500000007</v>
      </c>
      <c r="F52" s="10">
        <v>54480457.399999999</v>
      </c>
      <c r="G52" s="10">
        <v>52585750.200000003</v>
      </c>
      <c r="H52" s="10">
        <v>58911467</v>
      </c>
      <c r="I52" s="10">
        <v>52687734.950000003</v>
      </c>
      <c r="J52" s="10">
        <v>55490663.850000001</v>
      </c>
      <c r="K52" s="10">
        <v>56880613.399999991</v>
      </c>
      <c r="L52" s="10">
        <v>48147499</v>
      </c>
      <c r="M52" s="10">
        <v>60184049.75</v>
      </c>
      <c r="N52" s="11">
        <f>IF(SUM(B52:M52)&gt;0,SUM(B52:M52),"")</f>
        <v>639211582.70000005</v>
      </c>
    </row>
    <row r="53" spans="1:14" x14ac:dyDescent="0.25">
      <c r="A53" s="9" t="s">
        <v>72</v>
      </c>
      <c r="B53" s="10">
        <v>185976</v>
      </c>
      <c r="C53" s="10">
        <v>173663</v>
      </c>
      <c r="D53" s="10">
        <v>214998</v>
      </c>
      <c r="E53" s="10">
        <v>244524</v>
      </c>
      <c r="F53" s="10">
        <v>258468</v>
      </c>
      <c r="G53" s="10">
        <v>399903</v>
      </c>
      <c r="H53" s="10">
        <v>230013</v>
      </c>
      <c r="I53" s="10">
        <v>190475.5</v>
      </c>
      <c r="J53" s="10">
        <v>302673</v>
      </c>
      <c r="K53" s="10">
        <v>281554</v>
      </c>
      <c r="L53" s="10">
        <v>269391.5</v>
      </c>
      <c r="M53" s="10">
        <v>225577.5</v>
      </c>
      <c r="N53" s="11">
        <f>IF(SUM(B53:M53)&gt;0,SUM(B53:M53),"")</f>
        <v>2977216.5</v>
      </c>
    </row>
    <row r="54" spans="1:14" x14ac:dyDescent="0.25">
      <c r="A54" s="9" t="s">
        <v>46</v>
      </c>
      <c r="B54" s="10">
        <v>600861.15</v>
      </c>
      <c r="C54" s="10">
        <v>716591.7</v>
      </c>
      <c r="D54" s="10">
        <v>775779</v>
      </c>
      <c r="E54" s="10">
        <v>916832</v>
      </c>
      <c r="F54" s="10">
        <v>1029306.7</v>
      </c>
      <c r="G54" s="10">
        <v>987241.3</v>
      </c>
      <c r="H54" s="10">
        <v>1126153.8</v>
      </c>
      <c r="I54" s="10">
        <v>1222765.8</v>
      </c>
      <c r="J54" s="10">
        <v>1062142.5</v>
      </c>
      <c r="K54" s="10">
        <v>970908.7</v>
      </c>
      <c r="L54" s="10">
        <v>669242.69999999995</v>
      </c>
      <c r="M54" s="10">
        <v>764505.5</v>
      </c>
      <c r="N54" s="11">
        <f>IF(SUM(B54:M54)&gt;0,SUM(B54:M54),"")</f>
        <v>10842330.849999998</v>
      </c>
    </row>
    <row r="55" spans="1:14" x14ac:dyDescent="0.25">
      <c r="A55" s="9" t="s">
        <v>93</v>
      </c>
      <c r="B55" s="10">
        <v>0</v>
      </c>
      <c r="C55" s="10">
        <v>0</v>
      </c>
      <c r="D55" s="10">
        <v>0</v>
      </c>
      <c r="E55" s="10">
        <v>76320</v>
      </c>
      <c r="F55" s="10">
        <v>100260</v>
      </c>
      <c r="G55" s="10">
        <v>120960</v>
      </c>
      <c r="H55" s="10">
        <v>184200</v>
      </c>
      <c r="I55" s="10">
        <v>172060</v>
      </c>
      <c r="J55" s="10">
        <v>214222</v>
      </c>
      <c r="K55" s="10">
        <v>125840.4</v>
      </c>
      <c r="L55" s="10">
        <v>94126.2</v>
      </c>
      <c r="M55" s="10">
        <v>111255.9</v>
      </c>
      <c r="N55" s="11">
        <f>IF(SUM(B55:M55)&gt;0,SUM(B55:M55),"")</f>
        <v>1199244.5</v>
      </c>
    </row>
    <row r="56" spans="1:14" x14ac:dyDescent="0.25">
      <c r="A56" s="9" t="s">
        <v>154</v>
      </c>
      <c r="B56" s="10">
        <v>-1214.5</v>
      </c>
      <c r="C56" s="10">
        <v>-10</v>
      </c>
      <c r="D56" s="10">
        <v>0</v>
      </c>
      <c r="E56" s="10">
        <v>-57.5</v>
      </c>
      <c r="F56" s="10">
        <v>-12.5</v>
      </c>
      <c r="G56" s="10">
        <v>50</v>
      </c>
      <c r="H56" s="10">
        <v>-80</v>
      </c>
      <c r="I56" s="10">
        <v>0</v>
      </c>
      <c r="J56" s="10">
        <v>-5</v>
      </c>
      <c r="K56" s="10">
        <v>-2.5</v>
      </c>
      <c r="L56" s="10">
        <v>-277.5</v>
      </c>
      <c r="M56" s="10">
        <v>-6595</v>
      </c>
      <c r="N56" s="11" t="str">
        <f>IF(SUM(B56:M56)&gt;0,SUM(B56:M56),"")</f>
        <v/>
      </c>
    </row>
    <row r="57" spans="1:14" x14ac:dyDescent="0.25">
      <c r="A57" s="9" t="s">
        <v>148</v>
      </c>
      <c r="B57" s="10">
        <v>30.5</v>
      </c>
      <c r="C57" s="10">
        <v>0</v>
      </c>
      <c r="D57" s="10">
        <v>0</v>
      </c>
      <c r="E57" s="10">
        <v>0</v>
      </c>
      <c r="F57" s="10">
        <v>0</v>
      </c>
      <c r="G57" s="10">
        <v>50</v>
      </c>
      <c r="H57" s="10">
        <v>125</v>
      </c>
      <c r="I57" s="10">
        <v>0</v>
      </c>
      <c r="J57" s="10">
        <v>0</v>
      </c>
      <c r="K57" s="10">
        <v>0</v>
      </c>
      <c r="L57" s="10">
        <v>0</v>
      </c>
      <c r="M57" s="10">
        <v>-1357.5</v>
      </c>
      <c r="N57" s="11" t="str">
        <f>IF(SUM(B57:M57)&gt;0,SUM(B57:M57),"")</f>
        <v/>
      </c>
    </row>
    <row r="58" spans="1:14" x14ac:dyDescent="0.25">
      <c r="A58" s="9" t="s">
        <v>15</v>
      </c>
      <c r="B58" s="10">
        <v>5779817</v>
      </c>
      <c r="C58" s="10">
        <v>5416108</v>
      </c>
      <c r="D58" s="10">
        <v>6085102</v>
      </c>
      <c r="E58" s="10">
        <v>7412162</v>
      </c>
      <c r="F58" s="10">
        <v>7456504.5</v>
      </c>
      <c r="G58" s="10">
        <v>9024357</v>
      </c>
      <c r="H58" s="10">
        <v>7143043</v>
      </c>
      <c r="I58" s="10">
        <v>8756207.5</v>
      </c>
      <c r="J58" s="10">
        <v>8518877</v>
      </c>
      <c r="K58" s="10">
        <v>7214637.5</v>
      </c>
      <c r="L58" s="10">
        <v>4686784.5</v>
      </c>
      <c r="M58" s="10">
        <v>6675438</v>
      </c>
      <c r="N58" s="11">
        <f>IF(SUM(B58:M58)&gt;0,SUM(B58:M58),"")</f>
        <v>84169038</v>
      </c>
    </row>
    <row r="59" spans="1:14" x14ac:dyDescent="0.25">
      <c r="A59" s="9" t="s">
        <v>47</v>
      </c>
      <c r="B59" s="10">
        <v>736370.9</v>
      </c>
      <c r="C59" s="10">
        <v>590413.6</v>
      </c>
      <c r="D59" s="10">
        <v>770616.6</v>
      </c>
      <c r="E59" s="10">
        <v>849948.7</v>
      </c>
      <c r="F59" s="10">
        <v>1193686</v>
      </c>
      <c r="G59" s="10">
        <v>1111263.2</v>
      </c>
      <c r="H59" s="10">
        <v>1077547.6000000001</v>
      </c>
      <c r="I59" s="10">
        <v>845630.4</v>
      </c>
      <c r="J59" s="10">
        <v>1296745.5</v>
      </c>
      <c r="K59" s="10">
        <v>1073486.6000000001</v>
      </c>
      <c r="L59" s="10">
        <v>467315.7</v>
      </c>
      <c r="M59" s="10">
        <v>402646.6</v>
      </c>
      <c r="N59" s="11">
        <f>IF(SUM(B59:M59)&gt;0,SUM(B59:M59),"")</f>
        <v>10415671.399999999</v>
      </c>
    </row>
    <row r="60" spans="1:14" x14ac:dyDescent="0.25">
      <c r="A60" s="9" t="s">
        <v>140</v>
      </c>
      <c r="B60" s="10">
        <v>0</v>
      </c>
      <c r="C60" s="10">
        <v>0</v>
      </c>
      <c r="D60" s="10">
        <v>30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1">
        <f>IF(SUM(B60:M60)&gt;0,SUM(B60:M60),"")</f>
        <v>30</v>
      </c>
    </row>
    <row r="61" spans="1:14" x14ac:dyDescent="0.25">
      <c r="A61" s="9" t="s">
        <v>29</v>
      </c>
      <c r="B61" s="10">
        <v>2057694.8</v>
      </c>
      <c r="C61" s="10">
        <v>2023192.1</v>
      </c>
      <c r="D61" s="10">
        <v>1897202.7</v>
      </c>
      <c r="E61" s="10">
        <v>2162119.35</v>
      </c>
      <c r="F61" s="10">
        <v>2220032.6</v>
      </c>
      <c r="G61" s="10">
        <v>2106954</v>
      </c>
      <c r="H61" s="10">
        <v>2346400.9</v>
      </c>
      <c r="I61" s="10">
        <v>2131479.5</v>
      </c>
      <c r="J61" s="10">
        <v>2039143.4</v>
      </c>
      <c r="K61" s="10">
        <v>2211083.2999999998</v>
      </c>
      <c r="L61" s="10">
        <v>1841886.9</v>
      </c>
      <c r="M61" s="10">
        <v>2175054</v>
      </c>
      <c r="N61" s="11">
        <f>IF(SUM(B61:M61)&gt;0,SUM(B61:M61),"")</f>
        <v>25212243.550000001</v>
      </c>
    </row>
    <row r="62" spans="1:14" x14ac:dyDescent="0.25">
      <c r="A62" s="9" t="s">
        <v>65</v>
      </c>
      <c r="B62" s="10">
        <v>228417</v>
      </c>
      <c r="C62" s="10">
        <v>238293</v>
      </c>
      <c r="D62" s="10">
        <v>241342.2</v>
      </c>
      <c r="E62" s="10">
        <v>321228.59999999998</v>
      </c>
      <c r="F62" s="10">
        <v>332587.8</v>
      </c>
      <c r="G62" s="10">
        <v>321053.7</v>
      </c>
      <c r="H62" s="10">
        <v>392792.4</v>
      </c>
      <c r="I62" s="10">
        <v>455297.7</v>
      </c>
      <c r="J62" s="10">
        <v>316004.7</v>
      </c>
      <c r="K62" s="10">
        <v>302854.2</v>
      </c>
      <c r="L62" s="10">
        <v>231141.9</v>
      </c>
      <c r="M62" s="10">
        <v>269732.09999999998</v>
      </c>
      <c r="N62" s="11">
        <f>IF(SUM(B62:M62)&gt;0,SUM(B62:M62),"")</f>
        <v>3650745.3000000003</v>
      </c>
    </row>
    <row r="63" spans="1:14" x14ac:dyDescent="0.25">
      <c r="A63" s="9" t="s">
        <v>1</v>
      </c>
      <c r="B63" s="10">
        <v>110759102.39999999</v>
      </c>
      <c r="C63" s="10">
        <v>94985883.299999997</v>
      </c>
      <c r="D63" s="10">
        <v>102731536.39999999</v>
      </c>
      <c r="E63" s="10">
        <v>115847854.90000001</v>
      </c>
      <c r="F63" s="10">
        <v>113303921.30000001</v>
      </c>
      <c r="G63" s="10">
        <v>113859836.8</v>
      </c>
      <c r="H63" s="10">
        <v>126586006.10000002</v>
      </c>
      <c r="I63" s="10">
        <v>117046912.79999998</v>
      </c>
      <c r="J63" s="10">
        <v>119394860.5</v>
      </c>
      <c r="K63" s="10">
        <v>114288595.10000001</v>
      </c>
      <c r="L63" s="10">
        <v>93247320.200000003</v>
      </c>
      <c r="M63" s="10">
        <v>121093943.5</v>
      </c>
      <c r="N63" s="11">
        <f>IF(SUM(B63:M63)&gt;0,SUM(B63:M63),"")</f>
        <v>1343145773.3</v>
      </c>
    </row>
    <row r="64" spans="1:14" x14ac:dyDescent="0.25">
      <c r="A64" s="9" t="s">
        <v>64</v>
      </c>
      <c r="B64" s="10">
        <v>0</v>
      </c>
      <c r="C64" s="10">
        <v>0</v>
      </c>
      <c r="D64" s="10">
        <v>0</v>
      </c>
      <c r="E64" s="10">
        <v>109260</v>
      </c>
      <c r="F64" s="10">
        <v>164660</v>
      </c>
      <c r="G64" s="10">
        <v>379560</v>
      </c>
      <c r="H64" s="10">
        <v>468440</v>
      </c>
      <c r="I64" s="10">
        <v>560400</v>
      </c>
      <c r="J64" s="10">
        <v>635060</v>
      </c>
      <c r="K64" s="10">
        <v>570427</v>
      </c>
      <c r="L64" s="10">
        <v>463719.9</v>
      </c>
      <c r="M64" s="10">
        <v>454393.8</v>
      </c>
      <c r="N64" s="11">
        <f>IF(SUM(B64:M64)&gt;0,SUM(B64:M64),"")</f>
        <v>3805920.6999999997</v>
      </c>
    </row>
    <row r="65" spans="1:14" x14ac:dyDescent="0.25">
      <c r="A65" s="9" t="s">
        <v>137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5266</v>
      </c>
      <c r="M65" s="10">
        <v>2000</v>
      </c>
      <c r="N65" s="11">
        <f>IF(SUM(B65:M65)&gt;0,SUM(B65:M65),"")</f>
        <v>7266</v>
      </c>
    </row>
    <row r="66" spans="1:14" x14ac:dyDescent="0.25">
      <c r="A66" s="9" t="s">
        <v>116</v>
      </c>
      <c r="B66" s="10">
        <v>0</v>
      </c>
      <c r="C66" s="10">
        <v>0</v>
      </c>
      <c r="D66" s="10">
        <v>0</v>
      </c>
      <c r="E66" s="10">
        <v>9798</v>
      </c>
      <c r="F66" s="10">
        <v>64695</v>
      </c>
      <c r="G66" s="10">
        <v>69975</v>
      </c>
      <c r="H66" s="10">
        <v>35403.75</v>
      </c>
      <c r="I66" s="10">
        <v>13680</v>
      </c>
      <c r="J66" s="10">
        <v>5170.5</v>
      </c>
      <c r="K66" s="10">
        <v>3969</v>
      </c>
      <c r="L66" s="10">
        <v>3969</v>
      </c>
      <c r="M66" s="10">
        <v>4851</v>
      </c>
      <c r="N66" s="11">
        <f>IF(SUM(B66:M66)&gt;0,SUM(B66:M66),"")</f>
        <v>211511.25</v>
      </c>
    </row>
    <row r="67" spans="1:14" x14ac:dyDescent="0.25">
      <c r="A67" s="9" t="s">
        <v>89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302050</v>
      </c>
      <c r="I67" s="10">
        <v>286275</v>
      </c>
      <c r="J67" s="10">
        <v>165450</v>
      </c>
      <c r="K67" s="10">
        <v>192000</v>
      </c>
      <c r="L67" s="10">
        <v>192225</v>
      </c>
      <c r="M67" s="10">
        <v>183475</v>
      </c>
      <c r="N67" s="11">
        <f>IF(SUM(B67:M67)&gt;0,SUM(B67:M67),"")</f>
        <v>1321475</v>
      </c>
    </row>
    <row r="68" spans="1:14" x14ac:dyDescent="0.25">
      <c r="A68" s="9" t="s">
        <v>27</v>
      </c>
      <c r="B68" s="10">
        <v>1609788.4</v>
      </c>
      <c r="C68" s="10">
        <v>1390994.1</v>
      </c>
      <c r="D68" s="10">
        <v>1710717.3</v>
      </c>
      <c r="E68" s="10">
        <v>2157418.7999999998</v>
      </c>
      <c r="F68" s="10">
        <v>2764999.6</v>
      </c>
      <c r="G68" s="10">
        <v>2344963.5</v>
      </c>
      <c r="H68" s="10">
        <v>3264148.8</v>
      </c>
      <c r="I68" s="10">
        <v>4404987.9000000004</v>
      </c>
      <c r="J68" s="10">
        <v>2661171.2999999998</v>
      </c>
      <c r="K68" s="10">
        <v>2005236</v>
      </c>
      <c r="L68" s="10">
        <v>1492036.2</v>
      </c>
      <c r="M68" s="10">
        <v>1774045.8</v>
      </c>
      <c r="N68" s="11">
        <f>IF(SUM(B68:M68)&gt;0,SUM(B68:M68),"")</f>
        <v>27580507.699999999</v>
      </c>
    </row>
    <row r="69" spans="1:14" x14ac:dyDescent="0.25">
      <c r="A69" s="9" t="s">
        <v>48</v>
      </c>
      <c r="B69" s="10">
        <v>668789.9</v>
      </c>
      <c r="C69" s="10">
        <v>678777.5</v>
      </c>
      <c r="D69" s="10">
        <v>719266.25</v>
      </c>
      <c r="E69" s="10">
        <v>987129.45</v>
      </c>
      <c r="F69" s="10">
        <v>920583.45</v>
      </c>
      <c r="G69" s="10">
        <v>831021.3</v>
      </c>
      <c r="H69" s="10">
        <v>1117367.5</v>
      </c>
      <c r="I69" s="10">
        <v>1321125.8</v>
      </c>
      <c r="J69" s="10">
        <v>861774.45</v>
      </c>
      <c r="K69" s="10">
        <v>829435.3</v>
      </c>
      <c r="L69" s="10">
        <v>591330.94999999995</v>
      </c>
      <c r="M69" s="10">
        <v>656890.5</v>
      </c>
      <c r="N69" s="11">
        <f>IF(SUM(B69:M69)&gt;0,SUM(B69:M69),"")</f>
        <v>10183492.35</v>
      </c>
    </row>
    <row r="70" spans="1:14" x14ac:dyDescent="0.25">
      <c r="A70" s="9" t="s">
        <v>14</v>
      </c>
      <c r="B70" s="10">
        <v>8186875.3000000007</v>
      </c>
      <c r="C70" s="10">
        <v>7411469.4000000004</v>
      </c>
      <c r="D70" s="10">
        <v>7506040.7999999989</v>
      </c>
      <c r="E70" s="10">
        <v>8414568.4000000004</v>
      </c>
      <c r="F70" s="10">
        <v>8500878.5</v>
      </c>
      <c r="G70" s="10">
        <v>8276724.8000000007</v>
      </c>
      <c r="H70" s="10">
        <v>9683952.1999999993</v>
      </c>
      <c r="I70" s="10">
        <v>8028782.5000000009</v>
      </c>
      <c r="J70" s="10">
        <v>7757124.8999999994</v>
      </c>
      <c r="K70" s="10">
        <v>8463668.7999999989</v>
      </c>
      <c r="L70" s="10">
        <v>6903847.9000000004</v>
      </c>
      <c r="M70" s="10">
        <v>8370732.8000000007</v>
      </c>
      <c r="N70" s="11">
        <f>IF(SUM(B70:M70)&gt;0,SUM(B70:M70),"")</f>
        <v>97504666.300000012</v>
      </c>
    </row>
    <row r="71" spans="1:14" x14ac:dyDescent="0.25">
      <c r="A71" s="9" t="s">
        <v>110</v>
      </c>
      <c r="B71" s="10">
        <v>39266</v>
      </c>
      <c r="C71" s="10">
        <v>27286.1</v>
      </c>
      <c r="D71" s="10">
        <v>39901.1</v>
      </c>
      <c r="E71" s="10">
        <v>44828.2</v>
      </c>
      <c r="F71" s="10">
        <v>42615.5</v>
      </c>
      <c r="G71" s="10">
        <v>42195</v>
      </c>
      <c r="H71" s="10">
        <v>42978</v>
      </c>
      <c r="I71" s="10">
        <v>35554</v>
      </c>
      <c r="J71" s="10">
        <v>36917</v>
      </c>
      <c r="K71" s="10">
        <v>40336.1</v>
      </c>
      <c r="L71" s="10">
        <v>31929</v>
      </c>
      <c r="M71" s="10">
        <v>30641.4</v>
      </c>
      <c r="N71" s="11">
        <f>IF(SUM(B71:M71)&gt;0,SUM(B71:M71),"")</f>
        <v>454447.4</v>
      </c>
    </row>
    <row r="72" spans="1:14" x14ac:dyDescent="0.25">
      <c r="A72" s="9" t="s">
        <v>26</v>
      </c>
      <c r="B72" s="10">
        <v>2816891.7</v>
      </c>
      <c r="C72" s="10">
        <v>2058932.4</v>
      </c>
      <c r="D72" s="10">
        <v>2219559.7999999998</v>
      </c>
      <c r="E72" s="10">
        <v>2383131.2000000002</v>
      </c>
      <c r="F72" s="10">
        <v>2380554.4</v>
      </c>
      <c r="G72" s="10">
        <v>2307567</v>
      </c>
      <c r="H72" s="10">
        <v>2569785.4</v>
      </c>
      <c r="I72" s="10">
        <v>2237000.7000000002</v>
      </c>
      <c r="J72" s="10">
        <v>2257337.2999999998</v>
      </c>
      <c r="K72" s="10">
        <v>2289328</v>
      </c>
      <c r="L72" s="10">
        <v>1900007</v>
      </c>
      <c r="M72" s="10">
        <v>2219159.6</v>
      </c>
      <c r="N72" s="11">
        <f>IF(SUM(B72:M72)&gt;0,SUM(B72:M72),"")</f>
        <v>27639254.500000004</v>
      </c>
    </row>
    <row r="73" spans="1:14" x14ac:dyDescent="0.25">
      <c r="A73" s="9" t="s">
        <v>152</v>
      </c>
      <c r="B73" s="10">
        <v>0</v>
      </c>
      <c r="C73" s="10">
        <v>0</v>
      </c>
      <c r="D73" s="10">
        <v>-400</v>
      </c>
      <c r="E73" s="10">
        <v>0</v>
      </c>
      <c r="F73" s="10">
        <v>0</v>
      </c>
      <c r="G73" s="10">
        <v>0</v>
      </c>
      <c r="H73" s="10">
        <v>400</v>
      </c>
      <c r="I73" s="10">
        <v>0</v>
      </c>
      <c r="J73" s="10">
        <v>0</v>
      </c>
      <c r="K73" s="10">
        <v>0</v>
      </c>
      <c r="L73" s="10">
        <v>-102.5</v>
      </c>
      <c r="M73" s="10">
        <v>-3275</v>
      </c>
      <c r="N73" s="11" t="str">
        <f>IF(SUM(B73:M73)&gt;0,SUM(B73:M73),"")</f>
        <v/>
      </c>
    </row>
    <row r="74" spans="1:14" x14ac:dyDescent="0.25">
      <c r="A74" s="9" t="s">
        <v>21</v>
      </c>
      <c r="B74" s="10">
        <v>4420938</v>
      </c>
      <c r="C74" s="10">
        <v>3617255.6</v>
      </c>
      <c r="D74" s="10">
        <v>3711327.2</v>
      </c>
      <c r="E74" s="10">
        <v>4101196.4</v>
      </c>
      <c r="F74" s="10">
        <v>3984120.6</v>
      </c>
      <c r="G74" s="10">
        <v>3931418.4</v>
      </c>
      <c r="H74" s="10">
        <v>4353207.5999999996</v>
      </c>
      <c r="I74" s="10">
        <v>3851296.4</v>
      </c>
      <c r="J74" s="10">
        <v>3918829.6</v>
      </c>
      <c r="K74" s="10">
        <v>3932650.4</v>
      </c>
      <c r="L74" s="10">
        <v>3267994.8</v>
      </c>
      <c r="M74" s="10">
        <v>4065762.4</v>
      </c>
      <c r="N74" s="11">
        <f>IF(SUM(B74:M74)&gt;0,SUM(B74:M74),"")</f>
        <v>47155997.399999991</v>
      </c>
    </row>
    <row r="75" spans="1:14" x14ac:dyDescent="0.25">
      <c r="A75" s="9" t="s">
        <v>74</v>
      </c>
      <c r="B75" s="10">
        <v>143620</v>
      </c>
      <c r="C75" s="10">
        <v>124922.5</v>
      </c>
      <c r="D75" s="10">
        <v>179050</v>
      </c>
      <c r="E75" s="10">
        <v>216045</v>
      </c>
      <c r="F75" s="10">
        <v>341225</v>
      </c>
      <c r="G75" s="10">
        <v>357172.5</v>
      </c>
      <c r="H75" s="10">
        <v>305250</v>
      </c>
      <c r="I75" s="10">
        <v>268200</v>
      </c>
      <c r="J75" s="10">
        <v>427750</v>
      </c>
      <c r="K75" s="10">
        <v>331277.5</v>
      </c>
      <c r="L75" s="10">
        <v>100720</v>
      </c>
      <c r="M75" s="10">
        <v>97875</v>
      </c>
      <c r="N75" s="11">
        <f>IF(SUM(B75:M75)&gt;0,SUM(B75:M75),"")</f>
        <v>2893107.5</v>
      </c>
    </row>
    <row r="76" spans="1:14" x14ac:dyDescent="0.25">
      <c r="A76" s="9" t="s">
        <v>147</v>
      </c>
      <c r="B76" s="10">
        <v>124</v>
      </c>
      <c r="C76" s="10">
        <v>50</v>
      </c>
      <c r="D76" s="10">
        <v>-125</v>
      </c>
      <c r="E76" s="10">
        <v>0</v>
      </c>
      <c r="F76" s="10">
        <v>-125</v>
      </c>
      <c r="G76" s="10">
        <v>75</v>
      </c>
      <c r="H76" s="10">
        <v>1075</v>
      </c>
      <c r="I76" s="10">
        <v>-25</v>
      </c>
      <c r="J76" s="10">
        <v>0</v>
      </c>
      <c r="K76" s="10">
        <v>0</v>
      </c>
      <c r="L76" s="10">
        <v>-157.5</v>
      </c>
      <c r="M76" s="10">
        <v>-1920</v>
      </c>
      <c r="N76" s="11" t="str">
        <f>IF(SUM(B76:M76)&gt;0,SUM(B76:M76),"")</f>
        <v/>
      </c>
    </row>
    <row r="77" spans="1:14" x14ac:dyDescent="0.25">
      <c r="A77" s="9" t="s">
        <v>10</v>
      </c>
      <c r="B77" s="10">
        <v>23351508.299999997</v>
      </c>
      <c r="C77" s="10">
        <v>19116521.099999998</v>
      </c>
      <c r="D77" s="10">
        <v>20297138.300000001</v>
      </c>
      <c r="E77" s="10">
        <v>23376500</v>
      </c>
      <c r="F77" s="10">
        <v>24028376.5</v>
      </c>
      <c r="G77" s="10">
        <v>22697255.900000002</v>
      </c>
      <c r="H77" s="10">
        <v>25089919.299999997</v>
      </c>
      <c r="I77" s="10">
        <v>23438107.300000001</v>
      </c>
      <c r="J77" s="10">
        <v>24197278.499999996</v>
      </c>
      <c r="K77" s="10">
        <v>24331088.000000004</v>
      </c>
      <c r="L77" s="10">
        <v>16488937.300000003</v>
      </c>
      <c r="M77" s="10">
        <v>19333591.100000001</v>
      </c>
      <c r="N77" s="11">
        <f>IF(SUM(B77:M77)&gt;0,SUM(B77:M77),"")</f>
        <v>265746221.59999999</v>
      </c>
    </row>
    <row r="78" spans="1:14" x14ac:dyDescent="0.25">
      <c r="A78" s="9" t="s">
        <v>163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1" t="str">
        <f>IF(SUM(B78:M78)&gt;0,SUM(B78:M78),"")</f>
        <v/>
      </c>
    </row>
    <row r="79" spans="1:14" x14ac:dyDescent="0.25">
      <c r="A79" s="9" t="s">
        <v>158</v>
      </c>
      <c r="B79" s="10">
        <v>-938.4</v>
      </c>
      <c r="C79" s="10">
        <v>-1080</v>
      </c>
      <c r="D79" s="10">
        <v>-4058.4</v>
      </c>
      <c r="E79" s="10">
        <v>-972</v>
      </c>
      <c r="F79" s="10">
        <v>-1034.4000000000001</v>
      </c>
      <c r="G79" s="10">
        <v>-1044</v>
      </c>
      <c r="H79" s="10">
        <v>-568.79999999999995</v>
      </c>
      <c r="I79" s="10">
        <v>-427.2</v>
      </c>
      <c r="J79" s="10">
        <v>-192</v>
      </c>
      <c r="K79" s="10">
        <v>-50.4</v>
      </c>
      <c r="L79" s="10">
        <v>-595.20000000000005</v>
      </c>
      <c r="M79" s="10">
        <v>-199.2</v>
      </c>
      <c r="N79" s="11" t="str">
        <f>IF(SUM(B79:M79)&gt;0,SUM(B79:M79),"")</f>
        <v/>
      </c>
    </row>
    <row r="80" spans="1:14" x14ac:dyDescent="0.25">
      <c r="A80" s="9" t="s">
        <v>53</v>
      </c>
      <c r="B80" s="10">
        <v>530175</v>
      </c>
      <c r="C80" s="10">
        <v>489424</v>
      </c>
      <c r="D80" s="10">
        <v>583960</v>
      </c>
      <c r="E80" s="10">
        <v>855003</v>
      </c>
      <c r="F80" s="10">
        <v>693719.5</v>
      </c>
      <c r="G80" s="10">
        <v>749836</v>
      </c>
      <c r="H80" s="10">
        <v>805730</v>
      </c>
      <c r="I80" s="10">
        <v>789497.5</v>
      </c>
      <c r="J80" s="10">
        <v>865122.5</v>
      </c>
      <c r="K80" s="10">
        <v>748660</v>
      </c>
      <c r="L80" s="10">
        <v>587097.5</v>
      </c>
      <c r="M80" s="10">
        <v>650335</v>
      </c>
      <c r="N80" s="11">
        <f>IF(SUM(B80:M80)&gt;0,SUM(B80:M80),"")</f>
        <v>8348560</v>
      </c>
    </row>
    <row r="81" spans="1:14" x14ac:dyDescent="0.25">
      <c r="A81" s="9" t="s">
        <v>85</v>
      </c>
      <c r="B81" s="10">
        <v>116808</v>
      </c>
      <c r="C81" s="10">
        <v>97743</v>
      </c>
      <c r="D81" s="10">
        <v>152795.9</v>
      </c>
      <c r="E81" s="10">
        <v>139713.9</v>
      </c>
      <c r="F81" s="10">
        <v>246202</v>
      </c>
      <c r="G81" s="10">
        <v>159433</v>
      </c>
      <c r="H81" s="10">
        <v>169725</v>
      </c>
      <c r="I81" s="10">
        <v>148855.79999999999</v>
      </c>
      <c r="J81" s="10">
        <v>184853</v>
      </c>
      <c r="K81" s="10">
        <v>151993</v>
      </c>
      <c r="L81" s="10">
        <v>91102.8</v>
      </c>
      <c r="M81" s="10">
        <v>55933.3</v>
      </c>
      <c r="N81" s="11">
        <f>IF(SUM(B81:M81)&gt;0,SUM(B81:M81),"")</f>
        <v>1715158.7000000002</v>
      </c>
    </row>
    <row r="82" spans="1:14" x14ac:dyDescent="0.25">
      <c r="A82" s="9" t="s">
        <v>76</v>
      </c>
      <c r="B82" s="10">
        <v>216328.2</v>
      </c>
      <c r="C82" s="10">
        <v>200032.8</v>
      </c>
      <c r="D82" s="10">
        <v>205679.1</v>
      </c>
      <c r="E82" s="10">
        <v>242616</v>
      </c>
      <c r="F82" s="10">
        <v>235009.5</v>
      </c>
      <c r="G82" s="10">
        <v>229610.7</v>
      </c>
      <c r="H82" s="10">
        <v>289047</v>
      </c>
      <c r="I82" s="10">
        <v>255690.6</v>
      </c>
      <c r="J82" s="10">
        <v>238441.5</v>
      </c>
      <c r="K82" s="10">
        <v>242959.2</v>
      </c>
      <c r="L82" s="10">
        <v>70151.399999999994</v>
      </c>
      <c r="M82" s="10">
        <v>310.2</v>
      </c>
      <c r="N82" s="11">
        <f>IF(SUM(B82:M82)&gt;0,SUM(B82:M82),"")</f>
        <v>2425876.2000000007</v>
      </c>
    </row>
    <row r="83" spans="1:14" x14ac:dyDescent="0.25">
      <c r="A83" s="9" t="s">
        <v>150</v>
      </c>
      <c r="B83" s="10">
        <v>0</v>
      </c>
      <c r="C83" s="10">
        <v>0</v>
      </c>
      <c r="D83" s="10">
        <v>0</v>
      </c>
      <c r="E83" s="10">
        <v>0</v>
      </c>
      <c r="F83" s="10">
        <v>-731.6</v>
      </c>
      <c r="G83" s="10">
        <v>-272.8</v>
      </c>
      <c r="H83" s="10">
        <v>0</v>
      </c>
      <c r="I83" s="10">
        <v>0</v>
      </c>
      <c r="J83" s="10">
        <v>-9.3000000000000007</v>
      </c>
      <c r="K83" s="10">
        <v>-527</v>
      </c>
      <c r="L83" s="10">
        <v>-12.4</v>
      </c>
      <c r="M83" s="10">
        <v>0</v>
      </c>
      <c r="N83" s="11" t="str">
        <f>IF(SUM(B83:M83)&gt;0,SUM(B83:M83),"")</f>
        <v/>
      </c>
    </row>
    <row r="84" spans="1:14" x14ac:dyDescent="0.25">
      <c r="A84" s="9" t="s">
        <v>71</v>
      </c>
      <c r="B84" s="10">
        <v>257846.39999999999</v>
      </c>
      <c r="C84" s="10">
        <v>224544</v>
      </c>
      <c r="D84" s="10">
        <v>218972.79999999999</v>
      </c>
      <c r="E84" s="10">
        <v>283862.40000000002</v>
      </c>
      <c r="F84" s="10">
        <v>285443.20000000001</v>
      </c>
      <c r="G84" s="10">
        <v>280950.40000000002</v>
      </c>
      <c r="H84" s="10">
        <v>347894.4</v>
      </c>
      <c r="I84" s="10">
        <v>369568</v>
      </c>
      <c r="J84" s="10">
        <v>288704</v>
      </c>
      <c r="K84" s="10">
        <v>257011.20000000001</v>
      </c>
      <c r="L84" s="10">
        <v>199187.20000000001</v>
      </c>
      <c r="M84" s="10">
        <v>245340.79999999999</v>
      </c>
      <c r="N84" s="11">
        <f>IF(SUM(B84:M84)&gt;0,SUM(B84:M84),"")</f>
        <v>3259324.8000000003</v>
      </c>
    </row>
    <row r="85" spans="1:14" x14ac:dyDescent="0.25">
      <c r="A85" s="9" t="s">
        <v>155</v>
      </c>
      <c r="B85" s="10">
        <v>-1541</v>
      </c>
      <c r="C85" s="10">
        <v>-18.399999999999999</v>
      </c>
      <c r="D85" s="10">
        <v>-138</v>
      </c>
      <c r="E85" s="10">
        <v>-18.399999999999999</v>
      </c>
      <c r="F85" s="10">
        <v>-4061.8</v>
      </c>
      <c r="G85" s="10">
        <v>-400.2</v>
      </c>
      <c r="H85" s="10">
        <v>10189</v>
      </c>
      <c r="I85" s="10">
        <v>5014</v>
      </c>
      <c r="J85" s="10">
        <v>5773</v>
      </c>
      <c r="K85" s="10">
        <v>92</v>
      </c>
      <c r="L85" s="10">
        <v>-1377.7</v>
      </c>
      <c r="M85" s="10">
        <v>-22197</v>
      </c>
      <c r="N85" s="11" t="str">
        <f>IF(SUM(B85:M85)&gt;0,SUM(B85:M85),"")</f>
        <v/>
      </c>
    </row>
    <row r="86" spans="1:14" x14ac:dyDescent="0.25">
      <c r="A86" s="9" t="s">
        <v>9</v>
      </c>
      <c r="B86" s="10">
        <v>40709561.799999997</v>
      </c>
      <c r="C86" s="10">
        <v>37411274.399999999</v>
      </c>
      <c r="D86" s="10">
        <v>39327634.100000001</v>
      </c>
      <c r="E86" s="10">
        <v>43238148.5</v>
      </c>
      <c r="F86" s="10">
        <v>42063535.000000007</v>
      </c>
      <c r="G86" s="10">
        <v>41856496.899999999</v>
      </c>
      <c r="H86" s="10">
        <v>48159826.299999997</v>
      </c>
      <c r="I86" s="10">
        <v>42048741.100000001</v>
      </c>
      <c r="J86" s="10">
        <v>41014801.5</v>
      </c>
      <c r="K86" s="10">
        <v>40841824</v>
      </c>
      <c r="L86" s="10">
        <v>34209739.299999997</v>
      </c>
      <c r="M86" s="10">
        <v>42311431.5</v>
      </c>
      <c r="N86" s="11">
        <f>IF(SUM(B86:M86)&gt;0,SUM(B86:M86),"")</f>
        <v>493193014.40000004</v>
      </c>
    </row>
    <row r="87" spans="1:14" x14ac:dyDescent="0.25">
      <c r="A87" s="9" t="s">
        <v>12</v>
      </c>
      <c r="B87" s="10">
        <v>9073551</v>
      </c>
      <c r="C87" s="10">
        <v>7727268.3500000006</v>
      </c>
      <c r="D87" s="10">
        <v>8816709.25</v>
      </c>
      <c r="E87" s="10">
        <v>9534886.7500000019</v>
      </c>
      <c r="F87" s="10">
        <v>11881110.25</v>
      </c>
      <c r="G87" s="10">
        <v>11937517.200000001</v>
      </c>
      <c r="H87" s="10">
        <v>10241376.350000001</v>
      </c>
      <c r="I87" s="10">
        <v>8481807.5500000007</v>
      </c>
      <c r="J87" s="10">
        <v>13308812.9</v>
      </c>
      <c r="K87" s="10">
        <v>11826007.200000001</v>
      </c>
      <c r="L87" s="10">
        <v>5275771.1500000004</v>
      </c>
      <c r="M87" s="10">
        <v>4794410.8</v>
      </c>
      <c r="N87" s="11">
        <f>IF(SUM(B87:M87)&gt;0,SUM(B87:M87),"")</f>
        <v>112899228.75000001</v>
      </c>
    </row>
    <row r="88" spans="1:14" x14ac:dyDescent="0.25">
      <c r="A88" s="9" t="s">
        <v>51</v>
      </c>
      <c r="B88" s="10">
        <v>823788.6</v>
      </c>
      <c r="C88" s="10">
        <v>731988.9</v>
      </c>
      <c r="D88" s="10">
        <v>738358.2</v>
      </c>
      <c r="E88" s="10">
        <v>826883.1</v>
      </c>
      <c r="F88" s="10">
        <v>789742.2</v>
      </c>
      <c r="G88" s="10">
        <v>803460.6</v>
      </c>
      <c r="H88" s="10">
        <v>895101.3</v>
      </c>
      <c r="I88" s="10">
        <v>791788.5</v>
      </c>
      <c r="J88" s="10">
        <v>803752.2</v>
      </c>
      <c r="K88" s="10">
        <v>811360.8</v>
      </c>
      <c r="L88" s="10">
        <v>677141.1</v>
      </c>
      <c r="M88" s="10">
        <v>794191.5</v>
      </c>
      <c r="N88" s="11">
        <f>IF(SUM(B88:M88)&gt;0,SUM(B88:M88),"")</f>
        <v>9487557</v>
      </c>
    </row>
    <row r="89" spans="1:14" x14ac:dyDescent="0.25">
      <c r="A89" s="9" t="s">
        <v>106</v>
      </c>
      <c r="B89" s="10">
        <v>29663.5</v>
      </c>
      <c r="C89" s="10">
        <v>32510.95</v>
      </c>
      <c r="D89" s="10">
        <v>37765.1</v>
      </c>
      <c r="E89" s="10">
        <v>43677.3</v>
      </c>
      <c r="F89" s="10">
        <v>33935.699999999997</v>
      </c>
      <c r="G89" s="10">
        <v>57506.6</v>
      </c>
      <c r="H89" s="10">
        <v>59650.9</v>
      </c>
      <c r="I89" s="10">
        <v>52756.75</v>
      </c>
      <c r="J89" s="10">
        <v>57072</v>
      </c>
      <c r="K89" s="10">
        <v>65134.65</v>
      </c>
      <c r="L89" s="10">
        <v>35752</v>
      </c>
      <c r="M89" s="10">
        <v>77660.149999999994</v>
      </c>
      <c r="N89" s="11">
        <f>IF(SUM(B89:M89)&gt;0,SUM(B89:M89),"")</f>
        <v>583085.6</v>
      </c>
    </row>
    <row r="90" spans="1:14" x14ac:dyDescent="0.25">
      <c r="A90" s="9" t="s">
        <v>99</v>
      </c>
      <c r="B90" s="10">
        <v>0</v>
      </c>
      <c r="C90" s="10">
        <v>0</v>
      </c>
      <c r="D90" s="10">
        <v>147</v>
      </c>
      <c r="E90" s="10">
        <v>218263</v>
      </c>
      <c r="F90" s="10">
        <v>89898.9</v>
      </c>
      <c r="G90" s="10">
        <v>73271.3</v>
      </c>
      <c r="H90" s="10">
        <v>77793.399999999994</v>
      </c>
      <c r="I90" s="10">
        <v>64110.5</v>
      </c>
      <c r="J90" s="10">
        <v>61217.5</v>
      </c>
      <c r="K90" s="10">
        <v>65900.899999999994</v>
      </c>
      <c r="L90" s="10">
        <v>49638.9</v>
      </c>
      <c r="M90" s="10">
        <v>49724.6</v>
      </c>
      <c r="N90" s="11">
        <f>IF(SUM(B90:M90)&gt;0,SUM(B90:M90),"")</f>
        <v>749966</v>
      </c>
    </row>
    <row r="91" spans="1:14" x14ac:dyDescent="0.25">
      <c r="A91" s="9" t="s">
        <v>98</v>
      </c>
      <c r="B91" s="10">
        <v>0</v>
      </c>
      <c r="C91" s="10">
        <v>0</v>
      </c>
      <c r="D91" s="10">
        <v>0</v>
      </c>
      <c r="E91" s="10">
        <v>67660</v>
      </c>
      <c r="F91" s="10">
        <v>61560</v>
      </c>
      <c r="G91" s="10">
        <v>99512</v>
      </c>
      <c r="H91" s="10">
        <v>128900</v>
      </c>
      <c r="I91" s="10">
        <v>101560</v>
      </c>
      <c r="J91" s="10">
        <v>143358</v>
      </c>
      <c r="K91" s="10">
        <v>107490</v>
      </c>
      <c r="L91" s="10">
        <v>81223.8</v>
      </c>
      <c r="M91" s="10">
        <v>92820</v>
      </c>
      <c r="N91" s="11">
        <f>IF(SUM(B91:M91)&gt;0,SUM(B91:M91),"")</f>
        <v>884083.8</v>
      </c>
    </row>
    <row r="92" spans="1:14" x14ac:dyDescent="0.25">
      <c r="A92" s="9" t="s">
        <v>153</v>
      </c>
      <c r="B92" s="10">
        <v>0</v>
      </c>
      <c r="C92" s="10">
        <v>-29.9</v>
      </c>
      <c r="D92" s="10">
        <v>-207</v>
      </c>
      <c r="E92" s="10">
        <v>0</v>
      </c>
      <c r="F92" s="10">
        <v>0</v>
      </c>
      <c r="G92" s="10">
        <v>-78.2</v>
      </c>
      <c r="H92" s="10">
        <v>69</v>
      </c>
      <c r="I92" s="10">
        <v>-27.6</v>
      </c>
      <c r="J92" s="10">
        <v>0</v>
      </c>
      <c r="K92" s="10">
        <v>0</v>
      </c>
      <c r="L92" s="10">
        <v>-179.4</v>
      </c>
      <c r="M92" s="10">
        <v>-3174</v>
      </c>
      <c r="N92" s="11" t="str">
        <f>IF(SUM(B92:M92)&gt;0,SUM(B92:M92),"")</f>
        <v/>
      </c>
    </row>
    <row r="93" spans="1:14" x14ac:dyDescent="0.25">
      <c r="A93" s="9" t="s">
        <v>131</v>
      </c>
      <c r="B93" s="10">
        <v>5093.5</v>
      </c>
      <c r="C93" s="10">
        <v>2501</v>
      </c>
      <c r="D93" s="10">
        <v>2775.5</v>
      </c>
      <c r="E93" s="10">
        <v>2043.5</v>
      </c>
      <c r="F93" s="10">
        <v>6344</v>
      </c>
      <c r="G93" s="10">
        <v>152.5</v>
      </c>
      <c r="H93" s="10">
        <v>0</v>
      </c>
      <c r="I93" s="10">
        <v>0</v>
      </c>
      <c r="J93" s="10">
        <v>54.9</v>
      </c>
      <c r="K93" s="10">
        <v>122</v>
      </c>
      <c r="L93" s="10">
        <v>884.5</v>
      </c>
      <c r="M93" s="10">
        <v>2440</v>
      </c>
      <c r="N93" s="11">
        <f>IF(SUM(B93:M93)&gt;0,SUM(B93:M93),"")</f>
        <v>22411.4</v>
      </c>
    </row>
    <row r="94" spans="1:14" x14ac:dyDescent="0.25">
      <c r="A94" s="9" t="s">
        <v>117</v>
      </c>
      <c r="B94" s="10">
        <v>23194</v>
      </c>
      <c r="C94" s="10">
        <v>25184</v>
      </c>
      <c r="D94" s="10">
        <v>36512</v>
      </c>
      <c r="E94" s="10">
        <v>44352</v>
      </c>
      <c r="F94" s="10">
        <v>21184</v>
      </c>
      <c r="G94" s="10">
        <v>7488</v>
      </c>
      <c r="H94" s="10">
        <v>224</v>
      </c>
      <c r="I94" s="10">
        <v>32</v>
      </c>
      <c r="J94" s="10">
        <v>32</v>
      </c>
      <c r="K94" s="10">
        <v>3648</v>
      </c>
      <c r="L94" s="10">
        <v>1088</v>
      </c>
      <c r="M94" s="10">
        <v>0</v>
      </c>
      <c r="N94" s="11">
        <f>IF(SUM(B94:M94)&gt;0,SUM(B94:M94),"")</f>
        <v>162938</v>
      </c>
    </row>
    <row r="95" spans="1:14" x14ac:dyDescent="0.25">
      <c r="A95" s="9" t="s">
        <v>123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616</v>
      </c>
      <c r="I95" s="10">
        <v>21362</v>
      </c>
      <c r="J95" s="10">
        <v>21560</v>
      </c>
      <c r="K95" s="10">
        <v>13684</v>
      </c>
      <c r="L95" s="10">
        <v>7700</v>
      </c>
      <c r="M95" s="10">
        <v>2816</v>
      </c>
      <c r="N95" s="11">
        <f>IF(SUM(B95:M95)&gt;0,SUM(B95:M95),"")</f>
        <v>67738</v>
      </c>
    </row>
    <row r="96" spans="1:14" x14ac:dyDescent="0.25">
      <c r="A96" s="9" t="s">
        <v>8</v>
      </c>
      <c r="B96" s="10">
        <v>50550626.450000003</v>
      </c>
      <c r="C96" s="10">
        <v>32628879.949999999</v>
      </c>
      <c r="D96" s="10">
        <v>38881914.75</v>
      </c>
      <c r="E96" s="10">
        <v>44769720.799999997</v>
      </c>
      <c r="F96" s="10">
        <v>45829120.75</v>
      </c>
      <c r="G96" s="10">
        <v>46770878.200000003</v>
      </c>
      <c r="H96" s="10">
        <v>52028212.5</v>
      </c>
      <c r="I96" s="10">
        <v>47338537</v>
      </c>
      <c r="J96" s="10">
        <v>47124680.100000001</v>
      </c>
      <c r="K96" s="10">
        <v>47230163.950000003</v>
      </c>
      <c r="L96" s="10">
        <v>42983329.100000001</v>
      </c>
      <c r="M96" s="10">
        <v>55102082.700000003</v>
      </c>
      <c r="N96" s="11">
        <f>IF(SUM(B96:M96)&gt;0,SUM(B96:M96),"")</f>
        <v>551238146.25</v>
      </c>
    </row>
    <row r="97" spans="1:14" x14ac:dyDescent="0.25">
      <c r="A97" s="9" t="s">
        <v>83</v>
      </c>
      <c r="B97" s="10">
        <v>151845</v>
      </c>
      <c r="C97" s="10">
        <v>150549.5</v>
      </c>
      <c r="D97" s="10">
        <v>150255</v>
      </c>
      <c r="E97" s="10">
        <v>184919.5</v>
      </c>
      <c r="F97" s="10">
        <v>143565.5</v>
      </c>
      <c r="G97" s="10">
        <v>171640</v>
      </c>
      <c r="H97" s="10">
        <v>182840</v>
      </c>
      <c r="I97" s="10">
        <v>146331</v>
      </c>
      <c r="J97" s="10">
        <v>187489.5</v>
      </c>
      <c r="K97" s="10">
        <v>163297.5</v>
      </c>
      <c r="L97" s="10">
        <v>143267</v>
      </c>
      <c r="M97" s="10">
        <v>155580</v>
      </c>
      <c r="N97" s="11">
        <f>IF(SUM(B97:M97)&gt;0,SUM(B97:M97),"")</f>
        <v>1931579.5</v>
      </c>
    </row>
    <row r="98" spans="1:14" x14ac:dyDescent="0.25">
      <c r="A98" s="9" t="s">
        <v>0</v>
      </c>
      <c r="B98" s="10">
        <v>173178556.40000001</v>
      </c>
      <c r="C98" s="10">
        <v>157075322.09999999</v>
      </c>
      <c r="D98" s="10">
        <v>164308649.30000001</v>
      </c>
      <c r="E98" s="10">
        <v>185818859.59999999</v>
      </c>
      <c r="F98" s="10">
        <v>182684778.65000001</v>
      </c>
      <c r="G98" s="10">
        <v>180841066.5</v>
      </c>
      <c r="H98" s="10">
        <v>219443306.40000001</v>
      </c>
      <c r="I98" s="10">
        <v>206533038.90000001</v>
      </c>
      <c r="J98" s="10">
        <v>180944668</v>
      </c>
      <c r="K98" s="10">
        <v>177256031.69999999</v>
      </c>
      <c r="L98" s="10">
        <v>146875602.19999999</v>
      </c>
      <c r="M98" s="10">
        <v>185246617.69999999</v>
      </c>
      <c r="N98" s="11">
        <f>IF(SUM(B98:M98)&gt;0,SUM(B98:M98),"")</f>
        <v>2160206497.4500003</v>
      </c>
    </row>
    <row r="99" spans="1:14" x14ac:dyDescent="0.25">
      <c r="A99" s="9" t="s">
        <v>36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6217950</v>
      </c>
      <c r="L99" s="10">
        <v>8178575</v>
      </c>
      <c r="M99" s="10">
        <v>6023440</v>
      </c>
      <c r="N99" s="11">
        <f>IF(SUM(B99:M99)&gt;0,SUM(B99:M99),"")</f>
        <v>20419965</v>
      </c>
    </row>
    <row r="100" spans="1:14" x14ac:dyDescent="0.25">
      <c r="A100" s="9" t="s">
        <v>157</v>
      </c>
      <c r="B100" s="10">
        <v>-27.5</v>
      </c>
      <c r="C100" s="10">
        <v>-5.5</v>
      </c>
      <c r="D100" s="10">
        <v>0</v>
      </c>
      <c r="E100" s="10">
        <v>0</v>
      </c>
      <c r="F100" s="10">
        <v>0</v>
      </c>
      <c r="G100" s="10">
        <v>-825</v>
      </c>
      <c r="H100" s="10">
        <v>-2310</v>
      </c>
      <c r="I100" s="10">
        <v>-2667.5</v>
      </c>
      <c r="J100" s="10">
        <v>0</v>
      </c>
      <c r="K100" s="10">
        <v>-742.5</v>
      </c>
      <c r="L100" s="10">
        <v>-3528.25</v>
      </c>
      <c r="M100" s="10">
        <v>0</v>
      </c>
      <c r="N100" s="11" t="str">
        <f>IF(SUM(B100:M100)&gt;0,SUM(B100:M100),"")</f>
        <v/>
      </c>
    </row>
    <row r="101" spans="1:14" x14ac:dyDescent="0.25">
      <c r="A101" s="9" t="s">
        <v>132</v>
      </c>
      <c r="B101" s="10">
        <v>5510</v>
      </c>
      <c r="C101" s="10">
        <v>2530</v>
      </c>
      <c r="D101" s="10">
        <v>10143</v>
      </c>
      <c r="E101" s="10">
        <v>322</v>
      </c>
      <c r="F101" s="10">
        <v>0</v>
      </c>
      <c r="G101" s="10">
        <v>0</v>
      </c>
      <c r="H101" s="10">
        <v>-2.2999999999999998</v>
      </c>
      <c r="I101" s="10">
        <v>0</v>
      </c>
      <c r="J101" s="10">
        <v>0</v>
      </c>
      <c r="K101" s="10">
        <v>184</v>
      </c>
      <c r="L101" s="10">
        <v>-69</v>
      </c>
      <c r="M101" s="10">
        <v>0</v>
      </c>
      <c r="N101" s="11">
        <f>IF(SUM(B101:M101)&gt;0,SUM(B101:M101),"")</f>
        <v>18617.7</v>
      </c>
    </row>
    <row r="102" spans="1:14" x14ac:dyDescent="0.25">
      <c r="A102" s="9" t="s">
        <v>103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922.5</v>
      </c>
      <c r="I102" s="10">
        <v>47642</v>
      </c>
      <c r="J102" s="10">
        <v>101147</v>
      </c>
      <c r="K102" s="10">
        <v>181076.5</v>
      </c>
      <c r="L102" s="10">
        <v>107625</v>
      </c>
      <c r="M102" s="10">
        <v>204631</v>
      </c>
      <c r="N102" s="11">
        <f>IF(SUM(B102:M102)&gt;0,SUM(B102:M102),"")</f>
        <v>643044</v>
      </c>
    </row>
    <row r="103" spans="1:14" x14ac:dyDescent="0.25">
      <c r="A103" s="9" t="s">
        <v>108</v>
      </c>
      <c r="B103" s="10">
        <v>15020</v>
      </c>
      <c r="C103" s="10">
        <v>26000</v>
      </c>
      <c r="D103" s="10">
        <v>30460</v>
      </c>
      <c r="E103" s="10">
        <v>35260</v>
      </c>
      <c r="F103" s="10">
        <v>47900</v>
      </c>
      <c r="G103" s="10">
        <v>52980</v>
      </c>
      <c r="H103" s="10">
        <v>54640</v>
      </c>
      <c r="I103" s="10">
        <v>39200</v>
      </c>
      <c r="J103" s="10">
        <v>52460</v>
      </c>
      <c r="K103" s="10">
        <v>97420</v>
      </c>
      <c r="L103" s="10">
        <v>81220</v>
      </c>
      <c r="M103" s="10">
        <v>15020</v>
      </c>
      <c r="N103" s="11">
        <f>IF(SUM(B103:M103)&gt;0,SUM(B103:M103),"")</f>
        <v>547580</v>
      </c>
    </row>
    <row r="104" spans="1:14" x14ac:dyDescent="0.25">
      <c r="A104" s="9" t="s">
        <v>22</v>
      </c>
      <c r="B104" s="10">
        <v>1589230</v>
      </c>
      <c r="C104" s="10">
        <v>2430440</v>
      </c>
      <c r="D104" s="10">
        <v>2517187.5</v>
      </c>
      <c r="E104" s="10">
        <v>3009895</v>
      </c>
      <c r="F104" s="10">
        <v>4973472.5</v>
      </c>
      <c r="G104" s="10">
        <v>4398790</v>
      </c>
      <c r="H104" s="10">
        <v>4041277.5</v>
      </c>
      <c r="I104" s="10">
        <v>3596602.5</v>
      </c>
      <c r="J104" s="10">
        <v>5531327.5</v>
      </c>
      <c r="K104" s="10">
        <v>4626995</v>
      </c>
      <c r="L104" s="10">
        <v>2040885</v>
      </c>
      <c r="M104" s="10">
        <v>1722595</v>
      </c>
      <c r="N104" s="11">
        <f>IF(SUM(B104:M104)&gt;0,SUM(B104:M104),"")</f>
        <v>40478697.5</v>
      </c>
    </row>
    <row r="105" spans="1:14" x14ac:dyDescent="0.25">
      <c r="A105" s="9" t="s">
        <v>101</v>
      </c>
      <c r="B105" s="10">
        <v>65389.8</v>
      </c>
      <c r="C105" s="10">
        <v>57254.400000000001</v>
      </c>
      <c r="D105" s="10">
        <v>63012.6</v>
      </c>
      <c r="E105" s="10">
        <v>64432.2</v>
      </c>
      <c r="F105" s="10">
        <v>59304</v>
      </c>
      <c r="G105" s="10">
        <v>63371.7</v>
      </c>
      <c r="H105" s="10">
        <v>66557.399999999994</v>
      </c>
      <c r="I105" s="10">
        <v>55230</v>
      </c>
      <c r="J105" s="10">
        <v>67206.3</v>
      </c>
      <c r="K105" s="10">
        <v>61166.7</v>
      </c>
      <c r="L105" s="10">
        <v>49383.6</v>
      </c>
      <c r="M105" s="10">
        <v>60060</v>
      </c>
      <c r="N105" s="11">
        <f>IF(SUM(B105:M105)&gt;0,SUM(B105:M105),"")</f>
        <v>732368.7</v>
      </c>
    </row>
    <row r="106" spans="1:14" x14ac:dyDescent="0.25">
      <c r="A106" s="9" t="s">
        <v>129</v>
      </c>
      <c r="B106" s="10">
        <v>0</v>
      </c>
      <c r="C106" s="10">
        <v>0</v>
      </c>
      <c r="D106" s="10">
        <v>0</v>
      </c>
      <c r="E106" s="10">
        <v>0</v>
      </c>
      <c r="F106" s="10">
        <v>0</v>
      </c>
      <c r="G106" s="10">
        <v>28215</v>
      </c>
      <c r="H106" s="10">
        <v>1296</v>
      </c>
      <c r="I106" s="10">
        <v>189</v>
      </c>
      <c r="J106" s="10">
        <v>8019</v>
      </c>
      <c r="K106" s="10">
        <v>189</v>
      </c>
      <c r="L106" s="10">
        <v>513</v>
      </c>
      <c r="M106" s="10">
        <v>864</v>
      </c>
      <c r="N106" s="11">
        <f>IF(SUM(B106:M106)&gt;0,SUM(B106:M106),"")</f>
        <v>39285</v>
      </c>
    </row>
    <row r="107" spans="1:14" x14ac:dyDescent="0.25">
      <c r="A107" s="9" t="s">
        <v>70</v>
      </c>
      <c r="B107" s="10">
        <v>246704.5</v>
      </c>
      <c r="C107" s="10">
        <v>214503.25</v>
      </c>
      <c r="D107" s="10">
        <v>248976</v>
      </c>
      <c r="E107" s="10">
        <v>283071.75</v>
      </c>
      <c r="F107" s="10">
        <v>329002.25</v>
      </c>
      <c r="G107" s="10">
        <v>296777</v>
      </c>
      <c r="H107" s="10">
        <v>314132</v>
      </c>
      <c r="I107" s="10">
        <v>273981.5</v>
      </c>
      <c r="J107" s="10">
        <v>321964.5</v>
      </c>
      <c r="K107" s="10">
        <v>324970.75</v>
      </c>
      <c r="L107" s="10">
        <v>204691.5</v>
      </c>
      <c r="M107" s="10">
        <v>218159.5</v>
      </c>
      <c r="N107" s="11">
        <f>IF(SUM(B107:M107)&gt;0,SUM(B107:M107),"")</f>
        <v>3276934.5</v>
      </c>
    </row>
    <row r="108" spans="1:14" x14ac:dyDescent="0.25">
      <c r="A108" s="9" t="s">
        <v>149</v>
      </c>
      <c r="B108" s="10">
        <v>0</v>
      </c>
      <c r="C108" s="10">
        <v>-46</v>
      </c>
      <c r="D108" s="10">
        <v>-11.5</v>
      </c>
      <c r="E108" s="10">
        <v>-2.2999999999999998</v>
      </c>
      <c r="F108" s="10">
        <v>0</v>
      </c>
      <c r="G108" s="10">
        <v>-6.6</v>
      </c>
      <c r="H108" s="10">
        <v>0</v>
      </c>
      <c r="I108" s="10">
        <v>0</v>
      </c>
      <c r="J108" s="10">
        <v>-1012</v>
      </c>
      <c r="K108" s="10">
        <v>0</v>
      </c>
      <c r="L108" s="10">
        <v>-4.5999999999999996</v>
      </c>
      <c r="M108" s="10">
        <v>-121.9</v>
      </c>
      <c r="N108" s="11" t="str">
        <f>IF(SUM(B108:M108)&gt;0,SUM(B108:M108),"")</f>
        <v/>
      </c>
    </row>
    <row r="109" spans="1:14" x14ac:dyDescent="0.25">
      <c r="A109" s="9" t="s">
        <v>100</v>
      </c>
      <c r="B109" s="10">
        <v>36160</v>
      </c>
      <c r="C109" s="10">
        <v>27456</v>
      </c>
      <c r="D109" s="10">
        <v>20320</v>
      </c>
      <c r="E109" s="10">
        <v>56160</v>
      </c>
      <c r="F109" s="10">
        <v>56736</v>
      </c>
      <c r="G109" s="10">
        <v>77792</v>
      </c>
      <c r="H109" s="10">
        <v>87392</v>
      </c>
      <c r="I109" s="10">
        <v>74304</v>
      </c>
      <c r="J109" s="10">
        <v>92480</v>
      </c>
      <c r="K109" s="10">
        <v>86848</v>
      </c>
      <c r="L109" s="10">
        <v>62892.800000000003</v>
      </c>
      <c r="M109" s="10">
        <v>62240</v>
      </c>
      <c r="N109" s="11">
        <f>IF(SUM(B109:M109)&gt;0,SUM(B109:M109),"")</f>
        <v>740780.8</v>
      </c>
    </row>
    <row r="110" spans="1:14" x14ac:dyDescent="0.25">
      <c r="A110" s="9" t="s">
        <v>39</v>
      </c>
      <c r="B110" s="10">
        <v>1119391.8</v>
      </c>
      <c r="C110" s="10">
        <v>1144664</v>
      </c>
      <c r="D110" s="10">
        <v>1144204</v>
      </c>
      <c r="E110" s="10">
        <v>1446237.7</v>
      </c>
      <c r="F110" s="10">
        <v>1547138.4</v>
      </c>
      <c r="G110" s="10">
        <v>1205144.8</v>
      </c>
      <c r="H110" s="10">
        <v>2187362.1</v>
      </c>
      <c r="I110" s="10">
        <v>3148884</v>
      </c>
      <c r="J110" s="10">
        <v>1524513.6</v>
      </c>
      <c r="K110" s="10">
        <v>1422874.3</v>
      </c>
      <c r="L110" s="10">
        <v>1200951.8999999999</v>
      </c>
      <c r="M110" s="10">
        <v>1285092.8</v>
      </c>
      <c r="N110" s="11">
        <f>IF(SUM(B110:M110)&gt;0,SUM(B110:M110),"")</f>
        <v>18376459.400000002</v>
      </c>
    </row>
    <row r="111" spans="1:14" x14ac:dyDescent="0.25">
      <c r="A111" s="9" t="s">
        <v>28</v>
      </c>
      <c r="B111" s="10">
        <v>2360924.2999999998</v>
      </c>
      <c r="C111" s="10">
        <v>2222381.9</v>
      </c>
      <c r="D111" s="10">
        <v>2178056.2999999998</v>
      </c>
      <c r="E111" s="10">
        <v>2406204.7999999998</v>
      </c>
      <c r="F111" s="10">
        <v>2306620.7000000002</v>
      </c>
      <c r="G111" s="10">
        <v>2230753.9</v>
      </c>
      <c r="H111" s="10">
        <v>2465156.1</v>
      </c>
      <c r="I111" s="10">
        <v>2132350.7000000002</v>
      </c>
      <c r="J111" s="10">
        <v>2194386.2999999998</v>
      </c>
      <c r="K111" s="10">
        <v>2184356</v>
      </c>
      <c r="L111" s="10">
        <v>1774240.7</v>
      </c>
      <c r="M111" s="10">
        <v>2087169.5</v>
      </c>
      <c r="N111" s="11">
        <f>IF(SUM(B111:M111)&gt;0,SUM(B111:M111),"")</f>
        <v>26542601.199999999</v>
      </c>
    </row>
    <row r="112" spans="1:14" x14ac:dyDescent="0.25">
      <c r="A112" s="9" t="s">
        <v>7</v>
      </c>
      <c r="B112" s="10">
        <v>45230852.100000001</v>
      </c>
      <c r="C112" s="10">
        <v>41263662.5</v>
      </c>
      <c r="D112" s="10">
        <v>41543712.5</v>
      </c>
      <c r="E112" s="10">
        <v>47093615</v>
      </c>
      <c r="F112" s="10">
        <v>45800789</v>
      </c>
      <c r="G112" s="10">
        <v>47888022.5</v>
      </c>
      <c r="H112" s="10">
        <v>51001597.5</v>
      </c>
      <c r="I112" s="10">
        <v>46350270</v>
      </c>
      <c r="J112" s="10">
        <v>48363067.5</v>
      </c>
      <c r="K112" s="10">
        <v>48088212.5</v>
      </c>
      <c r="L112" s="10">
        <v>42818007.5</v>
      </c>
      <c r="M112" s="10">
        <v>51806007.5</v>
      </c>
      <c r="N112" s="11">
        <f>IF(SUM(B112:M112)&gt;0,SUM(B112:M112),"")</f>
        <v>557247816.10000002</v>
      </c>
    </row>
    <row r="113" spans="1:14" x14ac:dyDescent="0.25">
      <c r="A113" s="9" t="s">
        <v>127</v>
      </c>
      <c r="B113" s="10">
        <v>33667</v>
      </c>
      <c r="C113" s="10">
        <v>15746.8</v>
      </c>
      <c r="D113" s="10">
        <v>5134.2</v>
      </c>
      <c r="E113" s="10">
        <v>1089.4000000000001</v>
      </c>
      <c r="F113" s="10">
        <v>5371.1</v>
      </c>
      <c r="G113" s="10">
        <v>1214.4000000000001</v>
      </c>
      <c r="H113" s="10">
        <v>856.5</v>
      </c>
      <c r="I113" s="10">
        <v>571</v>
      </c>
      <c r="J113" s="10">
        <v>838.7</v>
      </c>
      <c r="K113" s="10">
        <v>115</v>
      </c>
      <c r="L113" s="10">
        <v>-648.5</v>
      </c>
      <c r="M113" s="10">
        <v>-14292.9</v>
      </c>
      <c r="N113" s="11">
        <f>IF(SUM(B113:M113)&gt;0,SUM(B113:M113),"")</f>
        <v>49662.7</v>
      </c>
    </row>
    <row r="114" spans="1:14" x14ac:dyDescent="0.25">
      <c r="A114" s="9" t="s">
        <v>11</v>
      </c>
      <c r="B114" s="10">
        <v>21882049.400000006</v>
      </c>
      <c r="C114" s="10">
        <v>16777297.099999998</v>
      </c>
      <c r="D114" s="10">
        <v>18653657.800000001</v>
      </c>
      <c r="E114" s="10">
        <v>21178457.5</v>
      </c>
      <c r="F114" s="10">
        <v>21469032.799999997</v>
      </c>
      <c r="G114" s="10">
        <v>21383645.100000001</v>
      </c>
      <c r="H114" s="10">
        <v>23059128.400000002</v>
      </c>
      <c r="I114" s="10">
        <v>19768785.199999996</v>
      </c>
      <c r="J114" s="10">
        <v>21147458.099999994</v>
      </c>
      <c r="K114" s="10">
        <v>20485311.099999998</v>
      </c>
      <c r="L114" s="10">
        <v>22450205.700000003</v>
      </c>
      <c r="M114" s="10">
        <v>21463236.599999994</v>
      </c>
      <c r="N114" s="11">
        <f>IF(SUM(B114:M114)&gt;0,SUM(B114:M114),"")</f>
        <v>249718264.79999998</v>
      </c>
    </row>
    <row r="115" spans="1:14" x14ac:dyDescent="0.25">
      <c r="A115" s="9" t="s">
        <v>91</v>
      </c>
      <c r="B115" s="10">
        <v>109428.4</v>
      </c>
      <c r="C115" s="10">
        <v>90902</v>
      </c>
      <c r="D115" s="10">
        <v>97605.2</v>
      </c>
      <c r="E115" s="10">
        <v>101455.2</v>
      </c>
      <c r="F115" s="10">
        <v>103377.8</v>
      </c>
      <c r="G115" s="10">
        <v>102443.6</v>
      </c>
      <c r="H115" s="10">
        <v>114016</v>
      </c>
      <c r="I115" s="10">
        <v>95956</v>
      </c>
      <c r="J115" s="10">
        <v>103874.4</v>
      </c>
      <c r="K115" s="10">
        <v>100069.2</v>
      </c>
      <c r="L115" s="10">
        <v>85027.6</v>
      </c>
      <c r="M115" s="10">
        <v>102762.8</v>
      </c>
      <c r="N115" s="11">
        <f>IF(SUM(B115:M115)&gt;0,SUM(B115:M115),"")</f>
        <v>1206918.2</v>
      </c>
    </row>
    <row r="116" spans="1:14" x14ac:dyDescent="0.25">
      <c r="A116" s="9" t="s">
        <v>61</v>
      </c>
      <c r="B116" s="10">
        <v>434028</v>
      </c>
      <c r="C116" s="10">
        <v>369209.4</v>
      </c>
      <c r="D116" s="10">
        <v>408525.6</v>
      </c>
      <c r="E116" s="10">
        <v>434338.8</v>
      </c>
      <c r="F116" s="10">
        <v>434748.3</v>
      </c>
      <c r="G116" s="10">
        <v>401137.8</v>
      </c>
      <c r="H116" s="10">
        <v>446777.1</v>
      </c>
      <c r="I116" s="10">
        <v>384633.9</v>
      </c>
      <c r="J116" s="10">
        <v>391377</v>
      </c>
      <c r="K116" s="10">
        <v>415270.8</v>
      </c>
      <c r="L116" s="10">
        <v>354984</v>
      </c>
      <c r="M116" s="10">
        <v>388810.8</v>
      </c>
      <c r="N116" s="11">
        <f>IF(SUM(B116:M116)&gt;0,SUM(B116:M116),"")</f>
        <v>4863841.4999999991</v>
      </c>
    </row>
    <row r="117" spans="1:14" x14ac:dyDescent="0.25">
      <c r="A117" s="9" t="s">
        <v>30</v>
      </c>
      <c r="B117" s="10">
        <v>1504513.1</v>
      </c>
      <c r="C117" s="10">
        <v>1380847.5</v>
      </c>
      <c r="D117" s="10">
        <v>1593885</v>
      </c>
      <c r="E117" s="10">
        <v>2035002.5</v>
      </c>
      <c r="F117" s="10">
        <v>2315362</v>
      </c>
      <c r="G117" s="10">
        <v>1829237.5</v>
      </c>
      <c r="H117" s="10">
        <v>2905922.5</v>
      </c>
      <c r="I117" s="10">
        <v>2816667.5</v>
      </c>
      <c r="J117" s="10">
        <v>1985867.5</v>
      </c>
      <c r="K117" s="10">
        <v>1984470</v>
      </c>
      <c r="L117" s="10">
        <v>1442537.5</v>
      </c>
      <c r="M117" s="10">
        <v>1906000</v>
      </c>
      <c r="N117" s="11">
        <f>IF(SUM(B117:M117)&gt;0,SUM(B117:M117),"")</f>
        <v>23700312.600000001</v>
      </c>
    </row>
    <row r="118" spans="1:14" x14ac:dyDescent="0.25">
      <c r="A118" s="9" t="s">
        <v>13</v>
      </c>
      <c r="B118" s="10">
        <v>5835385</v>
      </c>
      <c r="C118" s="10">
        <v>6229890</v>
      </c>
      <c r="D118" s="10">
        <v>6228625</v>
      </c>
      <c r="E118" s="10">
        <v>7555347.5</v>
      </c>
      <c r="F118" s="10">
        <v>7891660.5</v>
      </c>
      <c r="G118" s="10">
        <v>11174847.5</v>
      </c>
      <c r="H118" s="10">
        <v>11343515.5</v>
      </c>
      <c r="I118" s="10">
        <v>16509516.5</v>
      </c>
      <c r="J118" s="10">
        <v>8236595</v>
      </c>
      <c r="K118" s="10">
        <v>8494643.5</v>
      </c>
      <c r="L118" s="10">
        <v>7134389.5</v>
      </c>
      <c r="M118" s="10">
        <v>9121624</v>
      </c>
      <c r="N118" s="11">
        <f>IF(SUM(B118:M118)&gt;0,SUM(B118:M118),"")</f>
        <v>105756039.5</v>
      </c>
    </row>
    <row r="119" spans="1:14" x14ac:dyDescent="0.25">
      <c r="A119" s="9" t="s">
        <v>104</v>
      </c>
      <c r="B119" s="10">
        <v>0</v>
      </c>
      <c r="C119" s="10">
        <v>0</v>
      </c>
      <c r="D119" s="10">
        <v>0</v>
      </c>
      <c r="E119" s="10">
        <v>63</v>
      </c>
      <c r="F119" s="10">
        <v>70875</v>
      </c>
      <c r="G119" s="10">
        <v>72615.899999999994</v>
      </c>
      <c r="H119" s="10">
        <v>64554</v>
      </c>
      <c r="I119" s="10">
        <v>88263</v>
      </c>
      <c r="J119" s="10">
        <v>88599</v>
      </c>
      <c r="K119" s="10">
        <v>83391</v>
      </c>
      <c r="L119" s="10">
        <v>66956.399999999994</v>
      </c>
      <c r="M119" s="10">
        <v>61567.8</v>
      </c>
      <c r="N119" s="11">
        <f>IF(SUM(B119:M119)&gt;0,SUM(B119:M119),"")</f>
        <v>596885.10000000009</v>
      </c>
    </row>
    <row r="120" spans="1:14" x14ac:dyDescent="0.25">
      <c r="A120" s="9" t="s">
        <v>78</v>
      </c>
      <c r="B120" s="10">
        <v>237417</v>
      </c>
      <c r="C120" s="10">
        <v>213755.1</v>
      </c>
      <c r="D120" s="10">
        <v>90410.7</v>
      </c>
      <c r="E120" s="10">
        <v>59841.4</v>
      </c>
      <c r="F120" s="10">
        <v>394337.1</v>
      </c>
      <c r="G120" s="10">
        <v>146896.4</v>
      </c>
      <c r="H120" s="10">
        <v>241332.1</v>
      </c>
      <c r="I120" s="10">
        <v>183259.4</v>
      </c>
      <c r="J120" s="10">
        <v>186150.5</v>
      </c>
      <c r="K120" s="10">
        <v>194002.7</v>
      </c>
      <c r="L120" s="10">
        <v>159562.5</v>
      </c>
      <c r="M120" s="10">
        <v>189922.5</v>
      </c>
      <c r="N120" s="11">
        <f>IF(SUM(B120:M120)&gt;0,SUM(B120:M120),"")</f>
        <v>2296887.4</v>
      </c>
    </row>
    <row r="121" spans="1:14" x14ac:dyDescent="0.25">
      <c r="A121" s="9" t="s">
        <v>107</v>
      </c>
      <c r="B121" s="10">
        <v>53260</v>
      </c>
      <c r="C121" s="10">
        <v>81178</v>
      </c>
      <c r="D121" s="10">
        <v>90278</v>
      </c>
      <c r="E121" s="10">
        <v>91025</v>
      </c>
      <c r="F121" s="10">
        <v>64153.9</v>
      </c>
      <c r="G121" s="10">
        <v>45066</v>
      </c>
      <c r="H121" s="10">
        <v>48783</v>
      </c>
      <c r="I121" s="10">
        <v>36245.800000000003</v>
      </c>
      <c r="J121" s="10">
        <v>30828</v>
      </c>
      <c r="K121" s="10">
        <v>20538</v>
      </c>
      <c r="L121" s="10">
        <v>13146</v>
      </c>
      <c r="M121" s="10">
        <v>2016</v>
      </c>
      <c r="N121" s="11">
        <f>IF(SUM(B121:M121)&gt;0,SUM(B121:M121),"")</f>
        <v>576517.69999999995</v>
      </c>
    </row>
    <row r="122" spans="1:14" x14ac:dyDescent="0.25">
      <c r="A122" s="9" t="s">
        <v>136</v>
      </c>
      <c r="B122" s="10">
        <v>714</v>
      </c>
      <c r="C122" s="10">
        <v>609</v>
      </c>
      <c r="D122" s="10">
        <v>714</v>
      </c>
      <c r="E122" s="10">
        <v>609</v>
      </c>
      <c r="F122" s="10">
        <v>945</v>
      </c>
      <c r="G122" s="10">
        <v>539.70000000000005</v>
      </c>
      <c r="H122" s="10">
        <v>1008</v>
      </c>
      <c r="I122" s="10">
        <v>588</v>
      </c>
      <c r="J122" s="10">
        <v>945</v>
      </c>
      <c r="K122" s="10">
        <v>567</v>
      </c>
      <c r="L122" s="10">
        <v>756</v>
      </c>
      <c r="M122" s="10">
        <v>588</v>
      </c>
      <c r="N122" s="11">
        <f>IF(SUM(B122:M122)&gt;0,SUM(B122:M122),"")</f>
        <v>8582.7000000000007</v>
      </c>
    </row>
    <row r="123" spans="1:14" x14ac:dyDescent="0.25">
      <c r="A123" s="9" t="s">
        <v>25</v>
      </c>
      <c r="B123" s="10">
        <v>2658475.6</v>
      </c>
      <c r="C123" s="10">
        <v>2154255.4</v>
      </c>
      <c r="D123" s="10">
        <v>2166500.6</v>
      </c>
      <c r="E123" s="10">
        <v>2378072.4</v>
      </c>
      <c r="F123" s="10">
        <v>2268102</v>
      </c>
      <c r="G123" s="10">
        <v>2283705.6</v>
      </c>
      <c r="H123" s="10">
        <v>2485781.2000000002</v>
      </c>
      <c r="I123" s="10">
        <v>2230390.7999999998</v>
      </c>
      <c r="J123" s="10">
        <v>2286145.6</v>
      </c>
      <c r="K123" s="10">
        <v>2583142.6</v>
      </c>
      <c r="L123" s="10">
        <v>2082542</v>
      </c>
      <c r="M123" s="10">
        <v>2901987.1</v>
      </c>
      <c r="N123" s="11">
        <f>IF(SUM(B123:M123)&gt;0,SUM(B123:M123),"")</f>
        <v>28479100.900000006</v>
      </c>
    </row>
    <row r="124" spans="1:14" x14ac:dyDescent="0.25">
      <c r="A124" s="9" t="s">
        <v>102</v>
      </c>
      <c r="B124" s="10">
        <v>78211</v>
      </c>
      <c r="C124" s="10">
        <v>70329.600000000006</v>
      </c>
      <c r="D124" s="10">
        <v>67049.399999999994</v>
      </c>
      <c r="E124" s="10">
        <v>73895.8</v>
      </c>
      <c r="F124" s="10">
        <v>60244</v>
      </c>
      <c r="G124" s="10">
        <v>69157</v>
      </c>
      <c r="H124" s="10">
        <v>67368.399999999994</v>
      </c>
      <c r="I124" s="10">
        <v>52118</v>
      </c>
      <c r="J124" s="10">
        <v>55976.800000000003</v>
      </c>
      <c r="K124" s="10">
        <v>69429.8</v>
      </c>
      <c r="L124" s="10">
        <v>34284.800000000003</v>
      </c>
      <c r="M124" s="10">
        <v>9116.7999999999993</v>
      </c>
      <c r="N124" s="11">
        <f>IF(SUM(B124:M124)&gt;0,SUM(B124:M124),"")</f>
        <v>707181.40000000014</v>
      </c>
    </row>
    <row r="125" spans="1:14" x14ac:dyDescent="0.25">
      <c r="A125" s="9" t="s">
        <v>69</v>
      </c>
      <c r="B125" s="10">
        <v>148352</v>
      </c>
      <c r="C125" s="10">
        <v>131180.5</v>
      </c>
      <c r="D125" s="10">
        <v>195474.5</v>
      </c>
      <c r="E125" s="10">
        <v>261296.55</v>
      </c>
      <c r="F125" s="10">
        <v>365179.55</v>
      </c>
      <c r="G125" s="10">
        <v>360452.05</v>
      </c>
      <c r="H125" s="10">
        <v>547688.5</v>
      </c>
      <c r="I125" s="10">
        <v>395551.45</v>
      </c>
      <c r="J125" s="10">
        <v>416126.75</v>
      </c>
      <c r="K125" s="10">
        <v>288774</v>
      </c>
      <c r="L125" s="10">
        <v>125263.5</v>
      </c>
      <c r="M125" s="10">
        <v>81361.8</v>
      </c>
      <c r="N125" s="11">
        <f>IF(SUM(B125:M125)&gt;0,SUM(B125:M125),"")</f>
        <v>3316701.15</v>
      </c>
    </row>
    <row r="126" spans="1:14" x14ac:dyDescent="0.25">
      <c r="A126" s="9" t="s">
        <v>121</v>
      </c>
      <c r="B126" s="10">
        <v>0</v>
      </c>
      <c r="C126" s="10">
        <v>0</v>
      </c>
      <c r="D126" s="10">
        <v>0</v>
      </c>
      <c r="E126" s="10">
        <v>15092</v>
      </c>
      <c r="F126" s="10">
        <v>25498</v>
      </c>
      <c r="G126" s="10">
        <v>34078</v>
      </c>
      <c r="H126" s="10">
        <v>9702</v>
      </c>
      <c r="I126" s="10">
        <v>19910</v>
      </c>
      <c r="J126" s="10">
        <v>6072</v>
      </c>
      <c r="K126" s="10">
        <v>8289.6</v>
      </c>
      <c r="L126" s="10">
        <v>726</v>
      </c>
      <c r="M126" s="10">
        <v>1694</v>
      </c>
      <c r="N126" s="11">
        <f>IF(SUM(B126:M126)&gt;0,SUM(B126:M126),"")</f>
        <v>121061.6</v>
      </c>
    </row>
    <row r="127" spans="1:14" x14ac:dyDescent="0.25">
      <c r="A127" s="9" t="s">
        <v>135</v>
      </c>
      <c r="B127" s="10">
        <v>714</v>
      </c>
      <c r="C127" s="10">
        <v>1239</v>
      </c>
      <c r="D127" s="10">
        <v>1617</v>
      </c>
      <c r="E127" s="10">
        <v>2079</v>
      </c>
      <c r="F127" s="10">
        <v>957.6</v>
      </c>
      <c r="G127" s="10">
        <v>1062.5999999999999</v>
      </c>
      <c r="H127" s="10">
        <v>1806</v>
      </c>
      <c r="I127" s="10">
        <v>1785</v>
      </c>
      <c r="J127" s="10">
        <v>945</v>
      </c>
      <c r="K127" s="10">
        <v>1806</v>
      </c>
      <c r="L127" s="10">
        <v>882</v>
      </c>
      <c r="M127" s="10">
        <v>945</v>
      </c>
      <c r="N127" s="11">
        <f>IF(SUM(B127:M127)&gt;0,SUM(B127:M127),"")</f>
        <v>15838.2</v>
      </c>
    </row>
    <row r="128" spans="1:14" x14ac:dyDescent="0.25">
      <c r="A128" s="9" t="s">
        <v>115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68701</v>
      </c>
      <c r="K128" s="10">
        <v>73129.3</v>
      </c>
      <c r="L128" s="10">
        <v>48053</v>
      </c>
      <c r="M128" s="10">
        <v>47183</v>
      </c>
      <c r="N128" s="11">
        <f>IF(SUM(B128:M128)&gt;0,SUM(B128:M128),"")</f>
        <v>237066.3</v>
      </c>
    </row>
    <row r="129" spans="1:14" x14ac:dyDescent="0.25">
      <c r="A129" s="9" t="s">
        <v>32</v>
      </c>
      <c r="B129" s="10">
        <v>789026.45</v>
      </c>
      <c r="C129" s="10">
        <v>2459170.4500000002</v>
      </c>
      <c r="D129" s="10">
        <v>1819193.25</v>
      </c>
      <c r="E129" s="10">
        <v>1800532.25</v>
      </c>
      <c r="F129" s="10">
        <v>1683503.5</v>
      </c>
      <c r="G129" s="10">
        <v>2185450.5</v>
      </c>
      <c r="H129" s="10">
        <v>2242401.1</v>
      </c>
      <c r="I129" s="10">
        <v>1934679</v>
      </c>
      <c r="J129" s="10">
        <v>2070833.45</v>
      </c>
      <c r="K129" s="10">
        <v>2154675</v>
      </c>
      <c r="L129" s="10">
        <v>1718235</v>
      </c>
      <c r="M129" s="10">
        <v>2051248.5</v>
      </c>
      <c r="N129" s="11">
        <f>IF(SUM(B129:M129)&gt;0,SUM(B129:M129),"")</f>
        <v>22908948.449999999</v>
      </c>
    </row>
    <row r="130" spans="1:14" x14ac:dyDescent="0.25">
      <c r="A130" s="9" t="s">
        <v>142</v>
      </c>
      <c r="B130" s="10">
        <v>0</v>
      </c>
      <c r="C130" s="10">
        <v>0</v>
      </c>
      <c r="D130" s="10">
        <v>0</v>
      </c>
      <c r="E130" s="10">
        <v>-7.5</v>
      </c>
      <c r="F130" s="10">
        <v>-65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1" t="str">
        <f>IF(SUM(B130:M130)&gt;0,SUM(B130:M130),"")</f>
        <v/>
      </c>
    </row>
    <row r="131" spans="1:14" x14ac:dyDescent="0.25">
      <c r="A131" s="9" t="s">
        <v>44</v>
      </c>
      <c r="B131" s="10">
        <v>1136910.8</v>
      </c>
      <c r="C131" s="10">
        <v>751955.1</v>
      </c>
      <c r="D131" s="10">
        <v>1118508.3999999999</v>
      </c>
      <c r="E131" s="10">
        <v>997574.4</v>
      </c>
      <c r="F131" s="10">
        <v>947443.1</v>
      </c>
      <c r="G131" s="10">
        <v>946045.2</v>
      </c>
      <c r="H131" s="10">
        <v>1066385.8</v>
      </c>
      <c r="I131" s="10">
        <v>915876.1</v>
      </c>
      <c r="J131" s="10">
        <v>928328.3</v>
      </c>
      <c r="K131" s="10">
        <v>925342.9</v>
      </c>
      <c r="L131" s="10">
        <v>747923.2</v>
      </c>
      <c r="M131" s="10">
        <v>885198.7</v>
      </c>
      <c r="N131" s="11">
        <f>IF(SUM(B131:M131)&gt;0,SUM(B131:M131),"")</f>
        <v>11367491.999999998</v>
      </c>
    </row>
    <row r="132" spans="1:14" x14ac:dyDescent="0.25">
      <c r="A132" s="9" t="s">
        <v>139</v>
      </c>
      <c r="B132" s="10">
        <v>667.5</v>
      </c>
      <c r="C132" s="10">
        <v>1650</v>
      </c>
      <c r="D132" s="10">
        <v>822.5</v>
      </c>
      <c r="E132" s="10">
        <v>1117.5</v>
      </c>
      <c r="F132" s="10">
        <v>-2.5</v>
      </c>
      <c r="G132" s="10">
        <v>-27.5</v>
      </c>
      <c r="H132" s="10">
        <v>-17.5</v>
      </c>
      <c r="I132" s="10">
        <v>0</v>
      </c>
      <c r="J132" s="10">
        <v>0</v>
      </c>
      <c r="K132" s="10">
        <v>0</v>
      </c>
      <c r="L132" s="10">
        <v>-317.5</v>
      </c>
      <c r="M132" s="10">
        <v>-3212.5</v>
      </c>
      <c r="N132" s="11">
        <f>IF(SUM(B132:M132)&gt;0,SUM(B132:M132),"")</f>
        <v>680</v>
      </c>
    </row>
    <row r="133" spans="1:14" x14ac:dyDescent="0.25">
      <c r="A133" s="9" t="s">
        <v>134</v>
      </c>
      <c r="B133" s="10">
        <v>264</v>
      </c>
      <c r="C133" s="10">
        <v>3674</v>
      </c>
      <c r="D133" s="10">
        <v>0</v>
      </c>
      <c r="E133" s="10">
        <v>-44</v>
      </c>
      <c r="F133" s="10">
        <v>66</v>
      </c>
      <c r="G133" s="10">
        <v>1408</v>
      </c>
      <c r="H133" s="10">
        <v>-1100</v>
      </c>
      <c r="I133" s="10">
        <v>440</v>
      </c>
      <c r="J133" s="10">
        <v>308</v>
      </c>
      <c r="K133" s="10">
        <v>132</v>
      </c>
      <c r="L133" s="10">
        <v>440</v>
      </c>
      <c r="M133" s="10">
        <v>12298</v>
      </c>
      <c r="N133" s="11">
        <f>IF(SUM(B133:M133)&gt;0,SUM(B133:M133),"")</f>
        <v>17886</v>
      </c>
    </row>
    <row r="134" spans="1:14" x14ac:dyDescent="0.25">
      <c r="A134" s="9" t="s">
        <v>37</v>
      </c>
      <c r="B134" s="10">
        <v>1450415.6</v>
      </c>
      <c r="C134" s="10">
        <v>1103801.5</v>
      </c>
      <c r="D134" s="10">
        <v>1656357.9</v>
      </c>
      <c r="E134" s="10">
        <v>1671665.7</v>
      </c>
      <c r="F134" s="10">
        <v>2335722.9</v>
      </c>
      <c r="G134" s="10">
        <v>2234569.9</v>
      </c>
      <c r="H134" s="10">
        <v>1947218.5</v>
      </c>
      <c r="I134" s="10">
        <v>1637447.9</v>
      </c>
      <c r="J134" s="10">
        <v>2485214.2000000002</v>
      </c>
      <c r="K134" s="10">
        <v>2198321.6</v>
      </c>
      <c r="L134" s="10">
        <v>889014.9</v>
      </c>
      <c r="M134" s="10">
        <v>726264.9</v>
      </c>
      <c r="N134" s="11">
        <f>IF(SUM(B134:M134)&gt;0,SUM(B134:M134),"")</f>
        <v>20336015.5</v>
      </c>
    </row>
    <row r="135" spans="1:14" x14ac:dyDescent="0.25">
      <c r="A135" s="9" t="s">
        <v>81</v>
      </c>
      <c r="B135" s="10">
        <v>105062.5</v>
      </c>
      <c r="C135" s="10">
        <v>144791.5</v>
      </c>
      <c r="D135" s="10">
        <v>172179.5</v>
      </c>
      <c r="E135" s="10">
        <v>223593.5</v>
      </c>
      <c r="F135" s="10">
        <v>367196</v>
      </c>
      <c r="G135" s="10">
        <v>124496.5</v>
      </c>
      <c r="H135" s="10">
        <v>166849.5</v>
      </c>
      <c r="I135" s="10">
        <v>153811.5</v>
      </c>
      <c r="J135" s="10">
        <v>163323.5</v>
      </c>
      <c r="K135" s="10">
        <v>200971.5</v>
      </c>
      <c r="L135" s="10">
        <v>116907</v>
      </c>
      <c r="M135" s="10">
        <v>95130</v>
      </c>
      <c r="N135" s="11">
        <f>IF(SUM(B135:M135)&gt;0,SUM(B135:M135),"")</f>
        <v>2034312.5</v>
      </c>
    </row>
    <row r="136" spans="1:14" x14ac:dyDescent="0.25">
      <c r="A136" s="9" t="s">
        <v>45</v>
      </c>
      <c r="B136" s="10">
        <v>1041135.9</v>
      </c>
      <c r="C136" s="10">
        <v>901442.5</v>
      </c>
      <c r="D136" s="10">
        <v>804500</v>
      </c>
      <c r="E136" s="10">
        <v>920235</v>
      </c>
      <c r="F136" s="10">
        <v>978812</v>
      </c>
      <c r="G136" s="10">
        <v>791450</v>
      </c>
      <c r="H136" s="10">
        <v>1198215</v>
      </c>
      <c r="I136" s="10">
        <v>859760</v>
      </c>
      <c r="J136" s="10">
        <v>805067.5</v>
      </c>
      <c r="K136" s="10">
        <v>759627.5</v>
      </c>
      <c r="L136" s="10">
        <v>1014330</v>
      </c>
      <c r="M136" s="10">
        <v>850360</v>
      </c>
      <c r="N136" s="11">
        <f>IF(SUM(B136:M136)&gt;0,SUM(B136:M136),"")</f>
        <v>10924935.4</v>
      </c>
    </row>
    <row r="137" spans="1:14" x14ac:dyDescent="0.25">
      <c r="A137" s="9" t="s">
        <v>124</v>
      </c>
      <c r="B137" s="10">
        <v>11518.4</v>
      </c>
      <c r="C137" s="10">
        <v>9147.1</v>
      </c>
      <c r="D137" s="10">
        <v>9338</v>
      </c>
      <c r="E137" s="10">
        <v>13418.2</v>
      </c>
      <c r="F137" s="10">
        <v>12606.3</v>
      </c>
      <c r="G137" s="10">
        <v>3498.3</v>
      </c>
      <c r="H137" s="10">
        <v>2024</v>
      </c>
      <c r="I137" s="10">
        <v>236.9</v>
      </c>
      <c r="J137" s="10">
        <v>87.4</v>
      </c>
      <c r="K137" s="10">
        <v>147.19999999999999</v>
      </c>
      <c r="L137" s="10">
        <v>-455.4</v>
      </c>
      <c r="M137" s="10">
        <v>-34.5</v>
      </c>
      <c r="N137" s="11">
        <f>IF(SUM(B137:M137)&gt;0,SUM(B137:M137),"")</f>
        <v>61531.9</v>
      </c>
    </row>
    <row r="138" spans="1:14" x14ac:dyDescent="0.25">
      <c r="A138" s="9" t="s">
        <v>33</v>
      </c>
      <c r="B138" s="10">
        <v>813988</v>
      </c>
      <c r="C138" s="10">
        <v>703137.75</v>
      </c>
      <c r="D138" s="10">
        <v>931156.8</v>
      </c>
      <c r="E138" s="10">
        <v>1304424.1000000001</v>
      </c>
      <c r="F138" s="10">
        <v>2339002.75</v>
      </c>
      <c r="G138" s="10">
        <v>2379851.6</v>
      </c>
      <c r="H138" s="10">
        <v>2081414.65</v>
      </c>
      <c r="I138" s="10">
        <v>1711506.3</v>
      </c>
      <c r="J138" s="10">
        <v>3347241.45</v>
      </c>
      <c r="K138" s="10">
        <v>3086247.85</v>
      </c>
      <c r="L138" s="10">
        <v>1063096.6499999999</v>
      </c>
      <c r="M138" s="10">
        <v>959760.55</v>
      </c>
      <c r="N138" s="11">
        <f>IF(SUM(B138:M138)&gt;0,SUM(B138:M138),"")</f>
        <v>20720828.450000003</v>
      </c>
    </row>
    <row r="139" spans="1:14" x14ac:dyDescent="0.25">
      <c r="A139" s="9" t="s">
        <v>109</v>
      </c>
      <c r="B139" s="10">
        <v>41247.5</v>
      </c>
      <c r="C139" s="10">
        <v>34050</v>
      </c>
      <c r="D139" s="10">
        <v>31675</v>
      </c>
      <c r="E139" s="10">
        <v>38475</v>
      </c>
      <c r="F139" s="10">
        <v>39797.5</v>
      </c>
      <c r="G139" s="10">
        <v>39500</v>
      </c>
      <c r="H139" s="10">
        <v>47025</v>
      </c>
      <c r="I139" s="10">
        <v>38325</v>
      </c>
      <c r="J139" s="10">
        <v>39925</v>
      </c>
      <c r="K139" s="10">
        <v>39500</v>
      </c>
      <c r="L139" s="10">
        <v>34275</v>
      </c>
      <c r="M139" s="10">
        <v>39625</v>
      </c>
      <c r="N139" s="11">
        <f>IF(SUM(B139:M139)&gt;0,SUM(B139:M139),"")</f>
        <v>463420</v>
      </c>
    </row>
    <row r="140" spans="1:14" x14ac:dyDescent="0.25">
      <c r="A140" s="9" t="s">
        <v>84</v>
      </c>
      <c r="B140" s="10">
        <v>80198</v>
      </c>
      <c r="C140" s="10">
        <v>108714</v>
      </c>
      <c r="D140" s="10">
        <v>129082</v>
      </c>
      <c r="E140" s="10">
        <v>109542</v>
      </c>
      <c r="F140" s="10">
        <v>187326</v>
      </c>
      <c r="G140" s="10">
        <v>185118</v>
      </c>
      <c r="H140" s="10">
        <v>148104</v>
      </c>
      <c r="I140" s="10">
        <v>146996</v>
      </c>
      <c r="J140" s="10">
        <v>175626</v>
      </c>
      <c r="K140" s="10">
        <v>187438</v>
      </c>
      <c r="L140" s="10">
        <v>135628</v>
      </c>
      <c r="M140" s="10">
        <v>179808</v>
      </c>
      <c r="N140" s="11">
        <f>IF(SUM(B140:M140)&gt;0,SUM(B140:M140),"")</f>
        <v>1773580</v>
      </c>
    </row>
    <row r="141" spans="1:14" x14ac:dyDescent="0.25">
      <c r="A141" s="9" t="s">
        <v>34</v>
      </c>
      <c r="B141" s="10">
        <v>1320841.6000000001</v>
      </c>
      <c r="C141" s="10">
        <v>1525875</v>
      </c>
      <c r="D141" s="10">
        <v>1433528.2</v>
      </c>
      <c r="E141" s="10">
        <v>1683796.4</v>
      </c>
      <c r="F141" s="10">
        <v>1929558.8</v>
      </c>
      <c r="G141" s="10">
        <v>1829734.3999999999</v>
      </c>
      <c r="H141" s="10">
        <v>1812569.2</v>
      </c>
      <c r="I141" s="10">
        <v>1538776.2</v>
      </c>
      <c r="J141" s="10">
        <v>2101621.6</v>
      </c>
      <c r="K141" s="10">
        <v>2350912.2000000002</v>
      </c>
      <c r="L141" s="10">
        <v>1481032.8</v>
      </c>
      <c r="M141" s="10">
        <v>1559981.8</v>
      </c>
      <c r="N141" s="11">
        <f>IF(SUM(B141:M141)&gt;0,SUM(B141:M141),"")</f>
        <v>20568228.199999999</v>
      </c>
    </row>
    <row r="142" spans="1:14" x14ac:dyDescent="0.25">
      <c r="A142" s="9" t="s">
        <v>54</v>
      </c>
      <c r="B142" s="10">
        <v>502951.65</v>
      </c>
      <c r="C142" s="10">
        <v>483457.5</v>
      </c>
      <c r="D142" s="10">
        <v>545362</v>
      </c>
      <c r="E142" s="10">
        <v>702792.35</v>
      </c>
      <c r="F142" s="10">
        <v>778693.9</v>
      </c>
      <c r="G142" s="10">
        <v>708687.8</v>
      </c>
      <c r="H142" s="10">
        <v>971172.3</v>
      </c>
      <c r="I142" s="10">
        <v>1203184.25</v>
      </c>
      <c r="J142" s="10">
        <v>719171.75</v>
      </c>
      <c r="K142" s="10">
        <v>705213.95</v>
      </c>
      <c r="L142" s="10">
        <v>499229.25</v>
      </c>
      <c r="M142" s="10">
        <v>504066.85</v>
      </c>
      <c r="N142" s="11">
        <f>IF(SUM(B142:M142)&gt;0,SUM(B142:M142),"")</f>
        <v>8323983.5499999998</v>
      </c>
    </row>
    <row r="143" spans="1:14" x14ac:dyDescent="0.25">
      <c r="A143" s="9" t="s">
        <v>41</v>
      </c>
      <c r="B143" s="10">
        <v>1710518.6</v>
      </c>
      <c r="C143" s="10">
        <v>1259636.7</v>
      </c>
      <c r="D143" s="10">
        <v>1300816.8999999999</v>
      </c>
      <c r="E143" s="10">
        <v>1431031.5</v>
      </c>
      <c r="F143" s="10">
        <v>1457865.8</v>
      </c>
      <c r="G143" s="10">
        <v>1436115.1</v>
      </c>
      <c r="H143" s="10">
        <v>1558240.6</v>
      </c>
      <c r="I143" s="10">
        <v>1334110</v>
      </c>
      <c r="J143" s="10">
        <v>1402517.7</v>
      </c>
      <c r="K143" s="10">
        <v>1429829.9</v>
      </c>
      <c r="L143" s="10">
        <v>1125115</v>
      </c>
      <c r="M143" s="10">
        <v>1347336</v>
      </c>
      <c r="N143" s="11">
        <f>IF(SUM(B143:M143)&gt;0,SUM(B143:M143),"")</f>
        <v>16793133.799999997</v>
      </c>
    </row>
    <row r="144" spans="1:14" x14ac:dyDescent="0.25">
      <c r="A144" s="9" t="s">
        <v>42</v>
      </c>
      <c r="B144" s="10">
        <v>669323</v>
      </c>
      <c r="C144" s="10">
        <v>781259.4</v>
      </c>
      <c r="D144" s="10">
        <v>1110732.1000000001</v>
      </c>
      <c r="E144" s="10">
        <v>1224717.8</v>
      </c>
      <c r="F144" s="10">
        <v>1920095.2</v>
      </c>
      <c r="G144" s="10">
        <v>1807287.1</v>
      </c>
      <c r="H144" s="10">
        <v>1492831.1</v>
      </c>
      <c r="I144" s="10">
        <v>1161884.1000000001</v>
      </c>
      <c r="J144" s="10">
        <v>2359583.7999999998</v>
      </c>
      <c r="K144" s="10">
        <v>1953569.4</v>
      </c>
      <c r="L144" s="10">
        <v>933004.2</v>
      </c>
      <c r="M144" s="10">
        <v>775783.1</v>
      </c>
      <c r="N144" s="11">
        <f>IF(SUM(B144:M144)&gt;0,SUM(B144:M144),"")</f>
        <v>16190070.299999997</v>
      </c>
    </row>
    <row r="145" spans="1:14" x14ac:dyDescent="0.25">
      <c r="A145" s="9" t="s">
        <v>111</v>
      </c>
      <c r="B145" s="10">
        <v>34710</v>
      </c>
      <c r="C145" s="10">
        <v>33687</v>
      </c>
      <c r="D145" s="10">
        <v>33540</v>
      </c>
      <c r="E145" s="10">
        <v>41520</v>
      </c>
      <c r="F145" s="10">
        <v>45300</v>
      </c>
      <c r="G145" s="10">
        <v>46170</v>
      </c>
      <c r="H145" s="10">
        <v>51240</v>
      </c>
      <c r="I145" s="10">
        <v>36360</v>
      </c>
      <c r="J145" s="10">
        <v>41004</v>
      </c>
      <c r="K145" s="10">
        <v>33567</v>
      </c>
      <c r="L145" s="10">
        <v>27960</v>
      </c>
      <c r="M145" s="10">
        <v>29010</v>
      </c>
      <c r="N145" s="11">
        <f>IF(SUM(B145:M145)&gt;0,SUM(B145:M145),"")</f>
        <v>454068</v>
      </c>
    </row>
    <row r="146" spans="1:14" x14ac:dyDescent="0.25">
      <c r="A146" s="9" t="s">
        <v>73</v>
      </c>
      <c r="B146" s="10">
        <v>925012</v>
      </c>
      <c r="C146" s="10">
        <v>751126.2</v>
      </c>
      <c r="D146" s="10">
        <v>714630.4</v>
      </c>
      <c r="E146" s="10">
        <v>445775</v>
      </c>
      <c r="F146" s="10">
        <v>36236.199999999997</v>
      </c>
      <c r="G146" s="10">
        <v>12678.6</v>
      </c>
      <c r="H146" s="10">
        <v>5062.2</v>
      </c>
      <c r="I146" s="10">
        <v>4026</v>
      </c>
      <c r="J146" s="10">
        <v>4488</v>
      </c>
      <c r="K146" s="10">
        <v>888.8</v>
      </c>
      <c r="L146" s="10">
        <v>3489.2</v>
      </c>
      <c r="M146" s="10">
        <v>-167.2</v>
      </c>
      <c r="N146" s="11">
        <f>IF(SUM(B146:M146)&gt;0,SUM(B146:M146),"")</f>
        <v>2903245.4000000004</v>
      </c>
    </row>
    <row r="147" spans="1:14" x14ac:dyDescent="0.25">
      <c r="A147" s="9" t="s">
        <v>24</v>
      </c>
      <c r="B147" s="10">
        <v>1778656</v>
      </c>
      <c r="C147" s="10">
        <v>1685383.2</v>
      </c>
      <c r="D147" s="10">
        <v>2019712</v>
      </c>
      <c r="E147" s="10">
        <v>2529606.2000000002</v>
      </c>
      <c r="F147" s="10">
        <v>3614302.4</v>
      </c>
      <c r="G147" s="10">
        <v>3567117.3</v>
      </c>
      <c r="H147" s="10">
        <v>3667479.8</v>
      </c>
      <c r="I147" s="10">
        <v>3022419.4</v>
      </c>
      <c r="J147" s="10">
        <v>4029026.6</v>
      </c>
      <c r="K147" s="10">
        <v>3208518.6</v>
      </c>
      <c r="L147" s="10">
        <v>1523033.1</v>
      </c>
      <c r="M147" s="10">
        <v>1356463.9</v>
      </c>
      <c r="N147" s="11">
        <f>IF(SUM(B147:M147)&gt;0,SUM(B147:M147),"")</f>
        <v>32001718.500000004</v>
      </c>
    </row>
    <row r="148" spans="1:14" x14ac:dyDescent="0.25">
      <c r="A148" s="9" t="s">
        <v>77</v>
      </c>
      <c r="B148" s="10">
        <v>220669.5</v>
      </c>
      <c r="C148" s="10">
        <v>191625</v>
      </c>
      <c r="D148" s="10">
        <v>191500</v>
      </c>
      <c r="E148" s="10">
        <v>219932.5</v>
      </c>
      <c r="F148" s="10">
        <v>204688.5</v>
      </c>
      <c r="G148" s="10">
        <v>202330</v>
      </c>
      <c r="H148" s="10">
        <v>228802.5</v>
      </c>
      <c r="I148" s="10">
        <v>193225</v>
      </c>
      <c r="J148" s="10">
        <v>192282.5</v>
      </c>
      <c r="K148" s="10">
        <v>208185</v>
      </c>
      <c r="L148" s="10">
        <v>167892.5</v>
      </c>
      <c r="M148" s="10">
        <v>204470</v>
      </c>
      <c r="N148" s="11">
        <f>IF(SUM(B148:M148)&gt;0,SUM(B148:M148),"")</f>
        <v>2425603</v>
      </c>
    </row>
    <row r="149" spans="1:14" x14ac:dyDescent="0.25">
      <c r="A149" s="9" t="s">
        <v>43</v>
      </c>
      <c r="B149" s="10">
        <v>958157</v>
      </c>
      <c r="C149" s="10">
        <v>928252.4</v>
      </c>
      <c r="D149" s="10">
        <v>881012.7</v>
      </c>
      <c r="E149" s="10">
        <v>1226760.2</v>
      </c>
      <c r="F149" s="10">
        <v>1536942.8</v>
      </c>
      <c r="G149" s="10">
        <v>1405723.2</v>
      </c>
      <c r="H149" s="10">
        <v>1302782.1000000001</v>
      </c>
      <c r="I149" s="10">
        <v>1000789.8</v>
      </c>
      <c r="J149" s="10">
        <v>1767195.8</v>
      </c>
      <c r="K149" s="10">
        <v>1541763.6</v>
      </c>
      <c r="L149" s="10">
        <v>697189.8</v>
      </c>
      <c r="M149" s="10">
        <v>712413.5</v>
      </c>
      <c r="N149" s="11">
        <f>IF(SUM(B149:M149)&gt;0,SUM(B149:M149),"")</f>
        <v>13958982.900000002</v>
      </c>
    </row>
    <row r="150" spans="1:14" x14ac:dyDescent="0.25">
      <c r="A150" s="9" t="s">
        <v>68</v>
      </c>
      <c r="B150" s="10">
        <v>122033.4</v>
      </c>
      <c r="C150" s="10">
        <v>215533</v>
      </c>
      <c r="D150" s="10">
        <v>189503.9</v>
      </c>
      <c r="E150" s="10">
        <v>309481.09999999998</v>
      </c>
      <c r="F150" s="10">
        <v>443506.7</v>
      </c>
      <c r="G150" s="10">
        <v>342828.79999999999</v>
      </c>
      <c r="H150" s="10">
        <v>252379</v>
      </c>
      <c r="I150" s="10">
        <v>253296.7</v>
      </c>
      <c r="J150" s="10">
        <v>525078.5</v>
      </c>
      <c r="K150" s="10">
        <v>403912.2</v>
      </c>
      <c r="L150" s="10">
        <v>101639.3</v>
      </c>
      <c r="M150" s="10">
        <v>256790.39999999999</v>
      </c>
      <c r="N150" s="11">
        <f>IF(SUM(B150:M150)&gt;0,SUM(B150:M150),"")</f>
        <v>3415983</v>
      </c>
    </row>
    <row r="151" spans="1:14" x14ac:dyDescent="0.25">
      <c r="A151" s="9" t="s">
        <v>160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1" t="str">
        <f>IF(SUM(B151:M151)&gt;0,SUM(B151:M151),"")</f>
        <v/>
      </c>
    </row>
    <row r="152" spans="1:14" x14ac:dyDescent="0.25">
      <c r="A152" s="9" t="s">
        <v>20</v>
      </c>
      <c r="B152" s="10">
        <v>3702117</v>
      </c>
      <c r="C152" s="10">
        <v>2848578</v>
      </c>
      <c r="D152" s="10">
        <v>3817806</v>
      </c>
      <c r="E152" s="10">
        <v>4180983</v>
      </c>
      <c r="F152" s="10">
        <v>5735172</v>
      </c>
      <c r="G152" s="10">
        <v>5228379</v>
      </c>
      <c r="H152" s="10">
        <v>4322973</v>
      </c>
      <c r="I152" s="10">
        <v>3391311</v>
      </c>
      <c r="J152" s="10">
        <v>6044493</v>
      </c>
      <c r="K152" s="10">
        <v>5851614</v>
      </c>
      <c r="L152" s="10">
        <v>2372406</v>
      </c>
      <c r="M152" s="10">
        <v>2274423</v>
      </c>
      <c r="N152" s="11">
        <f>IF(SUM(B152:M152)&gt;0,SUM(B152:M152),"")</f>
        <v>49770255</v>
      </c>
    </row>
    <row r="153" spans="1:14" x14ac:dyDescent="0.25">
      <c r="A153" s="9" t="s">
        <v>126</v>
      </c>
      <c r="B153" s="10">
        <v>0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28215</v>
      </c>
      <c r="K153" s="10">
        <v>12804</v>
      </c>
      <c r="L153" s="10">
        <v>6270</v>
      </c>
      <c r="M153" s="10">
        <v>3861</v>
      </c>
      <c r="N153" s="11">
        <f>IF(SUM(B153:M153)&gt;0,SUM(B153:M153),"")</f>
        <v>51150</v>
      </c>
    </row>
    <row r="154" spans="1:14" x14ac:dyDescent="0.25">
      <c r="A154" s="9" t="s">
        <v>161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1" t="str">
        <f>IF(SUM(B154:M154)&gt;0,SUM(B154:M154),"")</f>
        <v/>
      </c>
    </row>
    <row r="155" spans="1:14" x14ac:dyDescent="0.25">
      <c r="A155" s="9" t="s">
        <v>113</v>
      </c>
      <c r="B155" s="10">
        <v>30960</v>
      </c>
      <c r="C155" s="10">
        <v>37560</v>
      </c>
      <c r="D155" s="10">
        <v>33700</v>
      </c>
      <c r="E155" s="10">
        <v>46029</v>
      </c>
      <c r="F155" s="10">
        <v>28035</v>
      </c>
      <c r="G155" s="10">
        <v>32886</v>
      </c>
      <c r="H155" s="10">
        <v>30177</v>
      </c>
      <c r="I155" s="10">
        <v>27594</v>
      </c>
      <c r="J155" s="10">
        <v>22680</v>
      </c>
      <c r="K155" s="10">
        <v>27405</v>
      </c>
      <c r="L155" s="10">
        <v>19110</v>
      </c>
      <c r="M155" s="10">
        <v>21273</v>
      </c>
      <c r="N155" s="11">
        <f>IF(SUM(B155:M155)&gt;0,SUM(B155:M155),"")</f>
        <v>357409</v>
      </c>
    </row>
    <row r="156" spans="1:14" x14ac:dyDescent="0.25">
      <c r="A156" s="9" t="s">
        <v>87</v>
      </c>
      <c r="B156" s="10">
        <v>0</v>
      </c>
      <c r="C156" s="10">
        <v>142636.79999999999</v>
      </c>
      <c r="D156" s="10">
        <v>166957</v>
      </c>
      <c r="E156" s="10">
        <v>162840</v>
      </c>
      <c r="F156" s="10">
        <v>151616</v>
      </c>
      <c r="G156" s="10">
        <v>153750.39999999999</v>
      </c>
      <c r="H156" s="10">
        <v>171361.5</v>
      </c>
      <c r="I156" s="10">
        <v>151823</v>
      </c>
      <c r="J156" s="10">
        <v>165022.70000000001</v>
      </c>
      <c r="K156" s="10">
        <v>162600.79999999999</v>
      </c>
      <c r="L156" s="10">
        <v>139219</v>
      </c>
      <c r="M156" s="10">
        <v>90104.8</v>
      </c>
      <c r="N156" s="11">
        <f>IF(SUM(B156:M156)&gt;0,SUM(B156:M156),"")</f>
        <v>1657932.0000000002</v>
      </c>
    </row>
    <row r="157" spans="1:14" x14ac:dyDescent="0.25">
      <c r="A157" s="9" t="s">
        <v>112</v>
      </c>
      <c r="B157" s="10">
        <v>262695.59999999998</v>
      </c>
      <c r="C157" s="10">
        <v>85325.4</v>
      </c>
      <c r="D157" s="10">
        <v>50176.800000000003</v>
      </c>
      <c r="E157" s="10">
        <v>15853.9</v>
      </c>
      <c r="F157" s="10">
        <v>4321.1000000000004</v>
      </c>
      <c r="G157" s="10">
        <v>8093.7</v>
      </c>
      <c r="H157" s="10">
        <v>4503.3999999999996</v>
      </c>
      <c r="I157" s="10">
        <v>3164.8</v>
      </c>
      <c r="J157" s="10">
        <v>1860.7</v>
      </c>
      <c r="K157" s="10">
        <v>1621.5</v>
      </c>
      <c r="L157" s="10">
        <v>1127</v>
      </c>
      <c r="M157" s="10">
        <v>391</v>
      </c>
      <c r="N157" s="11">
        <f>IF(SUM(B157:M157)&gt;0,SUM(B157:M157),"")</f>
        <v>439134.9</v>
      </c>
    </row>
    <row r="158" spans="1:14" x14ac:dyDescent="0.25">
      <c r="A158" s="9" t="s">
        <v>144</v>
      </c>
      <c r="B158" s="10">
        <v>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-96.9</v>
      </c>
      <c r="N158" s="11" t="str">
        <f>IF(SUM(B158:M158)&gt;0,SUM(B158:M158),"")</f>
        <v/>
      </c>
    </row>
    <row r="159" spans="1:14" x14ac:dyDescent="0.25">
      <c r="A159" s="9" t="s">
        <v>94</v>
      </c>
      <c r="B159" s="10">
        <v>99939.5</v>
      </c>
      <c r="C159" s="10">
        <v>94370</v>
      </c>
      <c r="D159" s="10">
        <v>93090</v>
      </c>
      <c r="E159" s="10">
        <v>104500</v>
      </c>
      <c r="F159" s="10">
        <v>104407.5</v>
      </c>
      <c r="G159" s="10">
        <v>95672.5</v>
      </c>
      <c r="H159" s="10">
        <v>104070</v>
      </c>
      <c r="I159" s="10">
        <v>83617.5</v>
      </c>
      <c r="J159" s="10">
        <v>91567.5</v>
      </c>
      <c r="K159" s="10">
        <v>100600</v>
      </c>
      <c r="L159" s="10">
        <v>83155</v>
      </c>
      <c r="M159" s="10">
        <v>85695</v>
      </c>
      <c r="N159" s="11">
        <f>IF(SUM(B159:M159)&gt;0,SUM(B159:M159),"")</f>
        <v>1140684.5</v>
      </c>
    </row>
    <row r="160" spans="1:14" x14ac:dyDescent="0.25">
      <c r="A160" s="9" t="s">
        <v>151</v>
      </c>
      <c r="B160" s="10">
        <v>318</v>
      </c>
      <c r="C160" s="10">
        <v>276</v>
      </c>
      <c r="D160" s="10">
        <v>46</v>
      </c>
      <c r="E160" s="10">
        <v>135.69999999999999</v>
      </c>
      <c r="F160" s="10">
        <v>46</v>
      </c>
      <c r="G160" s="10">
        <v>0</v>
      </c>
      <c r="H160" s="10">
        <v>230</v>
      </c>
      <c r="I160" s="10">
        <v>69</v>
      </c>
      <c r="J160" s="10">
        <v>184</v>
      </c>
      <c r="K160" s="10">
        <v>207</v>
      </c>
      <c r="L160" s="10">
        <v>-52.9</v>
      </c>
      <c r="M160" s="10">
        <v>-4740.1000000000004</v>
      </c>
      <c r="N160" s="11" t="str">
        <f>IF(SUM(B160:M160)&gt;0,SUM(B160:M160),"")</f>
        <v/>
      </c>
    </row>
    <row r="161" spans="1:14" x14ac:dyDescent="0.25">
      <c r="A161" s="9" t="s">
        <v>49</v>
      </c>
      <c r="B161" s="10">
        <v>770886.6</v>
      </c>
      <c r="C161" s="10">
        <v>653152.5</v>
      </c>
      <c r="D161" s="10">
        <v>652558.5</v>
      </c>
      <c r="E161" s="10">
        <v>808549.5</v>
      </c>
      <c r="F161" s="10">
        <v>860630.1</v>
      </c>
      <c r="G161" s="10">
        <v>821898</v>
      </c>
      <c r="H161" s="10">
        <v>1099263</v>
      </c>
      <c r="I161" s="10">
        <v>1139952</v>
      </c>
      <c r="J161" s="10">
        <v>943397.4</v>
      </c>
      <c r="K161" s="10">
        <v>868487.4</v>
      </c>
      <c r="L161" s="10">
        <v>693227.7</v>
      </c>
      <c r="M161" s="10">
        <v>742117.2</v>
      </c>
      <c r="N161" s="11">
        <f>IF(SUM(B161:M161)&gt;0,SUM(B161:M161),"")</f>
        <v>10054119.899999999</v>
      </c>
    </row>
    <row r="162" spans="1:14" x14ac:dyDescent="0.25">
      <c r="A162" s="9" t="s">
        <v>18</v>
      </c>
      <c r="B162" s="10">
        <v>6194222.5999999996</v>
      </c>
      <c r="C162" s="10">
        <v>3328336.9</v>
      </c>
      <c r="D162" s="10">
        <v>3683992.8</v>
      </c>
      <c r="E162" s="10">
        <v>4134346.6</v>
      </c>
      <c r="F162" s="10">
        <v>5237711.8</v>
      </c>
      <c r="G162" s="10">
        <v>5653935.9000000004</v>
      </c>
      <c r="H162" s="10">
        <v>5672303.7000000002</v>
      </c>
      <c r="I162" s="10">
        <v>4950257.8</v>
      </c>
      <c r="J162" s="10">
        <v>6024417.5999999996</v>
      </c>
      <c r="K162" s="10">
        <v>4814808.5</v>
      </c>
      <c r="L162" s="10">
        <v>2450958.2000000002</v>
      </c>
      <c r="M162" s="10">
        <v>3029334.6</v>
      </c>
      <c r="N162" s="11">
        <f>IF(SUM(B162:M162)&gt;0,SUM(B162:M162),"")</f>
        <v>55174627.000000007</v>
      </c>
    </row>
    <row r="163" spans="1:14" x14ac:dyDescent="0.25">
      <c r="A163" s="9" t="s">
        <v>120</v>
      </c>
      <c r="B163" s="10">
        <v>3082</v>
      </c>
      <c r="C163" s="10">
        <v>6141</v>
      </c>
      <c r="D163" s="10">
        <v>5474</v>
      </c>
      <c r="E163" s="10">
        <v>11040</v>
      </c>
      <c r="F163" s="10">
        <v>19596</v>
      </c>
      <c r="G163" s="10">
        <v>14007</v>
      </c>
      <c r="H163" s="10">
        <v>13271</v>
      </c>
      <c r="I163" s="10">
        <v>5446.4</v>
      </c>
      <c r="J163" s="10">
        <v>19780</v>
      </c>
      <c r="K163" s="10">
        <v>23276</v>
      </c>
      <c r="L163" s="10">
        <v>8349</v>
      </c>
      <c r="M163" s="10">
        <v>5681</v>
      </c>
      <c r="N163" s="11">
        <f>IF(SUM(B163:M163)&gt;0,SUM(B163:M163),"")</f>
        <v>135143.4</v>
      </c>
    </row>
    <row r="164" spans="1:14" x14ac:dyDescent="0.25">
      <c r="A164" s="9" t="s">
        <v>31</v>
      </c>
      <c r="B164" s="10">
        <v>1834936.8</v>
      </c>
      <c r="C164" s="10">
        <v>1420240.8</v>
      </c>
      <c r="D164" s="10">
        <v>1662448.05</v>
      </c>
      <c r="E164" s="10">
        <v>1859370.6</v>
      </c>
      <c r="F164" s="10">
        <v>2359649.4</v>
      </c>
      <c r="G164" s="10">
        <v>1654264.65</v>
      </c>
      <c r="H164" s="10">
        <v>2700311.55</v>
      </c>
      <c r="I164" s="10">
        <v>2718065.25</v>
      </c>
      <c r="J164" s="10">
        <v>1747697.55</v>
      </c>
      <c r="K164" s="10">
        <v>2080246.5</v>
      </c>
      <c r="L164" s="10">
        <v>1394835</v>
      </c>
      <c r="M164" s="10">
        <v>2115419.25</v>
      </c>
      <c r="N164" s="11">
        <f>IF(SUM(B164:M164)&gt;0,SUM(B164:M164),"")</f>
        <v>23547485.400000002</v>
      </c>
    </row>
    <row r="165" spans="1:14" x14ac:dyDescent="0.25">
      <c r="A165" s="9" t="s">
        <v>67</v>
      </c>
      <c r="B165" s="10">
        <v>372820</v>
      </c>
      <c r="C165" s="10">
        <v>276154.09999999998</v>
      </c>
      <c r="D165" s="10">
        <v>301456.40000000002</v>
      </c>
      <c r="E165" s="10">
        <v>338974</v>
      </c>
      <c r="F165" s="10">
        <v>286993.3</v>
      </c>
      <c r="G165" s="10">
        <v>298652.7</v>
      </c>
      <c r="H165" s="10">
        <v>336892.5</v>
      </c>
      <c r="I165" s="10">
        <v>278778.40000000002</v>
      </c>
      <c r="J165" s="10">
        <v>303547.09999999998</v>
      </c>
      <c r="K165" s="10">
        <v>299864.8</v>
      </c>
      <c r="L165" s="10">
        <v>239333.4</v>
      </c>
      <c r="M165" s="10">
        <v>272773.09999999998</v>
      </c>
      <c r="N165" s="11">
        <f>IF(SUM(B165:M165)&gt;0,SUM(B165:M165),"")</f>
        <v>3606239.8</v>
      </c>
    </row>
    <row r="166" spans="1:14" x14ac:dyDescent="0.25">
      <c r="A166" s="9" t="s">
        <v>146</v>
      </c>
      <c r="B166" s="10">
        <v>0</v>
      </c>
      <c r="C166" s="10">
        <v>0</v>
      </c>
      <c r="D166" s="10">
        <v>0</v>
      </c>
      <c r="E166" s="10">
        <v>0</v>
      </c>
      <c r="F166" s="10">
        <v>-296.39999999999998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1" t="str">
        <f>IF(SUM(B166:M166)&gt;0,SUM(B166:M166),"")</f>
        <v/>
      </c>
    </row>
    <row r="167" spans="1:14" x14ac:dyDescent="0.25">
      <c r="A167" s="9" t="s">
        <v>3</v>
      </c>
      <c r="B167" s="10">
        <v>94516188.099999994</v>
      </c>
      <c r="C167" s="10">
        <v>84739595</v>
      </c>
      <c r="D167" s="10">
        <v>88097005</v>
      </c>
      <c r="E167" s="10">
        <v>100168027.5</v>
      </c>
      <c r="F167" s="10">
        <v>99462320.799999997</v>
      </c>
      <c r="G167" s="10">
        <v>95024605</v>
      </c>
      <c r="H167" s="10">
        <v>121631880</v>
      </c>
      <c r="I167" s="10">
        <v>99989312.5</v>
      </c>
      <c r="J167" s="10">
        <v>89234152.5</v>
      </c>
      <c r="K167" s="10">
        <v>103091702.5</v>
      </c>
      <c r="L167" s="10">
        <v>87092975</v>
      </c>
      <c r="M167" s="10">
        <v>106486110.5</v>
      </c>
      <c r="N167" s="11">
        <f>IF(SUM(B167:M167)&gt;0,SUM(B167:M167),"")</f>
        <v>1169533874.4000001</v>
      </c>
    </row>
    <row r="168" spans="1:14" x14ac:dyDescent="0.25">
      <c r="A168" s="12" t="s">
        <v>122</v>
      </c>
      <c r="B168" s="13">
        <v>6278</v>
      </c>
      <c r="C168" s="13">
        <v>5826.5</v>
      </c>
      <c r="D168" s="13">
        <v>5418</v>
      </c>
      <c r="E168" s="13">
        <v>6450</v>
      </c>
      <c r="F168" s="13">
        <v>7654</v>
      </c>
      <c r="G168" s="13">
        <v>6318.85</v>
      </c>
      <c r="H168" s="13">
        <v>6901.5</v>
      </c>
      <c r="I168" s="13">
        <v>5977</v>
      </c>
      <c r="J168" s="13">
        <v>5310.5</v>
      </c>
      <c r="K168" s="13">
        <v>5762</v>
      </c>
      <c r="L168" s="13">
        <v>2816.5</v>
      </c>
      <c r="M168" s="13">
        <v>6013.55</v>
      </c>
      <c r="N168" s="14">
        <f>IF(SUM(B168:M168)&gt;0,SUM(B168:M168),"")</f>
        <v>70726.399999999994</v>
      </c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5">
      <c r="A170" s="15" t="s">
        <v>178</v>
      </c>
      <c r="B170" s="16">
        <f>SUM(B5:B168)</f>
        <v>952245825.04999983</v>
      </c>
      <c r="C170" s="16">
        <f>SUM(C5:C168)</f>
        <v>831449957.75000012</v>
      </c>
      <c r="D170" s="16">
        <f>SUM(D5:D168)</f>
        <v>879276504.70000005</v>
      </c>
      <c r="E170" s="16">
        <f>SUM(E5:E168)</f>
        <v>992389392.00000012</v>
      </c>
      <c r="F170" s="16">
        <f>SUM(F5:F168)</f>
        <v>996468247.34999979</v>
      </c>
      <c r="G170" s="16">
        <f>SUM(G5:G168)</f>
        <v>989815433.24999988</v>
      </c>
      <c r="H170" s="16">
        <f>SUM(H5:H168)</f>
        <v>1135734469.9000001</v>
      </c>
      <c r="I170" s="16">
        <f>SUM(I5:I168)</f>
        <v>1033871569.0999997</v>
      </c>
      <c r="J170" s="16">
        <f>SUM(J5:J168)</f>
        <v>1001579371.2500001</v>
      </c>
      <c r="K170" s="16">
        <f>SUM(K5:K168)</f>
        <v>1007512957.2500001</v>
      </c>
      <c r="L170" s="16">
        <f>SUM(L5:L168)</f>
        <v>830258917.39999998</v>
      </c>
      <c r="M170" s="16">
        <f>SUM(M5:M168)</f>
        <v>1021378190.8299998</v>
      </c>
      <c r="N170" s="16">
        <f>SUM(N5:N168)</f>
        <v>11672044287.799999</v>
      </c>
    </row>
    <row r="171" spans="1:14" x14ac:dyDescent="0.25">
      <c r="A171" s="1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0BD440-A260-4C1A-8CB9-24873C8C103A}"/>
</file>

<file path=customXml/itemProps2.xml><?xml version="1.0" encoding="utf-8"?>
<ds:datastoreItem xmlns:ds="http://schemas.openxmlformats.org/officeDocument/2006/customXml" ds:itemID="{1201B78E-6827-4CEC-9C72-C2E0D64897B5}"/>
</file>

<file path=customXml/itemProps3.xml><?xml version="1.0" encoding="utf-8"?>
<ds:datastoreItem xmlns:ds="http://schemas.openxmlformats.org/officeDocument/2006/customXml" ds:itemID="{B4E2FD8E-144A-4D09-88CB-74F2D7BEF0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Miranda Torres, Felipe</dc:creator>
  <cp:lastModifiedBy> </cp:lastModifiedBy>
  <dcterms:created xsi:type="dcterms:W3CDTF">2015-05-18T10:13:56Z</dcterms:created>
  <dcterms:modified xsi:type="dcterms:W3CDTF">2015-05-18T10:18:39Z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