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<sst xmlns="http://schemas.openxmlformats.org/spreadsheetml/2006/main" count="66" uniqueCount="66">
  <si>
    <t>CIGARRILLOS (Península e Illes Balears)</t>
  </si>
  <si>
    <t>AÑO 2008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</si>
  <si>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</si>
  <si>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</si>
  <si>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</si>
  <si>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</si>
  <si>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</si>
  <si>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</si>
  <si>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</si>
  <si>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</si>
  <si>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</si>
  <si>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</si>
  <si>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</si>
  <si>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</si>
  <si>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</si>
  <si>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Provincias</t>
  </si>
  <si>
    <t>Total</t>
  </si>
  <si>
    <t>Álava</t>
  </si>
  <si>
    <t>Albacete</t>
  </si>
  <si>
    <t>Alicante/Alacant</t>
  </si>
  <si>
    <t>Almería</t>
  </si>
  <si>
    <t>Asturias</t>
  </si>
  <si>
    <t>Ávila</t>
  </si>
  <si>
    <t>Badajoz</t>
  </si>
  <si>
    <t>Balears (Illes)</t>
  </si>
  <si>
    <t>Barcelona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</si>
  <si>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</si>
  <si>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</si>
  <si>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</si>
  <si>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</si>
  <si>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</si>
  <si>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</si>
  <si>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</si>
  <si>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</si>
  <si>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</si>
  <si>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</si>
  <si>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</si>
  <si>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</si>
  <si>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</si>
  <si>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</si>
  <si>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</si>
  <si>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</si>
  <si>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</si>
  <si>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</si>
  <si>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</si>
  <si>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</si>
  <si>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</si>
  <si>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</si>
  <si>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</si>
  <si>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</si>
  <si>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</si>
  <si>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</si>
  <si>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 (La)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</si>
  <si>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</si>
  <si>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</si>
  <si>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</si>
  <si>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</si>
  <si>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</si>
  <si>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</si>
  <si>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</si>
  <si>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</si>
  <si>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</si>
  <si>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</si>
  <si>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</si>
  <si>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</si>
  <si>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VENTAS POR PROVINCIAS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</si>
</sst>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2"/>
      <color rgb="FF00008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5" borderId="2" xfId="0" applyNumberFormat="1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5" borderId="4" xfId="0" applyNumberFormat="1" applyFont="1" applyFill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5" borderId="6" xfId="0" applyNumberFormat="1" applyFont="1" applyFill="1" applyBorder="1"/>
    <xf numFmtId="0" fontId="6" fillId="6" borderId="7" xfId="0" applyFont="1" applyFill="1" applyBorder="1"/>
    <xf numFmtId="3" fontId="6" fillId="6" borderId="8" xfId="0" applyNumberFormat="1" applyFont="1" applyFill="1" applyBorder="1"/>
    <xf numFmtId="0" fontId="7" fillId="0" borderId="0" xfId="0" applyFont="1"/>
    <xf numFmtId="3" fontId="1" fillId="0" borderId="0" xfId="0" applyNumberFormat="1" applyFont="1"/>
    <xf numFmtId="3" fontId="9" fillId="2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168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sqref="A1:N56"/>
    </sheetView>
  </sheetViews>
  <sheetFormatPr baseColWidth="10" defaultRowHeight="15" x14ac:dyDescent="0.25"/>
  <cols>
    <col min="1" max="1" width="23.42578125" customWidth="1"/>
    <col min="14" max="14" width="19.7109375" customWidth="1"/>
  </cols>
  <sheetData>
    <row r="1" spans="1:14" ht="15.75" x14ac:dyDescent="0.25">
      <c r="A1" s="21" t="s">
        <v>0</v>
      </c>
      <c r="B1" s="21"/>
      <c r="C1" s="21"/>
      <c r="D1" s="21"/>
      <c r="E1" s="21"/>
      <c r="F1" s="18"/>
      <c r="G1" s="2" t="s">
        <v>1</v>
      </c>
      <c r="H1" s="18"/>
      <c r="I1" s="18"/>
      <c r="J1" s="18"/>
      <c r="K1" s="18"/>
      <c r="L1" s="18"/>
      <c r="M1" s="18"/>
      <c r="N1" s="18"/>
    </row>
    <row r="2" spans="1:14" ht="15.75" x14ac:dyDescent="0.25">
      <c r="A2" s="21" t="s">
        <v>65</v>
      </c>
      <c r="B2" s="21"/>
      <c r="C2" s="21"/>
      <c r="D2" s="21"/>
      <c r="E2" s="21"/>
      <c r="F2" s="18"/>
      <c r="G2" s="18"/>
      <c r="H2" s="18"/>
      <c r="I2" s="18"/>
      <c r="J2" s="18"/>
      <c r="K2" s="18"/>
      <c r="L2" s="18"/>
      <c r="M2" s="18"/>
      <c r="N2" s="18"/>
    </row>
    <row r="3" spans="1:14" ht="15.75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8"/>
    </row>
    <row r="4" spans="1:14" ht="15.75" x14ac:dyDescent="0.25">
      <c r="A4" s="3" t="s">
        <v>15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 t="s">
        <v>16</v>
      </c>
    </row>
    <row r="5" spans="1:14" x14ac:dyDescent="0.25">
      <c r="A5" s="6" t="s">
        <v>17</v>
      </c>
      <c r="B5" s="7">
        <v>2570819.25</v>
      </c>
      <c r="C5" s="7">
        <v>1782485.5</v>
      </c>
      <c r="D5" s="7">
        <v>1739525.5</v>
      </c>
      <c r="E5" s="7">
        <v>2344322</v>
      </c>
      <c r="F5" s="7">
        <v>2154109</v>
      </c>
      <c r="G5" s="7">
        <v>2188835</v>
      </c>
      <c r="H5" s="7">
        <v>2536153</v>
      </c>
      <c r="I5" s="7">
        <v>1795929</v>
      </c>
      <c r="J5" s="7">
        <v>2287462</v>
      </c>
      <c r="K5" s="7">
        <v>2384363</v>
      </c>
      <c r="L5" s="7">
        <v>2142366</v>
      </c>
      <c r="M5" s="7">
        <v>3002522</v>
      </c>
      <c r="N5" s="8">
        <f>IF(SUM(B5:M5)&gt;0,SUM(B5:M5),"")</f>
        <v>26928891.25</v>
      </c>
    </row>
    <row r="6" spans="1:14" x14ac:dyDescent="0.25">
      <c r="A6" s="9" t="s">
        <v>18</v>
      </c>
      <c r="B6" s="10">
        <v>2917860.5</v>
      </c>
      <c r="C6" s="10">
        <v>2567736.5</v>
      </c>
      <c r="D6" s="10">
        <v>2657688.5</v>
      </c>
      <c r="E6" s="10">
        <v>3386653.5</v>
      </c>
      <c r="F6" s="10">
        <v>2933533</v>
      </c>
      <c r="G6" s="10">
        <v>2961007</v>
      </c>
      <c r="H6" s="10">
        <v>3651008.8</v>
      </c>
      <c r="I6" s="10">
        <v>3301963.5</v>
      </c>
      <c r="J6" s="10">
        <v>3201090</v>
      </c>
      <c r="K6" s="10">
        <v>3231657.5</v>
      </c>
      <c r="L6" s="10">
        <v>2722759</v>
      </c>
      <c r="M6" s="10">
        <v>3493280</v>
      </c>
      <c r="N6" s="11">
        <f>IF(SUM(B6:M6)&gt;0,SUM(B6:M6),"")</f>
        <v>37026237.799999997</v>
      </c>
    </row>
    <row r="7" spans="1:14" x14ac:dyDescent="0.25">
      <c r="A7" s="9" t="s">
        <v>19</v>
      </c>
      <c r="B7" s="10">
        <v>20847122.75</v>
      </c>
      <c r="C7" s="10">
        <v>18552910</v>
      </c>
      <c r="D7" s="10">
        <v>20058844.5</v>
      </c>
      <c r="E7" s="10">
        <v>22672586</v>
      </c>
      <c r="F7" s="10">
        <v>21600789.5</v>
      </c>
      <c r="G7" s="10">
        <v>21769422.799999997</v>
      </c>
      <c r="H7" s="10">
        <v>24551438.349999998</v>
      </c>
      <c r="I7" s="10">
        <v>22623606.349999998</v>
      </c>
      <c r="J7" s="10">
        <v>23247116.149999999</v>
      </c>
      <c r="K7" s="10">
        <v>22584449.900000002</v>
      </c>
      <c r="L7" s="10">
        <v>17314831.350000001</v>
      </c>
      <c r="M7" s="10">
        <v>19427205.600000001</v>
      </c>
      <c r="N7" s="11">
        <f>IF(SUM(B7:M7)&gt;0,SUM(B7:M7),"")</f>
        <v>255250323.25</v>
      </c>
    </row>
    <row r="8" spans="1:14" x14ac:dyDescent="0.25">
      <c r="A8" s="9" t="s">
        <v>20</v>
      </c>
      <c r="B8" s="10">
        <v>6345081.5</v>
      </c>
      <c r="C8" s="10">
        <v>5351923.5</v>
      </c>
      <c r="D8" s="10">
        <v>6053310</v>
      </c>
      <c r="E8" s="10">
        <v>6246824.5</v>
      </c>
      <c r="F8" s="10">
        <v>6700819.0000000009</v>
      </c>
      <c r="G8" s="10">
        <v>6388576</v>
      </c>
      <c r="H8" s="10">
        <v>7294474</v>
      </c>
      <c r="I8" s="10">
        <v>6975722</v>
      </c>
      <c r="J8" s="10">
        <v>6463768</v>
      </c>
      <c r="K8" s="10">
        <v>6462402</v>
      </c>
      <c r="L8" s="10">
        <v>5264530</v>
      </c>
      <c r="M8" s="10">
        <v>6187089</v>
      </c>
      <c r="N8" s="11">
        <f>IF(SUM(B8:M8)&gt;0,SUM(B8:M8),"")</f>
        <v>75734519.5</v>
      </c>
    </row>
    <row r="9" spans="1:14" x14ac:dyDescent="0.25">
      <c r="A9" s="9" t="s">
        <v>21</v>
      </c>
      <c r="B9" s="10">
        <v>8744993.5</v>
      </c>
      <c r="C9" s="10">
        <v>7543777</v>
      </c>
      <c r="D9" s="10">
        <v>7750197</v>
      </c>
      <c r="E9" s="10">
        <v>8290294.25</v>
      </c>
      <c r="F9" s="10">
        <v>8500345.7500000019</v>
      </c>
      <c r="G9" s="10">
        <v>8264757.5</v>
      </c>
      <c r="H9" s="10">
        <v>9420341.75</v>
      </c>
      <c r="I9" s="10">
        <v>9032165.25</v>
      </c>
      <c r="J9" s="10">
        <v>8240123</v>
      </c>
      <c r="K9" s="10">
        <v>8771582</v>
      </c>
      <c r="L9" s="10">
        <v>7591833.5</v>
      </c>
      <c r="M9" s="10">
        <v>9219387.5</v>
      </c>
      <c r="N9" s="11">
        <f>IF(SUM(B9:M9)&gt;0,SUM(B9:M9),"")</f>
        <v>101369798</v>
      </c>
    </row>
    <row r="10" spans="1:14" x14ac:dyDescent="0.25">
      <c r="A10" s="9" t="s">
        <v>22</v>
      </c>
      <c r="B10" s="10">
        <v>1290488</v>
      </c>
      <c r="C10" s="10">
        <v>1141105</v>
      </c>
      <c r="D10" s="10">
        <v>1341833</v>
      </c>
      <c r="E10" s="10">
        <v>1379304.5</v>
      </c>
      <c r="F10" s="10">
        <v>1274765</v>
      </c>
      <c r="G10" s="10">
        <v>1345342</v>
      </c>
      <c r="H10" s="10">
        <v>1845604</v>
      </c>
      <c r="I10" s="10">
        <v>1937032.8</v>
      </c>
      <c r="J10" s="10">
        <v>1375047</v>
      </c>
      <c r="K10" s="10">
        <v>1389491</v>
      </c>
      <c r="L10" s="10">
        <v>1117218</v>
      </c>
      <c r="M10" s="10">
        <v>1527452.5</v>
      </c>
      <c r="N10" s="11">
        <f>IF(SUM(B10:M10)&gt;0,SUM(B10:M10),"")</f>
        <v>16964682.800000001</v>
      </c>
    </row>
    <row r="11" spans="1:14" x14ac:dyDescent="0.25">
      <c r="A11" s="9" t="s">
        <v>23</v>
      </c>
      <c r="B11" s="10">
        <v>5686011</v>
      </c>
      <c r="C11" s="10">
        <v>5028476</v>
      </c>
      <c r="D11" s="10">
        <v>5223916</v>
      </c>
      <c r="E11" s="10">
        <v>5919520</v>
      </c>
      <c r="F11" s="10">
        <v>5674338</v>
      </c>
      <c r="G11" s="10">
        <v>5715042</v>
      </c>
      <c r="H11" s="10">
        <v>6375489</v>
      </c>
      <c r="I11" s="10">
        <v>6327646.5</v>
      </c>
      <c r="J11" s="10">
        <v>5819016.5999999996</v>
      </c>
      <c r="K11" s="10">
        <v>5926997.3999999994</v>
      </c>
      <c r="L11" s="10">
        <v>4985495</v>
      </c>
      <c r="M11" s="10">
        <v>6433007.75</v>
      </c>
      <c r="N11" s="11">
        <f>IF(SUM(B11:M11)&gt;0,SUM(B11:M11),"")</f>
        <v>69114955.25</v>
      </c>
    </row>
    <row r="12" spans="1:14" x14ac:dyDescent="0.25">
      <c r="A12" s="9" t="s">
        <v>24</v>
      </c>
      <c r="B12" s="10">
        <v>9852540.75</v>
      </c>
      <c r="C12" s="10">
        <v>8253613.0000000009</v>
      </c>
      <c r="D12" s="10">
        <v>9643938.5</v>
      </c>
      <c r="E12" s="10">
        <v>12914304.5</v>
      </c>
      <c r="F12" s="10">
        <v>18562197.299999997</v>
      </c>
      <c r="G12" s="10">
        <v>19605222.5</v>
      </c>
      <c r="H12" s="10">
        <v>20449255.5</v>
      </c>
      <c r="I12" s="10">
        <v>19502567.5</v>
      </c>
      <c r="J12" s="10">
        <v>20405358.5</v>
      </c>
      <c r="K12" s="10">
        <v>15530886.100000001</v>
      </c>
      <c r="L12" s="10">
        <v>7531256.1999999993</v>
      </c>
      <c r="M12" s="10">
        <v>10050870.75</v>
      </c>
      <c r="N12" s="11">
        <f>IF(SUM(B12:M12)&gt;0,SUM(B12:M12),"")</f>
        <v>172302011.09999999</v>
      </c>
    </row>
    <row r="13" spans="1:14" x14ac:dyDescent="0.25">
      <c r="A13" s="9" t="s">
        <v>25</v>
      </c>
      <c r="B13" s="10">
        <v>41756238</v>
      </c>
      <c r="C13" s="10">
        <v>35866788.75</v>
      </c>
      <c r="D13" s="10">
        <v>36240830.550000019</v>
      </c>
      <c r="E13" s="10">
        <v>41611352.25</v>
      </c>
      <c r="F13" s="10">
        <v>41021228.5</v>
      </c>
      <c r="G13" s="10">
        <v>40330487</v>
      </c>
      <c r="H13" s="10">
        <v>45956978.399999999</v>
      </c>
      <c r="I13" s="10">
        <v>33492227.500000004</v>
      </c>
      <c r="J13" s="10">
        <v>40743325</v>
      </c>
      <c r="K13" s="10">
        <v>42605589.549999997</v>
      </c>
      <c r="L13" s="10">
        <v>36029821.050000004</v>
      </c>
      <c r="M13" s="10">
        <v>42511207.5</v>
      </c>
      <c r="N13" s="11">
        <f>IF(SUM(B13:M13)&gt;0,SUM(B13:M13),"")</f>
        <v>478166074.05000001</v>
      </c>
    </row>
    <row r="14" spans="1:14" x14ac:dyDescent="0.25">
      <c r="A14" s="9" t="s">
        <v>26</v>
      </c>
      <c r="B14" s="10">
        <v>3164837</v>
      </c>
      <c r="C14" s="10">
        <v>2169960.5</v>
      </c>
      <c r="D14" s="10">
        <v>2426192.5</v>
      </c>
      <c r="E14" s="10">
        <v>2809191</v>
      </c>
      <c r="F14" s="10">
        <v>2757036</v>
      </c>
      <c r="G14" s="10">
        <v>2789222</v>
      </c>
      <c r="H14" s="10">
        <v>3310989</v>
      </c>
      <c r="I14" s="10">
        <v>3156628</v>
      </c>
      <c r="J14" s="10">
        <v>2785927</v>
      </c>
      <c r="K14" s="10">
        <v>2837646</v>
      </c>
      <c r="L14" s="10">
        <v>2581670</v>
      </c>
      <c r="M14" s="10">
        <v>3688494</v>
      </c>
      <c r="N14" s="11">
        <f>IF(SUM(B14:M14)&gt;0,SUM(B14:M14),"")</f>
        <v>34477793</v>
      </c>
    </row>
    <row r="15" spans="1:14" x14ac:dyDescent="0.25">
      <c r="A15" s="9" t="s">
        <v>27</v>
      </c>
      <c r="B15" s="10">
        <v>3397693</v>
      </c>
      <c r="C15" s="10">
        <v>2905556</v>
      </c>
      <c r="D15" s="10">
        <v>3296315</v>
      </c>
      <c r="E15" s="10">
        <v>3497268.5</v>
      </c>
      <c r="F15" s="10">
        <v>3354668</v>
      </c>
      <c r="G15" s="10">
        <v>3419579</v>
      </c>
      <c r="H15" s="10">
        <v>4056699.4</v>
      </c>
      <c r="I15" s="10">
        <v>4143655</v>
      </c>
      <c r="J15" s="10">
        <v>3438404</v>
      </c>
      <c r="K15" s="10">
        <v>3519718</v>
      </c>
      <c r="L15" s="10">
        <v>3008656.55</v>
      </c>
      <c r="M15" s="10">
        <v>3778945</v>
      </c>
      <c r="N15" s="11">
        <f>IF(SUM(B15:M15)&gt;0,SUM(B15:M15),"")</f>
        <v>41817157.449999996</v>
      </c>
    </row>
    <row r="16" spans="1:14" x14ac:dyDescent="0.25">
      <c r="A16" s="9" t="s">
        <v>28</v>
      </c>
      <c r="B16" s="10">
        <v>7828074.25</v>
      </c>
      <c r="C16" s="10">
        <v>6826659</v>
      </c>
      <c r="D16" s="10">
        <v>7709044</v>
      </c>
      <c r="E16" s="10">
        <v>7861841</v>
      </c>
      <c r="F16" s="10">
        <v>7671405.0000000009</v>
      </c>
      <c r="G16" s="10">
        <v>8627430</v>
      </c>
      <c r="H16" s="10">
        <v>10186462</v>
      </c>
      <c r="I16" s="10">
        <v>9696931.75</v>
      </c>
      <c r="J16" s="10">
        <v>8310225.7999999998</v>
      </c>
      <c r="K16" s="10">
        <v>8042376.4000000004</v>
      </c>
      <c r="L16" s="10">
        <v>6934887.7999999998</v>
      </c>
      <c r="M16" s="10">
        <v>8252266.3999999994</v>
      </c>
      <c r="N16" s="11">
        <f>IF(SUM(B16:M16)&gt;0,SUM(B16:M16),"")</f>
        <v>97947603.400000006</v>
      </c>
    </row>
    <row r="17" spans="1:14" x14ac:dyDescent="0.25">
      <c r="A17" s="9" t="s">
        <v>29</v>
      </c>
      <c r="B17" s="10">
        <v>4723321.5</v>
      </c>
      <c r="C17" s="10">
        <v>4049887.25</v>
      </c>
      <c r="D17" s="10">
        <v>4403971</v>
      </c>
      <c r="E17" s="10">
        <v>4811754</v>
      </c>
      <c r="F17" s="10">
        <v>4638699</v>
      </c>
      <c r="G17" s="10">
        <v>4767419</v>
      </c>
      <c r="H17" s="10">
        <v>5702078</v>
      </c>
      <c r="I17" s="10">
        <v>5661239.2999999998</v>
      </c>
      <c r="J17" s="10">
        <v>4707021</v>
      </c>
      <c r="K17" s="10">
        <v>4711864</v>
      </c>
      <c r="L17" s="10">
        <v>4091660</v>
      </c>
      <c r="M17" s="10">
        <v>5045345</v>
      </c>
      <c r="N17" s="11">
        <f>IF(SUM(B17:M17)&gt;0,SUM(B17:M17),"")</f>
        <v>57314259.049999997</v>
      </c>
    </row>
    <row r="18" spans="1:14" x14ac:dyDescent="0.25">
      <c r="A18" s="9" t="s">
        <v>30</v>
      </c>
      <c r="B18" s="10">
        <v>5140550.75</v>
      </c>
      <c r="C18" s="10">
        <v>4407568.5</v>
      </c>
      <c r="D18" s="10">
        <v>4331388</v>
      </c>
      <c r="E18" s="10">
        <v>5291072.5</v>
      </c>
      <c r="F18" s="10">
        <v>5081430</v>
      </c>
      <c r="G18" s="10">
        <v>5028452.55</v>
      </c>
      <c r="H18" s="10">
        <v>6585801.3999999994</v>
      </c>
      <c r="I18" s="10">
        <v>5997621.5</v>
      </c>
      <c r="J18" s="10">
        <v>5210142.4000000004</v>
      </c>
      <c r="K18" s="10">
        <v>5098535</v>
      </c>
      <c r="L18" s="10">
        <v>4076929.25</v>
      </c>
      <c r="M18" s="10">
        <v>5123173.75</v>
      </c>
      <c r="N18" s="11">
        <f>IF(SUM(B18:M18)&gt;0,SUM(B18:M18),"")</f>
        <v>61372665.600000001</v>
      </c>
    </row>
    <row r="19" spans="1:14" x14ac:dyDescent="0.25">
      <c r="A19" s="9" t="s">
        <v>31</v>
      </c>
      <c r="B19" s="10">
        <v>4201442</v>
      </c>
      <c r="C19" s="10">
        <v>3802209</v>
      </c>
      <c r="D19" s="10">
        <v>4037182.5</v>
      </c>
      <c r="E19" s="10">
        <v>4399286</v>
      </c>
      <c r="F19" s="10">
        <v>4237715</v>
      </c>
      <c r="G19" s="10">
        <v>4169628</v>
      </c>
      <c r="H19" s="10">
        <v>4825477</v>
      </c>
      <c r="I19" s="10">
        <v>4802708</v>
      </c>
      <c r="J19" s="10">
        <v>4497518</v>
      </c>
      <c r="K19" s="10">
        <v>4564101</v>
      </c>
      <c r="L19" s="10">
        <v>3831930</v>
      </c>
      <c r="M19" s="10">
        <v>4690058</v>
      </c>
      <c r="N19" s="11">
        <f>IF(SUM(B19:M19)&gt;0,SUM(B19:M19),"")</f>
        <v>52059254.5</v>
      </c>
    </row>
    <row r="20" spans="1:14" x14ac:dyDescent="0.25">
      <c r="A20" s="9" t="s">
        <v>32</v>
      </c>
      <c r="B20" s="10">
        <v>6381236.75</v>
      </c>
      <c r="C20" s="10">
        <v>5465722</v>
      </c>
      <c r="D20" s="10">
        <v>6291605.5</v>
      </c>
      <c r="E20" s="10">
        <v>6152325.25</v>
      </c>
      <c r="F20" s="10">
        <v>6560555.5</v>
      </c>
      <c r="G20" s="10">
        <v>6245518</v>
      </c>
      <c r="H20" s="10">
        <v>6569336.6000000006</v>
      </c>
      <c r="I20" s="10">
        <v>6148507.2000000002</v>
      </c>
      <c r="J20" s="10">
        <v>6077975</v>
      </c>
      <c r="K20" s="10">
        <v>6471433</v>
      </c>
      <c r="L20" s="10">
        <v>5416497</v>
      </c>
      <c r="M20" s="10">
        <v>6971896.5</v>
      </c>
      <c r="N20" s="11">
        <f>IF(SUM(B20:M20)&gt;0,SUM(B20:M20),"")</f>
        <v>74752608.300000012</v>
      </c>
    </row>
    <row r="21" spans="1:14" x14ac:dyDescent="0.25">
      <c r="A21" s="9" t="s">
        <v>33</v>
      </c>
      <c r="B21" s="10">
        <v>8279537.2500000009</v>
      </c>
      <c r="C21" s="10">
        <v>7065951.5000000009</v>
      </c>
      <c r="D21" s="10">
        <v>7258888</v>
      </c>
      <c r="E21" s="10">
        <v>7935012.25</v>
      </c>
      <c r="F21" s="10">
        <v>7913177</v>
      </c>
      <c r="G21" s="10">
        <v>7969782</v>
      </c>
      <c r="H21" s="10">
        <v>9028947.1499999985</v>
      </c>
      <c r="I21" s="10">
        <v>8521857</v>
      </c>
      <c r="J21" s="10">
        <v>7790078.0000000009</v>
      </c>
      <c r="K21" s="10">
        <v>8578028</v>
      </c>
      <c r="L21" s="10">
        <v>7105104</v>
      </c>
      <c r="M21" s="10">
        <v>8361075.5</v>
      </c>
      <c r="N21" s="11">
        <f>IF(SUM(B21:M21)&gt;0,SUM(B21:M21),"")</f>
        <v>95807437.650000006</v>
      </c>
    </row>
    <row r="22" spans="1:14" x14ac:dyDescent="0.25">
      <c r="A22" s="9" t="s">
        <v>34</v>
      </c>
      <c r="B22" s="10">
        <v>1658438</v>
      </c>
      <c r="C22" s="10">
        <v>1464898.5</v>
      </c>
      <c r="D22" s="10">
        <v>1675474</v>
      </c>
      <c r="E22" s="10">
        <v>1825243</v>
      </c>
      <c r="F22" s="10">
        <v>1727115</v>
      </c>
      <c r="G22" s="10">
        <v>1783031</v>
      </c>
      <c r="H22" s="10">
        <v>2328140.5</v>
      </c>
      <c r="I22" s="10">
        <v>2416045.5</v>
      </c>
      <c r="J22" s="10">
        <v>1880160</v>
      </c>
      <c r="K22" s="10">
        <v>1957528</v>
      </c>
      <c r="L22" s="10">
        <v>1576853</v>
      </c>
      <c r="M22" s="10">
        <v>2262414</v>
      </c>
      <c r="N22" s="11">
        <f>IF(SUM(B22:M22)&gt;0,SUM(B22:M22),"")</f>
        <v>22555340.5</v>
      </c>
    </row>
    <row r="23" spans="1:14" x14ac:dyDescent="0.25">
      <c r="A23" s="9" t="s">
        <v>35</v>
      </c>
      <c r="B23" s="10">
        <v>13337105</v>
      </c>
      <c r="C23" s="10">
        <v>13392787</v>
      </c>
      <c r="D23" s="10">
        <v>15046694.75</v>
      </c>
      <c r="E23" s="10">
        <v>17147977.5</v>
      </c>
      <c r="F23" s="10">
        <v>18862505</v>
      </c>
      <c r="G23" s="10">
        <v>17253310.25</v>
      </c>
      <c r="H23" s="10">
        <v>25000295</v>
      </c>
      <c r="I23" s="10">
        <v>28512410</v>
      </c>
      <c r="J23" s="10">
        <v>17734319.5</v>
      </c>
      <c r="K23" s="10">
        <v>16341884.550000001</v>
      </c>
      <c r="L23" s="10">
        <v>12924182.35</v>
      </c>
      <c r="M23" s="10">
        <v>15738050.25</v>
      </c>
      <c r="N23" s="11">
        <f>IF(SUM(B23:M23)&gt;0,SUM(B23:M23),"")</f>
        <v>211291521.15000001</v>
      </c>
    </row>
    <row r="24" spans="1:14" x14ac:dyDescent="0.25">
      <c r="A24" s="9" t="s">
        <v>36</v>
      </c>
      <c r="B24" s="10">
        <v>7638815.0000000009</v>
      </c>
      <c r="C24" s="10">
        <v>6566479</v>
      </c>
      <c r="D24" s="10">
        <v>7049769</v>
      </c>
      <c r="E24" s="10">
        <v>7507240.5</v>
      </c>
      <c r="F24" s="10">
        <v>7860451.7499999991</v>
      </c>
      <c r="G24" s="10">
        <v>7447550</v>
      </c>
      <c r="H24" s="10">
        <v>8381545.5</v>
      </c>
      <c r="I24" s="10">
        <v>7608476.5</v>
      </c>
      <c r="J24" s="10">
        <v>7536165.25</v>
      </c>
      <c r="K24" s="10">
        <v>7668413.7000000002</v>
      </c>
      <c r="L24" s="10">
        <v>6496564.75</v>
      </c>
      <c r="M24" s="10">
        <v>8158439.8000000007</v>
      </c>
      <c r="N24" s="11">
        <f>IF(SUM(B24:M24)&gt;0,SUM(B24:M24),"")</f>
        <v>89919910.75</v>
      </c>
    </row>
    <row r="25" spans="1:14" x14ac:dyDescent="0.25">
      <c r="A25" s="9" t="s">
        <v>37</v>
      </c>
      <c r="B25" s="10">
        <v>1860490.5</v>
      </c>
      <c r="C25" s="10">
        <v>1628758.5</v>
      </c>
      <c r="D25" s="10">
        <v>1699192.5</v>
      </c>
      <c r="E25" s="10">
        <v>1883335.5</v>
      </c>
      <c r="F25" s="10">
        <v>1881395</v>
      </c>
      <c r="G25" s="10">
        <v>1795505</v>
      </c>
      <c r="H25" s="10">
        <v>2114476</v>
      </c>
      <c r="I25" s="10">
        <v>2105111</v>
      </c>
      <c r="J25" s="10">
        <v>1928860</v>
      </c>
      <c r="K25" s="10">
        <v>1752896</v>
      </c>
      <c r="L25" s="10">
        <v>1600426</v>
      </c>
      <c r="M25" s="10">
        <v>2085922.4</v>
      </c>
      <c r="N25" s="11">
        <f>IF(SUM(B25:M25)&gt;0,SUM(B25:M25),"")</f>
        <v>22336368.399999999</v>
      </c>
    </row>
    <row r="26" spans="1:14" x14ac:dyDescent="0.25">
      <c r="A26" s="9" t="s">
        <v>38</v>
      </c>
      <c r="B26" s="10">
        <v>9458371.5</v>
      </c>
      <c r="C26" s="10">
        <v>7896977</v>
      </c>
      <c r="D26" s="10">
        <v>8154148</v>
      </c>
      <c r="E26" s="10">
        <v>9995490.5</v>
      </c>
      <c r="F26" s="10">
        <v>9734281.5</v>
      </c>
      <c r="G26" s="10">
        <v>8922414.5999999996</v>
      </c>
      <c r="H26" s="10">
        <v>11497019</v>
      </c>
      <c r="I26" s="10">
        <v>11491694</v>
      </c>
      <c r="J26" s="10">
        <v>9070542.5</v>
      </c>
      <c r="K26" s="10">
        <v>9576564</v>
      </c>
      <c r="L26" s="10">
        <v>8068237.5</v>
      </c>
      <c r="M26" s="10">
        <v>9968418.5</v>
      </c>
      <c r="N26" s="11">
        <f>IF(SUM(B26:M26)&gt;0,SUM(B26:M26),"")</f>
        <v>113834158.59999999</v>
      </c>
    </row>
    <row r="27" spans="1:14" x14ac:dyDescent="0.25">
      <c r="A27" s="9" t="s">
        <v>39</v>
      </c>
      <c r="B27" s="10">
        <v>4883170</v>
      </c>
      <c r="C27" s="10">
        <v>4472711.5</v>
      </c>
      <c r="D27" s="10">
        <v>4801896</v>
      </c>
      <c r="E27" s="10">
        <v>5491525.5</v>
      </c>
      <c r="F27" s="10">
        <v>5063545</v>
      </c>
      <c r="G27" s="10">
        <v>5350938</v>
      </c>
      <c r="H27" s="10">
        <v>6319542.5</v>
      </c>
      <c r="I27" s="10">
        <v>5829586</v>
      </c>
      <c r="J27" s="10">
        <v>5165896</v>
      </c>
      <c r="K27" s="10">
        <v>5197604.75</v>
      </c>
      <c r="L27" s="10">
        <v>4227817.75</v>
      </c>
      <c r="M27" s="10">
        <v>4972793</v>
      </c>
      <c r="N27" s="11">
        <f>IF(SUM(B27:M27)&gt;0,SUM(B27:M27),"")</f>
        <v>61777026</v>
      </c>
    </row>
    <row r="28" spans="1:14" x14ac:dyDescent="0.25">
      <c r="A28" s="9" t="s">
        <v>40</v>
      </c>
      <c r="B28" s="10">
        <v>2259698</v>
      </c>
      <c r="C28" s="10">
        <v>2225306</v>
      </c>
      <c r="D28" s="10">
        <v>1990442.5</v>
      </c>
      <c r="E28" s="10">
        <v>2241795</v>
      </c>
      <c r="F28" s="10">
        <v>2278989</v>
      </c>
      <c r="G28" s="10">
        <v>2293443</v>
      </c>
      <c r="H28" s="10">
        <v>2975016</v>
      </c>
      <c r="I28" s="10">
        <v>3195966</v>
      </c>
      <c r="J28" s="10">
        <v>2225462</v>
      </c>
      <c r="K28" s="10">
        <v>2227710</v>
      </c>
      <c r="L28" s="10">
        <v>1771006</v>
      </c>
      <c r="M28" s="10">
        <v>2192847</v>
      </c>
      <c r="N28" s="11">
        <f>IF(SUM(B28:M28)&gt;0,SUM(B28:M28),"")</f>
        <v>27877680.5</v>
      </c>
    </row>
    <row r="29" spans="1:14" x14ac:dyDescent="0.25">
      <c r="A29" s="9" t="s">
        <v>41</v>
      </c>
      <c r="B29" s="10">
        <v>5670180</v>
      </c>
      <c r="C29" s="10">
        <v>4636049</v>
      </c>
      <c r="D29" s="10">
        <v>4996361</v>
      </c>
      <c r="E29" s="10">
        <v>5247365</v>
      </c>
      <c r="F29" s="10">
        <v>5333733</v>
      </c>
      <c r="G29" s="10">
        <v>5276829.05</v>
      </c>
      <c r="H29" s="10">
        <v>5706408.2999999998</v>
      </c>
      <c r="I29" s="10">
        <v>5411791.9000000004</v>
      </c>
      <c r="J29" s="10">
        <v>5175247</v>
      </c>
      <c r="K29" s="10">
        <v>5425336</v>
      </c>
      <c r="L29" s="10">
        <v>4823671</v>
      </c>
      <c r="M29" s="10">
        <v>6669557</v>
      </c>
      <c r="N29" s="11">
        <f>IF(SUM(B29:M29)&gt;0,SUM(B29:M29),"")</f>
        <v>64372528.25</v>
      </c>
    </row>
    <row r="30" spans="1:14" x14ac:dyDescent="0.25">
      <c r="A30" s="9" t="s">
        <v>42</v>
      </c>
      <c r="B30" s="10">
        <v>3717157.5</v>
      </c>
      <c r="C30" s="10">
        <v>3303306</v>
      </c>
      <c r="D30" s="10">
        <v>3383480.5</v>
      </c>
      <c r="E30" s="10">
        <v>3631263.5</v>
      </c>
      <c r="F30" s="10">
        <v>3619270</v>
      </c>
      <c r="G30" s="10">
        <v>3607944</v>
      </c>
      <c r="H30" s="10">
        <v>4241054</v>
      </c>
      <c r="I30" s="10">
        <v>4272805</v>
      </c>
      <c r="J30" s="10">
        <v>3541047</v>
      </c>
      <c r="K30" s="10">
        <v>3995400</v>
      </c>
      <c r="L30" s="10">
        <v>3259989</v>
      </c>
      <c r="M30" s="10">
        <v>4041630</v>
      </c>
      <c r="N30" s="11">
        <f>IF(SUM(B30:M30)&gt;0,SUM(B30:M30),"")</f>
        <v>44614346.5</v>
      </c>
    </row>
    <row r="31" spans="1:14" x14ac:dyDescent="0.25">
      <c r="A31" s="9" t="s">
        <v>43</v>
      </c>
      <c r="B31" s="10">
        <v>5854324.5</v>
      </c>
      <c r="C31" s="10">
        <v>4922392</v>
      </c>
      <c r="D31" s="10">
        <v>4997818.5</v>
      </c>
      <c r="E31" s="10">
        <v>5793793.5</v>
      </c>
      <c r="F31" s="10">
        <v>5768396</v>
      </c>
      <c r="G31" s="10">
        <v>5408833.7999999998</v>
      </c>
      <c r="H31" s="10">
        <v>6074619</v>
      </c>
      <c r="I31" s="10">
        <v>6352828</v>
      </c>
      <c r="J31" s="10">
        <v>5610942.5</v>
      </c>
      <c r="K31" s="10">
        <v>6009660</v>
      </c>
      <c r="L31" s="10">
        <v>4868432</v>
      </c>
      <c r="M31" s="10">
        <v>6632080.25</v>
      </c>
      <c r="N31" s="11">
        <f>IF(SUM(B31:M31)&gt;0,SUM(B31:M31),"")</f>
        <v>68294120.049999997</v>
      </c>
    </row>
    <row r="32" spans="1:14" x14ac:dyDescent="0.25">
      <c r="A32" s="9" t="s">
        <v>44</v>
      </c>
      <c r="B32" s="10">
        <v>2379879</v>
      </c>
      <c r="C32" s="10">
        <v>1935935</v>
      </c>
      <c r="D32" s="10">
        <v>1977072.5</v>
      </c>
      <c r="E32" s="10">
        <v>2182846.5</v>
      </c>
      <c r="F32" s="10">
        <v>2217151</v>
      </c>
      <c r="G32" s="10">
        <v>2239500</v>
      </c>
      <c r="H32" s="10">
        <v>2597454</v>
      </c>
      <c r="I32" s="10">
        <v>2538302.5</v>
      </c>
      <c r="J32" s="10">
        <v>2228763.5</v>
      </c>
      <c r="K32" s="10">
        <v>2301778</v>
      </c>
      <c r="L32" s="10">
        <v>2026326</v>
      </c>
      <c r="M32" s="10">
        <v>2705217</v>
      </c>
      <c r="N32" s="11">
        <f>IF(SUM(B32:M32)&gt;0,SUM(B32:M32),"")</f>
        <v>27330225</v>
      </c>
    </row>
    <row r="33" spans="1:14" x14ac:dyDescent="0.25">
      <c r="A33" s="9" t="s">
        <v>45</v>
      </c>
      <c r="B33" s="10">
        <v>48027899.499999948</v>
      </c>
      <c r="C33" s="10">
        <v>41267395.5</v>
      </c>
      <c r="D33" s="10">
        <v>41765098.049999997</v>
      </c>
      <c r="E33" s="10">
        <v>47530911.399999999</v>
      </c>
      <c r="F33" s="10">
        <v>45937398.600000024</v>
      </c>
      <c r="G33" s="10">
        <v>45914532.199999996</v>
      </c>
      <c r="H33" s="10">
        <v>47515136.950000003</v>
      </c>
      <c r="I33" s="10">
        <v>35943359.600000001</v>
      </c>
      <c r="J33" s="10">
        <v>45900276.200000003</v>
      </c>
      <c r="K33" s="10">
        <v>46871041.949999996</v>
      </c>
      <c r="L33" s="10">
        <v>42355935.850000001</v>
      </c>
      <c r="M33" s="10">
        <v>51211851.75</v>
      </c>
      <c r="N33" s="11">
        <f>IF(SUM(B33:M33)&gt;0,SUM(B33:M33),"")</f>
        <v>540240837.54999995</v>
      </c>
    </row>
    <row r="34" spans="1:14" x14ac:dyDescent="0.25">
      <c r="A34" s="9" t="s">
        <v>46</v>
      </c>
      <c r="B34" s="10">
        <v>14660711</v>
      </c>
      <c r="C34" s="10">
        <v>12139336</v>
      </c>
      <c r="D34" s="10">
        <v>14467906.750000009</v>
      </c>
      <c r="E34" s="10">
        <v>14171449.75</v>
      </c>
      <c r="F34" s="10">
        <v>16050617.949999997</v>
      </c>
      <c r="G34" s="10">
        <v>15369225.300000001</v>
      </c>
      <c r="H34" s="10">
        <v>18130680</v>
      </c>
      <c r="I34" s="10">
        <v>16590665.85</v>
      </c>
      <c r="J34" s="10">
        <v>16271212.299999999</v>
      </c>
      <c r="K34" s="10">
        <v>15665610.300000001</v>
      </c>
      <c r="L34" s="10">
        <v>12456148.35</v>
      </c>
      <c r="M34" s="10">
        <v>14144380.950000001</v>
      </c>
      <c r="N34" s="11">
        <f>IF(SUM(B34:M34)&gt;0,SUM(B34:M34),"")</f>
        <v>180117944.5</v>
      </c>
    </row>
    <row r="35" spans="1:14" x14ac:dyDescent="0.25">
      <c r="A35" s="9" t="s">
        <v>47</v>
      </c>
      <c r="B35" s="10">
        <v>12485244.75</v>
      </c>
      <c r="C35" s="10">
        <v>11061379.5</v>
      </c>
      <c r="D35" s="10">
        <v>11476468</v>
      </c>
      <c r="E35" s="10">
        <v>13672467.85</v>
      </c>
      <c r="F35" s="10">
        <v>12799538.5</v>
      </c>
      <c r="G35" s="10">
        <v>12258485.5</v>
      </c>
      <c r="H35" s="10">
        <v>14638208.15</v>
      </c>
      <c r="I35" s="10">
        <v>12863496</v>
      </c>
      <c r="J35" s="10">
        <v>12598448.800000001</v>
      </c>
      <c r="K35" s="10">
        <v>13033851.25</v>
      </c>
      <c r="L35" s="10">
        <v>10376159.550000001</v>
      </c>
      <c r="M35" s="10">
        <v>12739787.25</v>
      </c>
      <c r="N35" s="11">
        <f>IF(SUM(B35:M35)&gt;0,SUM(B35:M35),"")</f>
        <v>150003535.09999999</v>
      </c>
    </row>
    <row r="36" spans="1:14" x14ac:dyDescent="0.25">
      <c r="A36" s="9" t="s">
        <v>48</v>
      </c>
      <c r="B36" s="10">
        <v>6876571</v>
      </c>
      <c r="C36" s="10">
        <v>6179257</v>
      </c>
      <c r="D36" s="10">
        <v>6359137</v>
      </c>
      <c r="E36" s="10">
        <v>7906189.5000000009</v>
      </c>
      <c r="F36" s="10">
        <v>7338640.5</v>
      </c>
      <c r="G36" s="10">
        <v>7602852</v>
      </c>
      <c r="H36" s="10">
        <v>8202954.5</v>
      </c>
      <c r="I36" s="10">
        <v>9675112.5</v>
      </c>
      <c r="J36" s="10">
        <v>7201513.5</v>
      </c>
      <c r="K36" s="10">
        <v>8103530.75</v>
      </c>
      <c r="L36" s="10">
        <v>6449237.5</v>
      </c>
      <c r="M36" s="10">
        <v>7830638</v>
      </c>
      <c r="N36" s="11">
        <f>IF(SUM(B36:M36)&gt;0,SUM(B36:M36),"")</f>
        <v>89725633.75</v>
      </c>
    </row>
    <row r="37" spans="1:14" x14ac:dyDescent="0.25">
      <c r="A37" s="9" t="s">
        <v>49</v>
      </c>
      <c r="B37" s="10">
        <v>2289715</v>
      </c>
      <c r="C37" s="10">
        <v>1862578</v>
      </c>
      <c r="D37" s="10">
        <v>1882242.5</v>
      </c>
      <c r="E37" s="10">
        <v>2100353</v>
      </c>
      <c r="F37" s="10">
        <v>2161153</v>
      </c>
      <c r="G37" s="10">
        <v>2112659</v>
      </c>
      <c r="H37" s="10">
        <v>2480095</v>
      </c>
      <c r="I37" s="10">
        <v>2596767</v>
      </c>
      <c r="J37" s="10">
        <v>2175652.5</v>
      </c>
      <c r="K37" s="10">
        <v>2253131</v>
      </c>
      <c r="L37" s="10">
        <v>1978118</v>
      </c>
      <c r="M37" s="10">
        <v>2407695</v>
      </c>
      <c r="N37" s="11">
        <f>IF(SUM(B37:M37)&gt;0,SUM(B37:M37),"")</f>
        <v>26300159</v>
      </c>
    </row>
    <row r="38" spans="1:14" x14ac:dyDescent="0.25">
      <c r="A38" s="9" t="s">
        <v>50</v>
      </c>
      <c r="B38" s="10">
        <v>1418393.5</v>
      </c>
      <c r="C38" s="10">
        <v>991132.5</v>
      </c>
      <c r="D38" s="10">
        <v>1214492.5</v>
      </c>
      <c r="E38" s="10">
        <v>1293647.5</v>
      </c>
      <c r="F38" s="10">
        <v>1326652</v>
      </c>
      <c r="G38" s="10">
        <v>1343939</v>
      </c>
      <c r="H38" s="10">
        <v>1679851</v>
      </c>
      <c r="I38" s="10">
        <v>1738625</v>
      </c>
      <c r="J38" s="10">
        <v>1263234</v>
      </c>
      <c r="K38" s="10">
        <v>1365991</v>
      </c>
      <c r="L38" s="10">
        <v>1180868.5</v>
      </c>
      <c r="M38" s="10">
        <v>1759011</v>
      </c>
      <c r="N38" s="11">
        <f>IF(SUM(B38:M38)&gt;0,SUM(B38:M38),"")</f>
        <v>16575837.5</v>
      </c>
    </row>
    <row r="39" spans="1:14" x14ac:dyDescent="0.25">
      <c r="A39" s="9" t="s">
        <v>51</v>
      </c>
      <c r="B39" s="10">
        <v>6371848.5</v>
      </c>
      <c r="C39" s="10">
        <v>5574443.5</v>
      </c>
      <c r="D39" s="10">
        <v>5696480.5</v>
      </c>
      <c r="E39" s="10">
        <v>6258759</v>
      </c>
      <c r="F39" s="10">
        <v>6191376.75</v>
      </c>
      <c r="G39" s="10">
        <v>6346624</v>
      </c>
      <c r="H39" s="10">
        <v>7744911</v>
      </c>
      <c r="I39" s="10">
        <v>7216678.5</v>
      </c>
      <c r="J39" s="10">
        <v>6400738</v>
      </c>
      <c r="K39" s="10">
        <v>6694527.2999999998</v>
      </c>
      <c r="L39" s="10">
        <v>5720305.6000000006</v>
      </c>
      <c r="M39" s="10">
        <v>6964087.5</v>
      </c>
      <c r="N39" s="11">
        <f>IF(SUM(B39:M39)&gt;0,SUM(B39:M39),"")</f>
        <v>77180780.149999991</v>
      </c>
    </row>
    <row r="40" spans="1:14" x14ac:dyDescent="0.25">
      <c r="A40" s="9" t="s">
        <v>52</v>
      </c>
      <c r="B40" s="10">
        <v>2565578</v>
      </c>
      <c r="C40" s="10">
        <v>1872451.5</v>
      </c>
      <c r="D40" s="10">
        <v>2026756</v>
      </c>
      <c r="E40" s="10">
        <v>2321852</v>
      </c>
      <c r="F40" s="10">
        <v>2269978</v>
      </c>
      <c r="G40" s="10">
        <v>2315934</v>
      </c>
      <c r="H40" s="10">
        <v>2514462</v>
      </c>
      <c r="I40" s="10">
        <v>2475922.5</v>
      </c>
      <c r="J40" s="10">
        <v>2251000</v>
      </c>
      <c r="K40" s="10">
        <v>2442169</v>
      </c>
      <c r="L40" s="10">
        <v>2023278</v>
      </c>
      <c r="M40" s="10">
        <v>2795807</v>
      </c>
      <c r="N40" s="11">
        <f>IF(SUM(B40:M40)&gt;0,SUM(B40:M40),"")</f>
        <v>27875188</v>
      </c>
    </row>
    <row r="41" spans="1:14" x14ac:dyDescent="0.25">
      <c r="A41" s="9" t="s">
        <v>53</v>
      </c>
      <c r="B41" s="10">
        <v>2949885.5</v>
      </c>
      <c r="C41" s="10">
        <v>2169636.5</v>
      </c>
      <c r="D41" s="10">
        <v>2361548</v>
      </c>
      <c r="E41" s="10">
        <v>2624313</v>
      </c>
      <c r="F41" s="10">
        <v>2613575</v>
      </c>
      <c r="G41" s="10">
        <v>2557069</v>
      </c>
      <c r="H41" s="10">
        <v>3272890</v>
      </c>
      <c r="I41" s="10">
        <v>3591924</v>
      </c>
      <c r="J41" s="10">
        <v>2622384</v>
      </c>
      <c r="K41" s="10">
        <v>2800276</v>
      </c>
      <c r="L41" s="10">
        <v>2368699</v>
      </c>
      <c r="M41" s="10">
        <v>3449030</v>
      </c>
      <c r="N41" s="11">
        <f>IF(SUM(B41:M41)&gt;0,SUM(B41:M41),"")</f>
        <v>33381230</v>
      </c>
    </row>
    <row r="42" spans="1:14" x14ac:dyDescent="0.25">
      <c r="A42" s="9" t="s">
        <v>54</v>
      </c>
      <c r="B42" s="10">
        <v>1198761</v>
      </c>
      <c r="C42" s="10">
        <v>982428</v>
      </c>
      <c r="D42" s="10">
        <v>1123804</v>
      </c>
      <c r="E42" s="10">
        <v>1182611</v>
      </c>
      <c r="F42" s="10">
        <v>1145524</v>
      </c>
      <c r="G42" s="10">
        <v>1172333</v>
      </c>
      <c r="H42" s="10">
        <v>1463662.8</v>
      </c>
      <c r="I42" s="10">
        <v>1476237.8</v>
      </c>
      <c r="J42" s="10">
        <v>1210034</v>
      </c>
      <c r="K42" s="10">
        <v>1158815.5</v>
      </c>
      <c r="L42" s="10">
        <v>1085582</v>
      </c>
      <c r="M42" s="10">
        <v>1325884</v>
      </c>
      <c r="N42" s="11">
        <f>IF(SUM(B42:M42)&gt;0,SUM(B42:M42),"")</f>
        <v>14525677.1</v>
      </c>
    </row>
    <row r="43" spans="1:14" x14ac:dyDescent="0.25">
      <c r="A43" s="9" t="s">
        <v>55</v>
      </c>
      <c r="B43" s="10">
        <v>15064020.5</v>
      </c>
      <c r="C43" s="10">
        <v>12872822.000000002</v>
      </c>
      <c r="D43" s="10">
        <v>14534388.249999994</v>
      </c>
      <c r="E43" s="10">
        <v>15300756.000000002</v>
      </c>
      <c r="F43" s="10">
        <v>14448817.75</v>
      </c>
      <c r="G43" s="10">
        <v>15575338</v>
      </c>
      <c r="H43" s="10">
        <v>15056308.800000001</v>
      </c>
      <c r="I43" s="10">
        <v>12817765.5</v>
      </c>
      <c r="J43" s="10">
        <v>15188037.999999998</v>
      </c>
      <c r="K43" s="10">
        <v>15379880.5</v>
      </c>
      <c r="L43" s="10">
        <v>13322636.799999999</v>
      </c>
      <c r="M43" s="10">
        <v>16530725.5</v>
      </c>
      <c r="N43" s="11">
        <f>IF(SUM(B43:M43)&gt;0,SUM(B43:M43),"")</f>
        <v>176091497.60000002</v>
      </c>
    </row>
    <row r="44" spans="1:14" x14ac:dyDescent="0.25">
      <c r="A44" s="9" t="s">
        <v>56</v>
      </c>
      <c r="B44" s="10">
        <v>602230.5</v>
      </c>
      <c r="C44" s="10">
        <v>499717.5</v>
      </c>
      <c r="D44" s="10">
        <v>594248</v>
      </c>
      <c r="E44" s="10">
        <v>631844</v>
      </c>
      <c r="F44" s="10">
        <v>632790</v>
      </c>
      <c r="G44" s="10">
        <v>732382</v>
      </c>
      <c r="H44" s="10">
        <v>752334</v>
      </c>
      <c r="I44" s="10">
        <v>923589</v>
      </c>
      <c r="J44" s="10">
        <v>647715</v>
      </c>
      <c r="K44" s="10">
        <v>646686</v>
      </c>
      <c r="L44" s="10">
        <v>572750</v>
      </c>
      <c r="M44" s="10">
        <v>884752</v>
      </c>
      <c r="N44" s="11">
        <f>IF(SUM(B44:M44)&gt;0,SUM(B44:M44),"")</f>
        <v>8121038</v>
      </c>
    </row>
    <row r="45" spans="1:14" x14ac:dyDescent="0.25">
      <c r="A45" s="9" t="s">
        <v>57</v>
      </c>
      <c r="B45" s="10">
        <v>6838393.0000000009</v>
      </c>
      <c r="C45" s="10">
        <v>5478540.5</v>
      </c>
      <c r="D45" s="10">
        <v>6274849.5</v>
      </c>
      <c r="E45" s="10">
        <v>7065784.25</v>
      </c>
      <c r="F45" s="10">
        <v>8131010.2499999991</v>
      </c>
      <c r="G45" s="10">
        <v>7980459.0000000009</v>
      </c>
      <c r="H45" s="10">
        <v>10576032</v>
      </c>
      <c r="I45" s="10">
        <v>10108080.5</v>
      </c>
      <c r="J45" s="10">
        <v>7864991.5000000009</v>
      </c>
      <c r="K45" s="10">
        <v>7947914.25</v>
      </c>
      <c r="L45" s="10">
        <v>5737187.9000000004</v>
      </c>
      <c r="M45" s="10">
        <v>6990627</v>
      </c>
      <c r="N45" s="11">
        <f>IF(SUM(B45:M45)&gt;0,SUM(B45:M45),"")</f>
        <v>90993869.650000006</v>
      </c>
    </row>
    <row r="46" spans="1:14" x14ac:dyDescent="0.25">
      <c r="A46" s="9" t="s">
        <v>58</v>
      </c>
      <c r="B46" s="10">
        <v>1145735.75</v>
      </c>
      <c r="C46" s="10">
        <v>948843.5</v>
      </c>
      <c r="D46" s="10">
        <v>968222.5</v>
      </c>
      <c r="E46" s="10">
        <v>1186138</v>
      </c>
      <c r="F46" s="10">
        <v>1032055</v>
      </c>
      <c r="G46" s="10">
        <v>1125956</v>
      </c>
      <c r="H46" s="10">
        <v>1441192</v>
      </c>
      <c r="I46" s="10">
        <v>1422175</v>
      </c>
      <c r="J46" s="10">
        <v>1027106</v>
      </c>
      <c r="K46" s="10">
        <v>1101319</v>
      </c>
      <c r="L46" s="10">
        <v>930926</v>
      </c>
      <c r="M46" s="10">
        <v>1281960.5</v>
      </c>
      <c r="N46" s="11">
        <f>IF(SUM(B46:M46)&gt;0,SUM(B46:M46),"")</f>
        <v>13611629.25</v>
      </c>
    </row>
    <row r="47" spans="1:14" x14ac:dyDescent="0.25">
      <c r="A47" s="9" t="s">
        <v>59</v>
      </c>
      <c r="B47" s="10">
        <v>5480620.25</v>
      </c>
      <c r="C47" s="10">
        <v>5015089.25</v>
      </c>
      <c r="D47" s="10">
        <v>5119107.25</v>
      </c>
      <c r="E47" s="10">
        <v>5776070.25</v>
      </c>
      <c r="F47" s="10">
        <v>5413095.8999999994</v>
      </c>
      <c r="G47" s="10">
        <v>5520868.5999999996</v>
      </c>
      <c r="H47" s="10">
        <v>6155040.7999999998</v>
      </c>
      <c r="I47" s="10">
        <v>5918308.7999999998</v>
      </c>
      <c r="J47" s="10">
        <v>5776041.4000000004</v>
      </c>
      <c r="K47" s="10">
        <v>5605734</v>
      </c>
      <c r="L47" s="10">
        <v>4876142.7</v>
      </c>
      <c r="M47" s="10">
        <v>6083258.25</v>
      </c>
      <c r="N47" s="11">
        <f>IF(SUM(B47:M47)&gt;0,SUM(B47:M47),"")</f>
        <v>66739377.449999996</v>
      </c>
    </row>
    <row r="48" spans="1:14" x14ac:dyDescent="0.25">
      <c r="A48" s="9" t="s">
        <v>60</v>
      </c>
      <c r="B48" s="10">
        <v>21751647.5</v>
      </c>
      <c r="C48" s="10">
        <v>18895307.5</v>
      </c>
      <c r="D48" s="10">
        <v>19167867.25</v>
      </c>
      <c r="E48" s="10">
        <v>22579893.5</v>
      </c>
      <c r="F48" s="10">
        <v>21158942.449999999</v>
      </c>
      <c r="G48" s="10">
        <v>20594522.149999999</v>
      </c>
      <c r="H48" s="10">
        <v>23826800.699999999</v>
      </c>
      <c r="I48" s="10">
        <v>20688327.25</v>
      </c>
      <c r="J48" s="10">
        <v>21278446.850000001</v>
      </c>
      <c r="K48" s="10">
        <v>21542759.150000002</v>
      </c>
      <c r="L48" s="10">
        <v>18172223.600000001</v>
      </c>
      <c r="M48" s="10">
        <v>22219553.100000001</v>
      </c>
      <c r="N48" s="11">
        <f>IF(SUM(B48:M48)&gt;0,SUM(B48:M48),"")</f>
        <v>251876290.99999997</v>
      </c>
    </row>
    <row r="49" spans="1:14" x14ac:dyDescent="0.25">
      <c r="A49" s="9" t="s">
        <v>61</v>
      </c>
      <c r="B49" s="10">
        <v>4228186.5</v>
      </c>
      <c r="C49" s="10">
        <v>3329280</v>
      </c>
      <c r="D49" s="10">
        <v>3500913</v>
      </c>
      <c r="E49" s="10">
        <v>3874234.5</v>
      </c>
      <c r="F49" s="10">
        <v>4002638</v>
      </c>
      <c r="G49" s="10">
        <v>3785241</v>
      </c>
      <c r="H49" s="10">
        <v>4485661</v>
      </c>
      <c r="I49" s="10">
        <v>3789467.5</v>
      </c>
      <c r="J49" s="10">
        <v>3725618</v>
      </c>
      <c r="K49" s="10">
        <v>3982293</v>
      </c>
      <c r="L49" s="10">
        <v>3545096</v>
      </c>
      <c r="M49" s="10">
        <v>4643170</v>
      </c>
      <c r="N49" s="11">
        <f>IF(SUM(B49:M49)&gt;0,SUM(B49:M49),"")</f>
        <v>46891798.5</v>
      </c>
    </row>
    <row r="50" spans="1:14" x14ac:dyDescent="0.25">
      <c r="A50" s="9" t="s">
        <v>62</v>
      </c>
      <c r="B50" s="10">
        <v>8227675.75</v>
      </c>
      <c r="C50" s="10">
        <v>6728500.25</v>
      </c>
      <c r="D50" s="10">
        <v>6612282.2500000028</v>
      </c>
      <c r="E50" s="10">
        <v>7790075.0000000009</v>
      </c>
      <c r="F50" s="10">
        <v>7595679.0000000009</v>
      </c>
      <c r="G50" s="10">
        <v>7681370</v>
      </c>
      <c r="H50" s="10">
        <v>7713771</v>
      </c>
      <c r="I50" s="10">
        <v>6335460</v>
      </c>
      <c r="J50" s="10">
        <v>7434030.75</v>
      </c>
      <c r="K50" s="10">
        <v>7919360</v>
      </c>
      <c r="L50" s="10">
        <v>7050829.75</v>
      </c>
      <c r="M50" s="10">
        <v>8617321.0000000019</v>
      </c>
      <c r="N50" s="11">
        <f>IF(SUM(B50:M50)&gt;0,SUM(B50:M50),"")</f>
        <v>89706354.75</v>
      </c>
    </row>
    <row r="51" spans="1:14" x14ac:dyDescent="0.25">
      <c r="A51" s="9" t="s">
        <v>63</v>
      </c>
      <c r="B51" s="10">
        <v>1424954</v>
      </c>
      <c r="C51" s="10">
        <v>1091817.25</v>
      </c>
      <c r="D51" s="10">
        <v>1239751.5</v>
      </c>
      <c r="E51" s="10">
        <v>1324738</v>
      </c>
      <c r="F51" s="10">
        <v>1327324</v>
      </c>
      <c r="G51" s="10">
        <v>1309545</v>
      </c>
      <c r="H51" s="10">
        <v>1763321</v>
      </c>
      <c r="I51" s="10">
        <v>1706417</v>
      </c>
      <c r="J51" s="10">
        <v>1337764.75</v>
      </c>
      <c r="K51" s="10">
        <v>1465751</v>
      </c>
      <c r="L51" s="10">
        <v>1202750</v>
      </c>
      <c r="M51" s="10">
        <v>1596162</v>
      </c>
      <c r="N51" s="11">
        <f>IF(SUM(B51:M51)&gt;0,SUM(B51:M51),"")</f>
        <v>16790295.5</v>
      </c>
    </row>
    <row r="52" spans="1:14" x14ac:dyDescent="0.25">
      <c r="A52" s="12" t="s">
        <v>64</v>
      </c>
      <c r="B52" s="13">
        <v>8091656</v>
      </c>
      <c r="C52" s="13">
        <v>7003065.5</v>
      </c>
      <c r="D52" s="13">
        <v>7037381.5</v>
      </c>
      <c r="E52" s="13">
        <v>8401686.5</v>
      </c>
      <c r="F52" s="13">
        <v>8289441</v>
      </c>
      <c r="G52" s="13">
        <v>8061782</v>
      </c>
      <c r="H52" s="13">
        <v>8732148.75</v>
      </c>
      <c r="I52" s="13">
        <v>7370073</v>
      </c>
      <c r="J52" s="13">
        <v>7991373</v>
      </c>
      <c r="K52" s="13">
        <v>8510750</v>
      </c>
      <c r="L52" s="13">
        <v>6926426</v>
      </c>
      <c r="M52" s="13">
        <v>8667097</v>
      </c>
      <c r="N52" s="14">
        <f>IF(SUM(B52:M52)&gt;0,SUM(B52:M52),"")</f>
        <v>95082880.25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5" t="s">
        <v>14</v>
      </c>
      <c r="B54" s="16">
        <f>SUM(B5:B52)</f>
        <v>373545204.24999994</v>
      </c>
      <c r="C54" s="16">
        <f>SUM(C5:C52)</f>
        <v>321190949.75</v>
      </c>
      <c r="D54" s="16">
        <f>SUM(D5:D52)</f>
        <v>339659963.60000002</v>
      </c>
      <c r="E54" s="16">
        <f>SUM(E5:E52)</f>
        <v>383464562</v>
      </c>
      <c r="F54" s="16">
        <f>SUM(F5:F52)</f>
        <v>384849890.44999999</v>
      </c>
      <c r="G54" s="16">
        <f>SUM(G5:G52)</f>
        <v>382326137.80000001</v>
      </c>
      <c r="H54" s="16">
        <f>SUM(H5:H52)</f>
        <v>437727564.60000002</v>
      </c>
      <c r="I54" s="16">
        <f>SUM(I5:I52)</f>
        <v>398101476.85000002</v>
      </c>
      <c r="J54" s="16">
        <f>SUM(J5:J52)</f>
        <v>386862621.25</v>
      </c>
      <c r="K54" s="16">
        <f>SUM(K5:K52)</f>
        <v>389657285.80000001</v>
      </c>
      <c r="L54" s="16">
        <f>SUM(L5:L52)</f>
        <v>321722251.14999998</v>
      </c>
      <c r="M54" s="16">
        <f>SUM(M5:M52)</f>
        <v>395333444.75000006</v>
      </c>
      <c r="N54" s="16">
        <f>SUM(N5:N52)</f>
        <v>4514441352.25</v>
      </c>
    </row>
    <row r="55" spans="1:14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B8AA4E-294F-482C-B3FE-F65889662AFF}"/>
</file>

<file path=customXml/itemProps2.xml><?xml version="1.0" encoding="utf-8"?>
<ds:datastoreItem xmlns:ds="http://schemas.openxmlformats.org/officeDocument/2006/customXml" ds:itemID="{D40D1355-7398-427F-AA69-0DB6AAEEEB86}"/>
</file>

<file path=customXml/itemProps3.xml><?xml version="1.0" encoding="utf-8"?>
<ds:datastoreItem xmlns:ds="http://schemas.openxmlformats.org/officeDocument/2006/customXml" ds:itemID="{B33EC3CE-4230-4B3F-B353-ED5AD9068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unidades</dc:title>
  <dc:creator>Miranda Torres, Felipe</dc:creator>
  <cp:lastModifiedBy> </cp:lastModifiedBy>
  <dcterms:created xsi:type="dcterms:W3CDTF">2015-05-18T10:19:21Z</dcterms:created>
  <dcterms:modified xsi:type="dcterms:W3CDTF">2015-05-18T10:21:56Z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