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N5" i="1" l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B166" i="1"/>
  <c r="C166" i="1"/>
  <c r="D166" i="1"/>
  <c r="E166" i="1"/>
  <c r="F166" i="1"/>
  <c r="G166" i="1"/>
  <c r="H166" i="1"/>
  <c r="I166" i="1"/>
  <c r="J166" i="1"/>
  <c r="K166" i="1"/>
  <c r="L166" i="1"/>
  <c r="M166" i="1"/>
  <c r="N166" i="1"/>
</calcChain>
</file>

<file path=xl/sharedStrings.xml><?xml version="1.0" encoding="utf-8"?>
<sst xmlns="http://schemas.openxmlformats.org/spreadsheetml/2006/main" count="178" uniqueCount="177">
  <si>
    <t>CIGARRILLOS (Península e Illes Balears)</t>
  </si>
  <si>
    <t>AÑO 2009</t>
  </si>
  <si>
    <t>Marcas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</si>
  <si>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</si>
  <si>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</si>
  <si>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</si>
  <si>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</si>
  <si>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</si>
  <si>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</si>
  <si>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</si>
  <si>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</si>
  <si>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</si>
  <si>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</si>
  <si>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</si>
  <si>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</si>
  <si>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Totales</t>
  </si>
  <si>
    <t>"46"</t>
  </si>
  <si>
    <t>AMERICAN</t>
  </si>
  <si>
    <t>AMERICAN HOUSE</t>
  </si>
  <si>
    <t>AMERICAN JEAN'S</t>
  </si>
  <si>
    <t>AUSTIN</t>
  </si>
  <si>
    <t>BARCA</t>
  </si>
  <si>
    <t>BASIC</t>
  </si>
  <si>
    <t>BASTOS</t>
  </si>
  <si>
    <t>BELGA</t>
  </si>
  <si>
    <t>BENSON &amp; HEDGES</t>
  </si>
  <si>
    <t>BERKELEY</t>
  </si>
  <si>
    <t>BETIS</t>
  </si>
  <si>
    <t>BISONTE</t>
  </si>
  <si>
    <t>BLACK</t>
  </si>
  <si>
    <t>BLACK DEVIL</t>
  </si>
  <si>
    <t>BLEND</t>
  </si>
  <si>
    <t>BN</t>
  </si>
  <si>
    <t>BONCALO</t>
  </si>
  <si>
    <t>BRAVO</t>
  </si>
  <si>
    <t>BRITISH HERITAGE</t>
  </si>
  <si>
    <t>BROOKFIELD</t>
  </si>
  <si>
    <t>BROOKLYN</t>
  </si>
  <si>
    <t>BULLBRAND</t>
  </si>
  <si>
    <t>BURTON</t>
  </si>
  <si>
    <t>CAMEL</t>
  </si>
  <si>
    <t>CAPAVANA</t>
  </si>
  <si>
    <t>CARTIER</t>
  </si>
  <si>
    <t>CELTAS</t>
  </si>
  <si>
    <t>CHESTERFIELD</t>
  </si>
  <si>
    <t>CK CANARY KINGDOM</t>
  </si>
  <si>
    <t>COHIBA</t>
  </si>
  <si>
    <t>CONDAL</t>
  </si>
  <si>
    <t>CONTINENTAL TOBACCO CORPORATION</t>
  </si>
  <si>
    <t>CORONAS NEGRO</t>
  </si>
  <si>
    <t>CORONAS RUBIO</t>
  </si>
  <si>
    <t>CRAVEN A</t>
  </si>
  <si>
    <t>D&amp;G</t>
  </si>
  <si>
    <t>DAVIDOFF RUBIO</t>
  </si>
  <si>
    <t>DENIM</t>
  </si>
  <si>
    <t>DESERT GOLD</t>
  </si>
  <si>
    <t>DIANA</t>
  </si>
  <si>
    <t>DJARUM</t>
  </si>
  <si>
    <t>DORCHESTER</t>
  </si>
  <si>
    <t>DUCADOS NEGRO</t>
  </si>
  <si>
    <t>DUCADOS RUBIO</t>
  </si>
  <si>
    <t>DUCAL</t>
  </si>
  <si>
    <t>DUNHILL</t>
  </si>
  <si>
    <t>EGALITE</t>
  </si>
  <si>
    <t>EL KAISER</t>
  </si>
  <si>
    <t>EL PAIS</t>
  </si>
  <si>
    <t>ELIXYR</t>
  </si>
  <si>
    <t>EMBASSY</t>
  </si>
  <si>
    <t>EXCITE</t>
  </si>
  <si>
    <t>FINE 120</t>
  </si>
  <si>
    <t>FORTUNA</t>
  </si>
  <si>
    <t>FRATERNITE</t>
  </si>
  <si>
    <t>FREE JACK</t>
  </si>
  <si>
    <t>FUTURA</t>
  </si>
  <si>
    <t>GALA SOCIETY</t>
  </si>
  <si>
    <t>GAULOISES NEGRO</t>
  </si>
  <si>
    <t>GAULOISES RUBIO</t>
  </si>
  <si>
    <t>GITANES</t>
  </si>
  <si>
    <t>GOLD COAST</t>
  </si>
  <si>
    <t>GOLD LEAF</t>
  </si>
  <si>
    <t>GOLDEN AMERICAN</t>
  </si>
  <si>
    <t>GOYA</t>
  </si>
  <si>
    <t>HABANOS</t>
  </si>
  <si>
    <t>HB</t>
  </si>
  <si>
    <t>HERENCIA CUBANA</t>
  </si>
  <si>
    <t>JEAN</t>
  </si>
  <si>
    <t>JOHN PLAYER SP.</t>
  </si>
  <si>
    <t>JPS</t>
  </si>
  <si>
    <t>KANE NYC</t>
  </si>
  <si>
    <t>KARELIA</t>
  </si>
  <si>
    <t>KENSITAS CLUB</t>
  </si>
  <si>
    <t>KENT</t>
  </si>
  <si>
    <t>KIM</t>
  </si>
  <si>
    <t>KOOL</t>
  </si>
  <si>
    <t>KRUGER</t>
  </si>
  <si>
    <t>L&amp;M</t>
  </si>
  <si>
    <t>LAMBERT &amp; BUTLER</t>
  </si>
  <si>
    <t>LARK</t>
  </si>
  <si>
    <t>LATINO</t>
  </si>
  <si>
    <t>LATINO HERITAGE</t>
  </si>
  <si>
    <t>LIBERTE</t>
  </si>
  <si>
    <t>LOLA</t>
  </si>
  <si>
    <t>LOOK</t>
  </si>
  <si>
    <t>LORD</t>
  </si>
  <si>
    <t>LOUXOR</t>
  </si>
  <si>
    <t>LUCKY STRIKE</t>
  </si>
  <si>
    <t>MANITOU</t>
  </si>
  <si>
    <t>MARLBORO</t>
  </si>
  <si>
    <t>MARLBORO POCKET</t>
  </si>
  <si>
    <t>MARLBORO WIDES</t>
  </si>
  <si>
    <t>MARQUISE</t>
  </si>
  <si>
    <t>MARYLAND</t>
  </si>
  <si>
    <t>MATRIX</t>
  </si>
  <si>
    <t>MAYFAIR</t>
  </si>
  <si>
    <t>MECANICOS</t>
  </si>
  <si>
    <t>MOHAWK</t>
  </si>
  <si>
    <t>MONROE</t>
  </si>
  <si>
    <t>MORE</t>
  </si>
  <si>
    <t>MS</t>
  </si>
  <si>
    <t>NATURAL AMERICAN</t>
  </si>
  <si>
    <t>NEWS</t>
  </si>
  <si>
    <t>NEXT</t>
  </si>
  <si>
    <t>NOBEL</t>
  </si>
  <si>
    <t>OME</t>
  </si>
  <si>
    <t>PALACE</t>
  </si>
  <si>
    <t>PALL MALL</t>
  </si>
  <si>
    <t>PARTAGAS</t>
  </si>
  <si>
    <t>PEPE</t>
  </si>
  <si>
    <t>PETER STUYVESANT</t>
  </si>
  <si>
    <t>PHILIP MORRIS</t>
  </si>
  <si>
    <t>PINK</t>
  </si>
  <si>
    <t>PIPER</t>
  </si>
  <si>
    <t>PIRATE</t>
  </si>
  <si>
    <t>POOL</t>
  </si>
  <si>
    <t>POPULAR</t>
  </si>
  <si>
    <t>POPULAR RUBIO</t>
  </si>
  <si>
    <t>PRINCE</t>
  </si>
  <si>
    <t>PRIVIUM</t>
  </si>
  <si>
    <t>PROUD</t>
  </si>
  <si>
    <t>PUEBLO</t>
  </si>
  <si>
    <t>R 1</t>
  </si>
  <si>
    <t>REALES</t>
  </si>
  <si>
    <t>RECORD</t>
  </si>
  <si>
    <t>RED EAGLE</t>
  </si>
  <si>
    <t>REGAL</t>
  </si>
  <si>
    <t>RESPECT</t>
  </si>
  <si>
    <t>REX</t>
  </si>
  <si>
    <t>REYNOLDS</t>
  </si>
  <si>
    <t>RICHMOND</t>
  </si>
  <si>
    <t>ROMEO Y JULIETA</t>
  </si>
  <si>
    <t>RONHILL</t>
  </si>
  <si>
    <t>RONSON</t>
  </si>
  <si>
    <t>ROTHMANS</t>
  </si>
  <si>
    <t>ROYAL CROWN</t>
  </si>
  <si>
    <t>ROYALS</t>
  </si>
  <si>
    <t>SALEM</t>
  </si>
  <si>
    <t>SAX</t>
  </si>
  <si>
    <t>SILK CUT</t>
  </si>
  <si>
    <t>SOMBRA</t>
  </si>
  <si>
    <t>SOVEREIGN</t>
  </si>
  <si>
    <t>STERLING</t>
  </si>
  <si>
    <t>SUPERKINGS</t>
  </si>
  <si>
    <t>SURFSIDE</t>
  </si>
  <si>
    <t>TRADITION</t>
  </si>
  <si>
    <t>UN-X-2</t>
  </si>
  <si>
    <t>VANTAGE</t>
  </si>
  <si>
    <t>VICEROY</t>
  </si>
  <si>
    <t>VICTORIO &amp; LUCCHINO</t>
  </si>
  <si>
    <t>VOGUE</t>
  </si>
  <si>
    <t>WEST</t>
  </si>
  <si>
    <t>WINDSOR</t>
  </si>
  <si>
    <t>WINFIELD</t>
  </si>
  <si>
    <t>WINGS</t>
  </si>
  <si>
    <t>WINNS</t>
  </si>
  <si>
    <t>WINSTON</t>
  </si>
  <si>
    <t>ZIGGY</t>
  </si>
  <si>
    <t>CUOTA DE VENTAS POR MARCAS (Cajetillas de 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</si>
</sst>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00%"/>
  </numFmts>
  <fonts count="9" x14ac:knownFonts="1">
    <font>
      <sz val="11"/>
      <color theme="1"/>
      <name val="Calibri"/>
      <family val="2"/>
      <scheme val="minor"/>
    </font>
    <font>
      <b/>
      <sz val="12"/>
      <color rgb="FF333399"/>
      <name val="Arial"/>
      <family val="2"/>
    </font>
    <font>
      <sz val="10"/>
      <name val="Arial"/>
    </font>
    <font>
      <b/>
      <sz val="11"/>
      <color rgb="FF800000"/>
      <name val="Arial"/>
      <family val="2"/>
    </font>
    <font>
      <b/>
      <sz val="12"/>
      <color rgb="FF000000"/>
      <name val="Arial"/>
      <family val="2"/>
    </font>
    <font>
      <b/>
      <sz val="10"/>
      <name val="Arial"/>
      <family val="2"/>
    </font>
    <font>
      <sz val="9"/>
      <color rgb="FF000000"/>
      <name val="Arial"/>
      <family val="2"/>
    </font>
    <font>
      <b/>
      <sz val="8"/>
      <color rgb="FF333399"/>
      <name val="Arial"/>
    </font>
    <font>
      <sz val="8"/>
      <color rgb="FF333399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168" fontId="2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168" fontId="2" fillId="0" borderId="0" xfId="0" applyNumberFormat="1" applyFont="1" applyAlignment="1">
      <alignment horizontal="left"/>
    </xf>
    <xf numFmtId="3" fontId="4" fillId="3" borderId="1" xfId="0" applyNumberFormat="1" applyFont="1" applyFill="1" applyBorder="1" applyAlignment="1">
      <alignment horizontal="center"/>
    </xf>
    <xf numFmtId="3" fontId="5" fillId="4" borderId="2" xfId="0" applyNumberFormat="1" applyFont="1" applyFill="1" applyBorder="1" applyAlignment="1">
      <alignment horizontal="center"/>
    </xf>
    <xf numFmtId="3" fontId="5" fillId="5" borderId="2" xfId="0" applyNumberFormat="1" applyFont="1" applyFill="1" applyBorder="1" applyAlignment="1">
      <alignment horizontal="center"/>
    </xf>
    <xf numFmtId="3" fontId="6" fillId="0" borderId="1" xfId="0" applyNumberFormat="1" applyFont="1" applyBorder="1"/>
    <xf numFmtId="3" fontId="6" fillId="0" borderId="2" xfId="0" applyNumberFormat="1" applyFont="1" applyBorder="1"/>
    <xf numFmtId="3" fontId="6" fillId="5" borderId="2" xfId="0" applyNumberFormat="1" applyFont="1" applyFill="1" applyBorder="1"/>
    <xf numFmtId="3" fontId="6" fillId="0" borderId="3" xfId="0" applyNumberFormat="1" applyFont="1" applyBorder="1"/>
    <xf numFmtId="3" fontId="6" fillId="0" borderId="4" xfId="0" applyNumberFormat="1" applyFont="1" applyBorder="1"/>
    <xf numFmtId="3" fontId="6" fillId="5" borderId="4" xfId="0" applyNumberFormat="1" applyFont="1" applyFill="1" applyBorder="1"/>
    <xf numFmtId="3" fontId="6" fillId="0" borderId="5" xfId="0" applyNumberFormat="1" applyFont="1" applyBorder="1"/>
    <xf numFmtId="3" fontId="6" fillId="0" borderId="6" xfId="0" applyNumberFormat="1" applyFont="1" applyBorder="1"/>
    <xf numFmtId="3" fontId="6" fillId="5" borderId="6" xfId="0" applyNumberFormat="1" applyFont="1" applyFill="1" applyBorder="1"/>
    <xf numFmtId="0" fontId="7" fillId="6" borderId="5" xfId="0" applyFont="1" applyFill="1" applyBorder="1"/>
    <xf numFmtId="3" fontId="7" fillId="6" borderId="6" xfId="0" applyNumberFormat="1" applyFont="1" applyFill="1" applyBorder="1"/>
    <xf numFmtId="0" fontId="8" fillId="0" borderId="0" xfId="0" applyFont="1"/>
    <xf numFmtId="168" fontId="1" fillId="2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8"/>
  <sheetViews>
    <sheetView tabSelected="1" workbookViewId="0">
      <selection sqref="A1:N168"/>
    </sheetView>
  </sheetViews>
  <sheetFormatPr baseColWidth="10" defaultRowHeight="15" x14ac:dyDescent="0.25"/>
  <cols>
    <col min="1" max="1" width="29.140625" customWidth="1"/>
    <col min="14" max="14" width="16.5703125" customWidth="1"/>
  </cols>
  <sheetData>
    <row r="1" spans="1:14" ht="15.75" x14ac:dyDescent="0.25">
      <c r="A1" s="20" t="s">
        <v>0</v>
      </c>
      <c r="B1" s="20"/>
      <c r="C1" s="20"/>
      <c r="D1" s="20"/>
      <c r="E1" s="2"/>
      <c r="F1" s="2"/>
      <c r="G1" s="3" t="s">
        <v>1</v>
      </c>
      <c r="H1" s="2"/>
      <c r="I1" s="2"/>
      <c r="J1" s="2"/>
      <c r="K1" s="2"/>
      <c r="L1" s="2"/>
      <c r="M1" s="2"/>
      <c r="N1" s="2"/>
    </row>
    <row r="2" spans="1:14" ht="15.75" x14ac:dyDescent="0.25">
      <c r="A2" s="20" t="s">
        <v>176</v>
      </c>
      <c r="B2" s="20"/>
      <c r="C2" s="20"/>
      <c r="D2" s="20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25">
      <c r="A3" s="4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5.75" x14ac:dyDescent="0.25">
      <c r="A4" s="5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6" t="s">
        <v>14</v>
      </c>
      <c r="N4" s="7" t="s">
        <v>15</v>
      </c>
    </row>
    <row r="5" spans="1:14" x14ac:dyDescent="0.25">
      <c r="A5" s="8" t="s">
        <v>16</v>
      </c>
      <c r="B5" s="9">
        <v>-2040</v>
      </c>
      <c r="C5" s="9">
        <v>-181</v>
      </c>
      <c r="D5" s="9">
        <v>-119</v>
      </c>
      <c r="E5" s="9">
        <v>-142</v>
      </c>
      <c r="F5" s="9">
        <v>0</v>
      </c>
      <c r="G5" s="9">
        <v>-10</v>
      </c>
      <c r="H5" s="9">
        <v>0</v>
      </c>
      <c r="I5" s="9">
        <v>0</v>
      </c>
      <c r="J5" s="9">
        <v>0</v>
      </c>
      <c r="K5" s="9">
        <v>0</v>
      </c>
      <c r="L5" s="9">
        <v>0</v>
      </c>
      <c r="M5" s="9">
        <v>0</v>
      </c>
      <c r="N5" s="10" t="str">
        <f>IF(SUM(B5:M5)&gt;0,SUM(B5:M5),"")</f>
        <v/>
      </c>
    </row>
    <row r="6" spans="1:14" x14ac:dyDescent="0.25">
      <c r="A6" s="11" t="s">
        <v>17</v>
      </c>
      <c r="B6" s="12">
        <v>4900</v>
      </c>
      <c r="C6" s="12">
        <v>9960</v>
      </c>
      <c r="D6" s="12">
        <v>6640</v>
      </c>
      <c r="E6" s="12">
        <v>33400</v>
      </c>
      <c r="F6" s="12">
        <v>44990</v>
      </c>
      <c r="G6" s="12">
        <v>37730</v>
      </c>
      <c r="H6" s="12">
        <v>59300</v>
      </c>
      <c r="I6" s="12">
        <v>35550</v>
      </c>
      <c r="J6" s="12">
        <v>8940</v>
      </c>
      <c r="K6" s="12">
        <v>1739</v>
      </c>
      <c r="L6" s="12">
        <v>0</v>
      </c>
      <c r="M6" s="12">
        <v>0</v>
      </c>
      <c r="N6" s="13">
        <f>IF(SUM(B6:M6)&gt;0,SUM(B6:M6),"")</f>
        <v>243149</v>
      </c>
    </row>
    <row r="7" spans="1:14" x14ac:dyDescent="0.25">
      <c r="A7" s="11" t="s">
        <v>18</v>
      </c>
      <c r="B7" s="12">
        <v>2820</v>
      </c>
      <c r="C7" s="12">
        <v>7220</v>
      </c>
      <c r="D7" s="12">
        <v>7194</v>
      </c>
      <c r="E7" s="12">
        <v>6160</v>
      </c>
      <c r="F7" s="12">
        <v>5570</v>
      </c>
      <c r="G7" s="12">
        <v>6722</v>
      </c>
      <c r="H7" s="12">
        <v>7788</v>
      </c>
      <c r="I7" s="12">
        <v>5010</v>
      </c>
      <c r="J7" s="12">
        <v>3960</v>
      </c>
      <c r="K7" s="12">
        <v>5220</v>
      </c>
      <c r="L7" s="12">
        <v>4508</v>
      </c>
      <c r="M7" s="12">
        <v>2728</v>
      </c>
      <c r="N7" s="13">
        <f>IF(SUM(B7:M7)&gt;0,SUM(B7:M7),"")</f>
        <v>64900</v>
      </c>
    </row>
    <row r="8" spans="1:14" x14ac:dyDescent="0.25">
      <c r="A8" s="11" t="s">
        <v>19</v>
      </c>
      <c r="B8" s="12">
        <v>-1729</v>
      </c>
      <c r="C8" s="12">
        <v>-174</v>
      </c>
      <c r="D8" s="12">
        <v>0</v>
      </c>
      <c r="E8" s="12">
        <v>-1500</v>
      </c>
      <c r="F8" s="12">
        <v>0</v>
      </c>
      <c r="G8" s="12">
        <v>-5</v>
      </c>
      <c r="H8" s="12">
        <v>-28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3" t="str">
        <f>IF(SUM(B8:M8)&gt;0,SUM(B8:M8),"")</f>
        <v/>
      </c>
    </row>
    <row r="9" spans="1:14" x14ac:dyDescent="0.25">
      <c r="A9" s="11" t="s">
        <v>20</v>
      </c>
      <c r="B9" s="12">
        <v>34590</v>
      </c>
      <c r="C9" s="12">
        <v>36300</v>
      </c>
      <c r="D9" s="12">
        <v>46100</v>
      </c>
      <c r="E9" s="12">
        <v>49400</v>
      </c>
      <c r="F9" s="12">
        <v>46950</v>
      </c>
      <c r="G9" s="12">
        <v>101570</v>
      </c>
      <c r="H9" s="12">
        <v>173000</v>
      </c>
      <c r="I9" s="12">
        <v>128710</v>
      </c>
      <c r="J9" s="12">
        <v>165450</v>
      </c>
      <c r="K9" s="12">
        <v>179730</v>
      </c>
      <c r="L9" s="12">
        <v>156460</v>
      </c>
      <c r="M9" s="12">
        <v>144690</v>
      </c>
      <c r="N9" s="13">
        <f>IF(SUM(B9:M9)&gt;0,SUM(B9:M9),"")</f>
        <v>1262950</v>
      </c>
    </row>
    <row r="10" spans="1:14" x14ac:dyDescent="0.25">
      <c r="A10" s="11" t="s">
        <v>21</v>
      </c>
      <c r="B10" s="12">
        <v>-37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3" t="str">
        <f>IF(SUM(B10:M10)&gt;0,SUM(B10:M10),"")</f>
        <v/>
      </c>
    </row>
    <row r="11" spans="1:14" x14ac:dyDescent="0.25">
      <c r="A11" s="11" t="s">
        <v>22</v>
      </c>
      <c r="B11" s="12">
        <v>180855</v>
      </c>
      <c r="C11" s="12">
        <v>204147</v>
      </c>
      <c r="D11" s="12">
        <v>231825</v>
      </c>
      <c r="E11" s="12">
        <v>303053</v>
      </c>
      <c r="F11" s="12">
        <v>262108</v>
      </c>
      <c r="G11" s="12">
        <v>212468</v>
      </c>
      <c r="H11" s="12">
        <v>347050</v>
      </c>
      <c r="I11" s="12">
        <v>448194</v>
      </c>
      <c r="J11" s="12">
        <v>241339</v>
      </c>
      <c r="K11" s="12">
        <v>165749</v>
      </c>
      <c r="L11" s="12">
        <v>159994</v>
      </c>
      <c r="M11" s="12">
        <v>178450</v>
      </c>
      <c r="N11" s="13">
        <f>IF(SUM(B11:M11)&gt;0,SUM(B11:M11),"")</f>
        <v>2935232</v>
      </c>
    </row>
    <row r="12" spans="1:14" x14ac:dyDescent="0.25">
      <c r="A12" s="11" t="s">
        <v>23</v>
      </c>
      <c r="B12" s="12">
        <v>87770</v>
      </c>
      <c r="C12" s="12">
        <v>64350</v>
      </c>
      <c r="D12" s="12">
        <v>86665</v>
      </c>
      <c r="E12" s="12">
        <v>112410</v>
      </c>
      <c r="F12" s="12">
        <v>143360</v>
      </c>
      <c r="G12" s="12">
        <v>105500</v>
      </c>
      <c r="H12" s="12">
        <v>136702.5</v>
      </c>
      <c r="I12" s="12">
        <v>93660</v>
      </c>
      <c r="J12" s="12">
        <v>97257.5</v>
      </c>
      <c r="K12" s="12">
        <v>77230</v>
      </c>
      <c r="L12" s="12">
        <v>49070</v>
      </c>
      <c r="M12" s="12">
        <v>43151.25</v>
      </c>
      <c r="N12" s="13">
        <f>IF(SUM(B12:M12)&gt;0,SUM(B12:M12),"")</f>
        <v>1097126.25</v>
      </c>
    </row>
    <row r="13" spans="1:14" x14ac:dyDescent="0.25">
      <c r="A13" s="11" t="s">
        <v>24</v>
      </c>
      <c r="B13" s="12">
        <v>86580</v>
      </c>
      <c r="C13" s="12">
        <v>47500</v>
      </c>
      <c r="D13" s="12">
        <v>76140</v>
      </c>
      <c r="E13" s="12">
        <v>101560</v>
      </c>
      <c r="F13" s="12">
        <v>102288.75</v>
      </c>
      <c r="G13" s="12">
        <v>98630</v>
      </c>
      <c r="H13" s="12">
        <v>122150</v>
      </c>
      <c r="I13" s="12">
        <v>77600</v>
      </c>
      <c r="J13" s="12">
        <v>85388.75</v>
      </c>
      <c r="K13" s="12">
        <v>73840</v>
      </c>
      <c r="L13" s="12">
        <v>46773.75</v>
      </c>
      <c r="M13" s="12">
        <v>33928.75</v>
      </c>
      <c r="N13" s="13">
        <f>IF(SUM(B13:M13)&gt;0,SUM(B13:M13),"")</f>
        <v>952380</v>
      </c>
    </row>
    <row r="14" spans="1:14" x14ac:dyDescent="0.25">
      <c r="A14" s="11" t="s">
        <v>25</v>
      </c>
      <c r="B14" s="12">
        <v>772548</v>
      </c>
      <c r="C14" s="12">
        <v>736516</v>
      </c>
      <c r="D14" s="12">
        <v>1038027</v>
      </c>
      <c r="E14" s="12">
        <v>1256783</v>
      </c>
      <c r="F14" s="12">
        <v>1513006</v>
      </c>
      <c r="G14" s="12">
        <v>1535373</v>
      </c>
      <c r="H14" s="12">
        <v>1528106</v>
      </c>
      <c r="I14" s="12">
        <v>1362253</v>
      </c>
      <c r="J14" s="12">
        <v>1581886</v>
      </c>
      <c r="K14" s="12">
        <v>1127738</v>
      </c>
      <c r="L14" s="12">
        <v>641286</v>
      </c>
      <c r="M14" s="12">
        <v>547790</v>
      </c>
      <c r="N14" s="13">
        <f>IF(SUM(B14:M14)&gt;0,SUM(B14:M14),"")</f>
        <v>13641312</v>
      </c>
    </row>
    <row r="15" spans="1:14" x14ac:dyDescent="0.25">
      <c r="A15" s="11" t="s">
        <v>26</v>
      </c>
      <c r="B15" s="12">
        <v>96883</v>
      </c>
      <c r="C15" s="12">
        <v>95502</v>
      </c>
      <c r="D15" s="12">
        <v>158487</v>
      </c>
      <c r="E15" s="12">
        <v>208870</v>
      </c>
      <c r="F15" s="12">
        <v>274796</v>
      </c>
      <c r="G15" s="12">
        <v>266300</v>
      </c>
      <c r="H15" s="12">
        <v>203391</v>
      </c>
      <c r="I15" s="12">
        <v>135245</v>
      </c>
      <c r="J15" s="12">
        <v>297717</v>
      </c>
      <c r="K15" s="12">
        <v>226875</v>
      </c>
      <c r="L15" s="12">
        <v>97246</v>
      </c>
      <c r="M15" s="12">
        <v>77150</v>
      </c>
      <c r="N15" s="13">
        <f>IF(SUM(B15:M15)&gt;0,SUM(B15:M15),"")</f>
        <v>2138462</v>
      </c>
    </row>
    <row r="16" spans="1:14" x14ac:dyDescent="0.25">
      <c r="A16" s="11" t="s">
        <v>27</v>
      </c>
      <c r="B16" s="12">
        <v>0</v>
      </c>
      <c r="C16" s="12">
        <v>0</v>
      </c>
      <c r="D16" s="12">
        <v>-211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3" t="str">
        <f>IF(SUM(B16:M16)&gt;0,SUM(B16:M16),"")</f>
        <v/>
      </c>
    </row>
    <row r="17" spans="1:14" x14ac:dyDescent="0.25">
      <c r="A17" s="11" t="s">
        <v>28</v>
      </c>
      <c r="B17" s="12">
        <v>138495</v>
      </c>
      <c r="C17" s="12">
        <v>141192</v>
      </c>
      <c r="D17" s="12">
        <v>149962</v>
      </c>
      <c r="E17" s="12">
        <v>142857</v>
      </c>
      <c r="F17" s="12">
        <v>72086</v>
      </c>
      <c r="G17" s="12">
        <v>63225</v>
      </c>
      <c r="H17" s="12">
        <v>214067</v>
      </c>
      <c r="I17" s="12">
        <v>118600</v>
      </c>
      <c r="J17" s="12">
        <v>124120</v>
      </c>
      <c r="K17" s="12">
        <v>116170</v>
      </c>
      <c r="L17" s="12">
        <v>105788</v>
      </c>
      <c r="M17" s="12">
        <v>121364</v>
      </c>
      <c r="N17" s="13">
        <f>IF(SUM(B17:M17)&gt;0,SUM(B17:M17),"")</f>
        <v>1507926</v>
      </c>
    </row>
    <row r="18" spans="1:14" x14ac:dyDescent="0.25">
      <c r="A18" s="11" t="s">
        <v>29</v>
      </c>
      <c r="B18" s="12">
        <v>73991</v>
      </c>
      <c r="C18" s="12">
        <v>70140</v>
      </c>
      <c r="D18" s="12">
        <v>88867</v>
      </c>
      <c r="E18" s="12">
        <v>96977</v>
      </c>
      <c r="F18" s="12">
        <v>95487</v>
      </c>
      <c r="G18" s="12">
        <v>91827</v>
      </c>
      <c r="H18" s="12">
        <v>113383</v>
      </c>
      <c r="I18" s="12">
        <v>100495</v>
      </c>
      <c r="J18" s="12">
        <v>101643</v>
      </c>
      <c r="K18" s="12">
        <v>93657</v>
      </c>
      <c r="L18" s="12">
        <v>88403</v>
      </c>
      <c r="M18" s="12">
        <v>105404</v>
      </c>
      <c r="N18" s="13">
        <f>IF(SUM(B18:M18)&gt;0,SUM(B18:M18),"")</f>
        <v>1120274</v>
      </c>
    </row>
    <row r="19" spans="1:14" x14ac:dyDescent="0.25">
      <c r="A19" s="11" t="s">
        <v>30</v>
      </c>
      <c r="B19" s="12">
        <v>108040</v>
      </c>
      <c r="C19" s="12">
        <v>112567</v>
      </c>
      <c r="D19" s="12">
        <v>143800</v>
      </c>
      <c r="E19" s="12">
        <v>154299</v>
      </c>
      <c r="F19" s="12">
        <v>150839</v>
      </c>
      <c r="G19" s="12">
        <v>143575</v>
      </c>
      <c r="H19" s="12">
        <v>201058</v>
      </c>
      <c r="I19" s="12">
        <v>179863</v>
      </c>
      <c r="J19" s="12">
        <v>177445</v>
      </c>
      <c r="K19" s="12">
        <v>169005</v>
      </c>
      <c r="L19" s="12">
        <v>154907</v>
      </c>
      <c r="M19" s="12">
        <v>182249</v>
      </c>
      <c r="N19" s="13">
        <f>IF(SUM(B19:M19)&gt;0,SUM(B19:M19),"")</f>
        <v>1877647</v>
      </c>
    </row>
    <row r="20" spans="1:14" x14ac:dyDescent="0.25">
      <c r="A20" s="11" t="s">
        <v>31</v>
      </c>
      <c r="B20" s="12">
        <v>-254</v>
      </c>
      <c r="C20" s="12">
        <v>-119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3" t="str">
        <f>IF(SUM(B20:M20)&gt;0,SUM(B20:M20),"")</f>
        <v/>
      </c>
    </row>
    <row r="21" spans="1:14" x14ac:dyDescent="0.25">
      <c r="A21" s="11" t="s">
        <v>32</v>
      </c>
      <c r="B21" s="12">
        <v>1675352</v>
      </c>
      <c r="C21" s="12">
        <v>1335251</v>
      </c>
      <c r="D21" s="12">
        <v>1632605</v>
      </c>
      <c r="E21" s="12">
        <v>1672184</v>
      </c>
      <c r="F21" s="12">
        <v>1589203</v>
      </c>
      <c r="G21" s="12">
        <v>1650951</v>
      </c>
      <c r="H21" s="12">
        <v>1786474</v>
      </c>
      <c r="I21" s="12">
        <v>1537130</v>
      </c>
      <c r="J21" s="12">
        <v>1625307</v>
      </c>
      <c r="K21" s="12">
        <v>1508826</v>
      </c>
      <c r="L21" s="12">
        <v>1376700</v>
      </c>
      <c r="M21" s="12">
        <v>1593097</v>
      </c>
      <c r="N21" s="13">
        <f>IF(SUM(B21:M21)&gt;0,SUM(B21:M21),"")</f>
        <v>18983080</v>
      </c>
    </row>
    <row r="22" spans="1:14" x14ac:dyDescent="0.25">
      <c r="A22" s="11" t="s">
        <v>33</v>
      </c>
      <c r="B22" s="12">
        <v>66758</v>
      </c>
      <c r="C22" s="12">
        <v>56798</v>
      </c>
      <c r="D22" s="12">
        <v>67581</v>
      </c>
      <c r="E22" s="12">
        <v>68776</v>
      </c>
      <c r="F22" s="12">
        <v>64436</v>
      </c>
      <c r="G22" s="12">
        <v>65212</v>
      </c>
      <c r="H22" s="12">
        <v>75158</v>
      </c>
      <c r="I22" s="12">
        <v>63968</v>
      </c>
      <c r="J22" s="12">
        <v>64943</v>
      </c>
      <c r="K22" s="12">
        <v>64389</v>
      </c>
      <c r="L22" s="12">
        <v>56446</v>
      </c>
      <c r="M22" s="12">
        <v>67017</v>
      </c>
      <c r="N22" s="13">
        <f>IF(SUM(B22:M22)&gt;0,SUM(B22:M22),"")</f>
        <v>781482</v>
      </c>
    </row>
    <row r="23" spans="1:14" x14ac:dyDescent="0.25">
      <c r="A23" s="11" t="s">
        <v>34</v>
      </c>
      <c r="B23" s="12">
        <v>60320</v>
      </c>
      <c r="C23" s="12">
        <v>58810</v>
      </c>
      <c r="D23" s="12">
        <v>64080</v>
      </c>
      <c r="E23" s="12">
        <v>23970</v>
      </c>
      <c r="F23" s="12">
        <v>101710</v>
      </c>
      <c r="G23" s="12">
        <v>64560</v>
      </c>
      <c r="H23" s="12">
        <v>66880</v>
      </c>
      <c r="I23" s="12">
        <v>42790</v>
      </c>
      <c r="J23" s="12">
        <v>73990</v>
      </c>
      <c r="K23" s="12">
        <v>51910</v>
      </c>
      <c r="L23" s="12">
        <v>45960</v>
      </c>
      <c r="M23" s="12">
        <v>64350</v>
      </c>
      <c r="N23" s="13">
        <f>IF(SUM(B23:M23)&gt;0,SUM(B23:M23),"")</f>
        <v>719330</v>
      </c>
    </row>
    <row r="24" spans="1:14" x14ac:dyDescent="0.25">
      <c r="A24" s="11" t="s">
        <v>35</v>
      </c>
      <c r="B24" s="12">
        <v>650</v>
      </c>
      <c r="C24" s="12">
        <v>480</v>
      </c>
      <c r="D24" s="12">
        <v>40</v>
      </c>
      <c r="E24" s="12">
        <v>530</v>
      </c>
      <c r="F24" s="12">
        <v>570</v>
      </c>
      <c r="G24" s="12">
        <v>550</v>
      </c>
      <c r="H24" s="12">
        <v>210</v>
      </c>
      <c r="I24" s="12">
        <v>420</v>
      </c>
      <c r="J24" s="12">
        <v>390</v>
      </c>
      <c r="K24" s="12">
        <v>219</v>
      </c>
      <c r="L24" s="12">
        <v>250</v>
      </c>
      <c r="M24" s="12">
        <v>280</v>
      </c>
      <c r="N24" s="13">
        <f>IF(SUM(B24:M24)&gt;0,SUM(B24:M24),"")</f>
        <v>4589</v>
      </c>
    </row>
    <row r="25" spans="1:14" x14ac:dyDescent="0.25">
      <c r="A25" s="11" t="s">
        <v>36</v>
      </c>
      <c r="B25" s="12">
        <v>26620</v>
      </c>
      <c r="C25" s="12">
        <v>39385</v>
      </c>
      <c r="D25" s="12">
        <v>10590</v>
      </c>
      <c r="E25" s="12">
        <v>60282</v>
      </c>
      <c r="F25" s="12">
        <v>35850</v>
      </c>
      <c r="G25" s="12">
        <v>31969</v>
      </c>
      <c r="H25" s="12">
        <v>29809</v>
      </c>
      <c r="I25" s="12">
        <v>12391</v>
      </c>
      <c r="J25" s="12">
        <v>16610</v>
      </c>
      <c r="K25" s="12">
        <v>17158</v>
      </c>
      <c r="L25" s="12">
        <v>8943</v>
      </c>
      <c r="M25" s="12">
        <v>11160</v>
      </c>
      <c r="N25" s="13">
        <f>IF(SUM(B25:M25)&gt;0,SUM(B25:M25),"")</f>
        <v>300767</v>
      </c>
    </row>
    <row r="26" spans="1:14" x14ac:dyDescent="0.25">
      <c r="A26" s="11" t="s">
        <v>37</v>
      </c>
      <c r="B26" s="12">
        <v>215813</v>
      </c>
      <c r="C26" s="12">
        <v>212680</v>
      </c>
      <c r="D26" s="12">
        <v>229007</v>
      </c>
      <c r="E26" s="12">
        <v>260140</v>
      </c>
      <c r="F26" s="12">
        <v>223226</v>
      </c>
      <c r="G26" s="12">
        <v>216945</v>
      </c>
      <c r="H26" s="12">
        <v>288715</v>
      </c>
      <c r="I26" s="12">
        <v>219804</v>
      </c>
      <c r="J26" s="12">
        <v>167950</v>
      </c>
      <c r="K26" s="12">
        <v>170276</v>
      </c>
      <c r="L26" s="12">
        <v>167209</v>
      </c>
      <c r="M26" s="12">
        <v>186850</v>
      </c>
      <c r="N26" s="13">
        <f>IF(SUM(B26:M26)&gt;0,SUM(B26:M26),"")</f>
        <v>2558615</v>
      </c>
    </row>
    <row r="27" spans="1:14" x14ac:dyDescent="0.25">
      <c r="A27" s="11" t="s">
        <v>38</v>
      </c>
      <c r="B27" s="12">
        <v>1531272</v>
      </c>
      <c r="C27" s="12">
        <v>1316336.1000000001</v>
      </c>
      <c r="D27" s="12">
        <v>1581535</v>
      </c>
      <c r="E27" s="12">
        <v>1579424</v>
      </c>
      <c r="F27" s="12">
        <v>1701773</v>
      </c>
      <c r="G27" s="12">
        <v>1480699.8</v>
      </c>
      <c r="H27" s="12">
        <v>1664723.2</v>
      </c>
      <c r="I27" s="12">
        <v>1388156.8</v>
      </c>
      <c r="J27" s="12">
        <v>1540856.2</v>
      </c>
      <c r="K27" s="12">
        <v>1428064.4</v>
      </c>
      <c r="L27" s="12">
        <v>1442532.8</v>
      </c>
      <c r="M27" s="12">
        <v>1244261.8</v>
      </c>
      <c r="N27" s="13">
        <f>IF(SUM(B27:M27)&gt;0,SUM(B27:M27),"")</f>
        <v>17899635.100000001</v>
      </c>
    </row>
    <row r="28" spans="1:14" x14ac:dyDescent="0.25">
      <c r="A28" s="11" t="s">
        <v>39</v>
      </c>
      <c r="B28" s="12">
        <v>189740</v>
      </c>
      <c r="C28" s="12">
        <v>138745</v>
      </c>
      <c r="D28" s="12">
        <v>232869</v>
      </c>
      <c r="E28" s="12">
        <v>249779</v>
      </c>
      <c r="F28" s="12">
        <v>239981</v>
      </c>
      <c r="G28" s="12">
        <v>254488.2</v>
      </c>
      <c r="H28" s="12">
        <v>416742.2</v>
      </c>
      <c r="I28" s="12">
        <v>308936</v>
      </c>
      <c r="J28" s="12">
        <v>339377.6</v>
      </c>
      <c r="K28" s="12">
        <v>305678.59999999998</v>
      </c>
      <c r="L28" s="12">
        <v>275254.59999999998</v>
      </c>
      <c r="M28" s="12">
        <v>276493</v>
      </c>
      <c r="N28" s="13">
        <f>IF(SUM(B28:M28)&gt;0,SUM(B28:M28),"")</f>
        <v>3228084.2</v>
      </c>
    </row>
    <row r="29" spans="1:14" x14ac:dyDescent="0.25">
      <c r="A29" s="11" t="s">
        <v>40</v>
      </c>
      <c r="B29" s="12">
        <v>20587159</v>
      </c>
      <c r="C29" s="12">
        <v>15921780</v>
      </c>
      <c r="D29" s="12">
        <v>20608708</v>
      </c>
      <c r="E29" s="12">
        <v>21506454</v>
      </c>
      <c r="F29" s="12">
        <v>21771049</v>
      </c>
      <c r="G29" s="12">
        <v>23182090</v>
      </c>
      <c r="H29" s="12">
        <v>24235579</v>
      </c>
      <c r="I29" s="12">
        <v>20687362</v>
      </c>
      <c r="J29" s="12">
        <v>18855522</v>
      </c>
      <c r="K29" s="12">
        <v>20195933</v>
      </c>
      <c r="L29" s="12">
        <v>15873625</v>
      </c>
      <c r="M29" s="12">
        <v>20963416</v>
      </c>
      <c r="N29" s="13">
        <f>IF(SUM(B29:M29)&gt;0,SUM(B29:M29),"")</f>
        <v>244388677</v>
      </c>
    </row>
    <row r="30" spans="1:14" x14ac:dyDescent="0.25">
      <c r="A30" s="11" t="s">
        <v>41</v>
      </c>
      <c r="B30" s="12">
        <v>-833</v>
      </c>
      <c r="C30" s="12">
        <v>-51</v>
      </c>
      <c r="D30" s="12">
        <v>-19</v>
      </c>
      <c r="E30" s="12">
        <v>-1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3" t="str">
        <f>IF(SUM(B30:M30)&gt;0,SUM(B30:M30),"")</f>
        <v/>
      </c>
    </row>
    <row r="31" spans="1:14" x14ac:dyDescent="0.25">
      <c r="A31" s="11" t="s">
        <v>42</v>
      </c>
      <c r="B31" s="12">
        <v>-7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3" t="str">
        <f>IF(SUM(B31:M31)&gt;0,SUM(B31:M31),"")</f>
        <v/>
      </c>
    </row>
    <row r="32" spans="1:14" x14ac:dyDescent="0.25">
      <c r="A32" s="11" t="s">
        <v>43</v>
      </c>
      <c r="B32" s="12">
        <v>510558</v>
      </c>
      <c r="C32" s="12">
        <v>382601</v>
      </c>
      <c r="D32" s="12">
        <v>464423</v>
      </c>
      <c r="E32" s="12">
        <v>468591</v>
      </c>
      <c r="F32" s="12">
        <v>456501</v>
      </c>
      <c r="G32" s="12">
        <v>458724</v>
      </c>
      <c r="H32" s="12">
        <v>486021</v>
      </c>
      <c r="I32" s="12">
        <v>419174</v>
      </c>
      <c r="J32" s="12">
        <v>424422</v>
      </c>
      <c r="K32" s="12">
        <v>398009</v>
      </c>
      <c r="L32" s="12">
        <v>356726</v>
      </c>
      <c r="M32" s="12">
        <v>407359</v>
      </c>
      <c r="N32" s="13">
        <f>IF(SUM(B32:M32)&gt;0,SUM(B32:M32),"")</f>
        <v>5233109</v>
      </c>
    </row>
    <row r="33" spans="1:14" x14ac:dyDescent="0.25">
      <c r="A33" s="11" t="s">
        <v>44</v>
      </c>
      <c r="B33" s="12">
        <v>30012356.000000004</v>
      </c>
      <c r="C33" s="12">
        <v>29330465</v>
      </c>
      <c r="D33" s="12">
        <v>33808001</v>
      </c>
      <c r="E33" s="12">
        <v>37846844</v>
      </c>
      <c r="F33" s="12">
        <v>33247019</v>
      </c>
      <c r="G33" s="12">
        <v>36606722</v>
      </c>
      <c r="H33" s="12">
        <v>33230397</v>
      </c>
      <c r="I33" s="12">
        <v>30209061</v>
      </c>
      <c r="J33" s="12">
        <v>32303630</v>
      </c>
      <c r="K33" s="12">
        <v>30967286</v>
      </c>
      <c r="L33" s="12">
        <v>25699564</v>
      </c>
      <c r="M33" s="12">
        <v>29354659.000000004</v>
      </c>
      <c r="N33" s="13">
        <f>IF(SUM(B33:M33)&gt;0,SUM(B33:M33),"")</f>
        <v>382616004</v>
      </c>
    </row>
    <row r="34" spans="1:14" x14ac:dyDescent="0.25">
      <c r="A34" s="11" t="s">
        <v>45</v>
      </c>
      <c r="B34" s="12">
        <v>6700</v>
      </c>
      <c r="C34" s="12">
        <v>10210</v>
      </c>
      <c r="D34" s="12">
        <v>22990</v>
      </c>
      <c r="E34" s="12">
        <v>19420</v>
      </c>
      <c r="F34" s="12">
        <v>11300</v>
      </c>
      <c r="G34" s="12">
        <v>11040</v>
      </c>
      <c r="H34" s="12">
        <v>12669</v>
      </c>
      <c r="I34" s="12">
        <v>8350</v>
      </c>
      <c r="J34" s="12">
        <v>5780</v>
      </c>
      <c r="K34" s="12">
        <v>23690</v>
      </c>
      <c r="L34" s="12">
        <v>24589</v>
      </c>
      <c r="M34" s="12">
        <v>17400</v>
      </c>
      <c r="N34" s="13">
        <f>IF(SUM(B34:M34)&gt;0,SUM(B34:M34),"")</f>
        <v>174138</v>
      </c>
    </row>
    <row r="35" spans="1:14" x14ac:dyDescent="0.25">
      <c r="A35" s="11" t="s">
        <v>46</v>
      </c>
      <c r="B35" s="12">
        <v>58606</v>
      </c>
      <c r="C35" s="12">
        <v>51079</v>
      </c>
      <c r="D35" s="12">
        <v>59499</v>
      </c>
      <c r="E35" s="12">
        <v>62049</v>
      </c>
      <c r="F35" s="12">
        <v>60530</v>
      </c>
      <c r="G35" s="12">
        <v>51045</v>
      </c>
      <c r="H35" s="12">
        <v>90512</v>
      </c>
      <c r="I35" s="12">
        <v>65972</v>
      </c>
      <c r="J35" s="12">
        <v>69710</v>
      </c>
      <c r="K35" s="12">
        <v>76585</v>
      </c>
      <c r="L35" s="12">
        <v>66937</v>
      </c>
      <c r="M35" s="12">
        <v>75802</v>
      </c>
      <c r="N35" s="13">
        <f>IF(SUM(B35:M35)&gt;0,SUM(B35:M35),"")</f>
        <v>788326</v>
      </c>
    </row>
    <row r="36" spans="1:14" x14ac:dyDescent="0.25">
      <c r="A36" s="11" t="s">
        <v>47</v>
      </c>
      <c r="B36" s="12">
        <v>199648</v>
      </c>
      <c r="C36" s="12">
        <v>158281</v>
      </c>
      <c r="D36" s="12">
        <v>194419</v>
      </c>
      <c r="E36" s="12">
        <v>194584</v>
      </c>
      <c r="F36" s="12">
        <v>189205</v>
      </c>
      <c r="G36" s="12">
        <v>191133</v>
      </c>
      <c r="H36" s="12">
        <v>208111</v>
      </c>
      <c r="I36" s="12">
        <v>179441</v>
      </c>
      <c r="J36" s="12">
        <v>190803</v>
      </c>
      <c r="K36" s="12">
        <v>177100</v>
      </c>
      <c r="L36" s="12">
        <v>160774</v>
      </c>
      <c r="M36" s="12">
        <v>179246</v>
      </c>
      <c r="N36" s="13">
        <f>IF(SUM(B36:M36)&gt;0,SUM(B36:M36),"")</f>
        <v>2222745</v>
      </c>
    </row>
    <row r="37" spans="1:14" x14ac:dyDescent="0.25">
      <c r="A37" s="11" t="s">
        <v>48</v>
      </c>
      <c r="B37" s="12">
        <v>0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1830</v>
      </c>
      <c r="L37" s="12">
        <v>830</v>
      </c>
      <c r="M37" s="12">
        <v>720</v>
      </c>
      <c r="N37" s="13">
        <f>IF(SUM(B37:M37)&gt;0,SUM(B37:M37),"")</f>
        <v>3380</v>
      </c>
    </row>
    <row r="38" spans="1:14" x14ac:dyDescent="0.25">
      <c r="A38" s="11" t="s">
        <v>49</v>
      </c>
      <c r="B38" s="12">
        <v>577409</v>
      </c>
      <c r="C38" s="12">
        <v>461783</v>
      </c>
      <c r="D38" s="12">
        <v>546836</v>
      </c>
      <c r="E38" s="12">
        <v>562611</v>
      </c>
      <c r="F38" s="12">
        <v>528674</v>
      </c>
      <c r="G38" s="12">
        <v>559844</v>
      </c>
      <c r="H38" s="12">
        <v>593958</v>
      </c>
      <c r="I38" s="12">
        <v>506559</v>
      </c>
      <c r="J38" s="12">
        <v>529947</v>
      </c>
      <c r="K38" s="12">
        <v>505681</v>
      </c>
      <c r="L38" s="12">
        <v>453883</v>
      </c>
      <c r="M38" s="12">
        <v>527386</v>
      </c>
      <c r="N38" s="13">
        <f>IF(SUM(B38:M38)&gt;0,SUM(B38:M38),"")</f>
        <v>6354571</v>
      </c>
    </row>
    <row r="39" spans="1:14" x14ac:dyDescent="0.25">
      <c r="A39" s="11" t="s">
        <v>50</v>
      </c>
      <c r="B39" s="12">
        <v>2756426.5</v>
      </c>
      <c r="C39" s="12">
        <v>2187944</v>
      </c>
      <c r="D39" s="12">
        <v>2771516</v>
      </c>
      <c r="E39" s="12">
        <v>2724968</v>
      </c>
      <c r="F39" s="12">
        <v>2591846</v>
      </c>
      <c r="G39" s="12">
        <v>3048481</v>
      </c>
      <c r="H39" s="12">
        <v>3286110</v>
      </c>
      <c r="I39" s="12">
        <v>2874190</v>
      </c>
      <c r="J39" s="12">
        <v>3019135</v>
      </c>
      <c r="K39" s="12">
        <v>2920856</v>
      </c>
      <c r="L39" s="12">
        <v>2573783</v>
      </c>
      <c r="M39" s="12">
        <v>2891308</v>
      </c>
      <c r="N39" s="13">
        <f>IF(SUM(B39:M39)&gt;0,SUM(B39:M39),"")</f>
        <v>33646563.5</v>
      </c>
    </row>
    <row r="40" spans="1:14" x14ac:dyDescent="0.25">
      <c r="A40" s="11" t="s">
        <v>51</v>
      </c>
      <c r="B40" s="12">
        <v>35799</v>
      </c>
      <c r="C40" s="12">
        <v>32329</v>
      </c>
      <c r="D40" s="12">
        <v>39407</v>
      </c>
      <c r="E40" s="12">
        <v>42963</v>
      </c>
      <c r="F40" s="12">
        <v>43670</v>
      </c>
      <c r="G40" s="12">
        <v>41148</v>
      </c>
      <c r="H40" s="12">
        <v>51926</v>
      </c>
      <c r="I40" s="12">
        <v>44998</v>
      </c>
      <c r="J40" s="12">
        <v>39527</v>
      </c>
      <c r="K40" s="12">
        <v>37330</v>
      </c>
      <c r="L40" s="12">
        <v>36035</v>
      </c>
      <c r="M40" s="12">
        <v>39850</v>
      </c>
      <c r="N40" s="13">
        <f>IF(SUM(B40:M40)&gt;0,SUM(B40:M40),"")</f>
        <v>484982</v>
      </c>
    </row>
    <row r="41" spans="1:14" x14ac:dyDescent="0.25">
      <c r="A41" s="11" t="s">
        <v>52</v>
      </c>
      <c r="B41" s="12">
        <v>3499</v>
      </c>
      <c r="C41" s="12">
        <v>3320</v>
      </c>
      <c r="D41" s="12">
        <v>6010</v>
      </c>
      <c r="E41" s="12">
        <v>5780</v>
      </c>
      <c r="F41" s="12">
        <v>3880</v>
      </c>
      <c r="G41" s="12">
        <v>4110</v>
      </c>
      <c r="H41" s="12">
        <v>5090</v>
      </c>
      <c r="I41" s="12">
        <v>2560</v>
      </c>
      <c r="J41" s="12">
        <v>2459</v>
      </c>
      <c r="K41" s="12">
        <v>2230</v>
      </c>
      <c r="L41" s="12">
        <v>2140</v>
      </c>
      <c r="M41" s="12">
        <v>10950</v>
      </c>
      <c r="N41" s="13">
        <f>IF(SUM(B41:M41)&gt;0,SUM(B41:M41),"")</f>
        <v>52028</v>
      </c>
    </row>
    <row r="42" spans="1:14" x14ac:dyDescent="0.25">
      <c r="A42" s="11" t="s">
        <v>53</v>
      </c>
      <c r="B42" s="12">
        <v>121389</v>
      </c>
      <c r="C42" s="12">
        <v>105252</v>
      </c>
      <c r="D42" s="12">
        <v>135307</v>
      </c>
      <c r="E42" s="12">
        <v>144240</v>
      </c>
      <c r="F42" s="12">
        <v>153847</v>
      </c>
      <c r="G42" s="12">
        <v>164580</v>
      </c>
      <c r="H42" s="12">
        <v>187029</v>
      </c>
      <c r="I42" s="12">
        <v>171199</v>
      </c>
      <c r="J42" s="12">
        <v>167128</v>
      </c>
      <c r="K42" s="12">
        <v>138033</v>
      </c>
      <c r="L42" s="12">
        <v>114858</v>
      </c>
      <c r="M42" s="12">
        <v>123146</v>
      </c>
      <c r="N42" s="13">
        <f>IF(SUM(B42:M42)&gt;0,SUM(B42:M42),"")</f>
        <v>1726008</v>
      </c>
    </row>
    <row r="43" spans="1:14" x14ac:dyDescent="0.25">
      <c r="A43" s="11" t="s">
        <v>54</v>
      </c>
      <c r="B43" s="12">
        <v>283175.5</v>
      </c>
      <c r="C43" s="12">
        <v>266678</v>
      </c>
      <c r="D43" s="12">
        <v>290712</v>
      </c>
      <c r="E43" s="12">
        <v>285049</v>
      </c>
      <c r="F43" s="12">
        <v>283407</v>
      </c>
      <c r="G43" s="12">
        <v>301096</v>
      </c>
      <c r="H43" s="12">
        <v>422589</v>
      </c>
      <c r="I43" s="12">
        <v>308387</v>
      </c>
      <c r="J43" s="12">
        <v>199157</v>
      </c>
      <c r="K43" s="12">
        <v>345472</v>
      </c>
      <c r="L43" s="12">
        <v>257267</v>
      </c>
      <c r="M43" s="12">
        <v>288029</v>
      </c>
      <c r="N43" s="13">
        <f>IF(SUM(B43:M43)&gt;0,SUM(B43:M43),"")</f>
        <v>3531018.5</v>
      </c>
    </row>
    <row r="44" spans="1:14" x14ac:dyDescent="0.25">
      <c r="A44" s="11" t="s">
        <v>55</v>
      </c>
      <c r="B44" s="12">
        <v>575111</v>
      </c>
      <c r="C44" s="12">
        <v>867196</v>
      </c>
      <c r="D44" s="12">
        <v>664986</v>
      </c>
      <c r="E44" s="12">
        <v>838573</v>
      </c>
      <c r="F44" s="12">
        <v>736538</v>
      </c>
      <c r="G44" s="12">
        <v>669811</v>
      </c>
      <c r="H44" s="12">
        <v>796983</v>
      </c>
      <c r="I44" s="12">
        <v>379871</v>
      </c>
      <c r="J44" s="12">
        <v>534167</v>
      </c>
      <c r="K44" s="12">
        <v>389039</v>
      </c>
      <c r="L44" s="12">
        <v>601122</v>
      </c>
      <c r="M44" s="12">
        <v>331903</v>
      </c>
      <c r="N44" s="13">
        <f>IF(SUM(B44:M44)&gt;0,SUM(B44:M44),"")</f>
        <v>7385300</v>
      </c>
    </row>
    <row r="45" spans="1:14" x14ac:dyDescent="0.25">
      <c r="A45" s="11" t="s">
        <v>56</v>
      </c>
      <c r="B45" s="12">
        <v>31951</v>
      </c>
      <c r="C45" s="12">
        <v>28009</v>
      </c>
      <c r="D45" s="12">
        <v>33435</v>
      </c>
      <c r="E45" s="12">
        <v>31703</v>
      </c>
      <c r="F45" s="12">
        <v>31160</v>
      </c>
      <c r="G45" s="12">
        <v>32120</v>
      </c>
      <c r="H45" s="12">
        <v>37309</v>
      </c>
      <c r="I45" s="12">
        <v>27830</v>
      </c>
      <c r="J45" s="12">
        <v>30380</v>
      </c>
      <c r="K45" s="12">
        <v>28330</v>
      </c>
      <c r="L45" s="12">
        <v>26070</v>
      </c>
      <c r="M45" s="12">
        <v>30247</v>
      </c>
      <c r="N45" s="13">
        <f>IF(SUM(B45:M45)&gt;0,SUM(B45:M45),"")</f>
        <v>368544</v>
      </c>
    </row>
    <row r="46" spans="1:14" x14ac:dyDescent="0.25">
      <c r="A46" s="11" t="s">
        <v>57</v>
      </c>
      <c r="B46" s="12">
        <v>1365</v>
      </c>
      <c r="C46" s="12">
        <v>1269</v>
      </c>
      <c r="D46" s="12">
        <v>749</v>
      </c>
      <c r="E46" s="12">
        <v>760</v>
      </c>
      <c r="F46" s="12">
        <v>1040</v>
      </c>
      <c r="G46" s="12">
        <v>910</v>
      </c>
      <c r="H46" s="12">
        <v>1080</v>
      </c>
      <c r="I46" s="12">
        <v>970</v>
      </c>
      <c r="J46" s="12">
        <v>-230</v>
      </c>
      <c r="K46" s="12">
        <v>1490</v>
      </c>
      <c r="L46" s="12">
        <v>1910</v>
      </c>
      <c r="M46" s="12">
        <v>1900</v>
      </c>
      <c r="N46" s="13">
        <f>IF(SUM(B46:M46)&gt;0,SUM(B46:M46),"")</f>
        <v>13213</v>
      </c>
    </row>
    <row r="47" spans="1:14" x14ac:dyDescent="0.25">
      <c r="A47" s="11" t="s">
        <v>58</v>
      </c>
      <c r="B47" s="12">
        <v>11291</v>
      </c>
      <c r="C47" s="12">
        <v>11591</v>
      </c>
      <c r="D47" s="12">
        <v>17090</v>
      </c>
      <c r="E47" s="12">
        <v>26200</v>
      </c>
      <c r="F47" s="12">
        <v>44267</v>
      </c>
      <c r="G47" s="12">
        <v>34500</v>
      </c>
      <c r="H47" s="12">
        <v>27100</v>
      </c>
      <c r="I47" s="12">
        <v>13870</v>
      </c>
      <c r="J47" s="12">
        <v>34429</v>
      </c>
      <c r="K47" s="12">
        <v>28710</v>
      </c>
      <c r="L47" s="12">
        <v>10277</v>
      </c>
      <c r="M47" s="12">
        <v>7692</v>
      </c>
      <c r="N47" s="13">
        <f>IF(SUM(B47:M47)&gt;0,SUM(B47:M47),"")</f>
        <v>267017</v>
      </c>
    </row>
    <row r="48" spans="1:14" x14ac:dyDescent="0.25">
      <c r="A48" s="11" t="s">
        <v>59</v>
      </c>
      <c r="B48" s="12">
        <v>24125910.5</v>
      </c>
      <c r="C48" s="12">
        <v>19526102</v>
      </c>
      <c r="D48" s="12">
        <v>24437058.5</v>
      </c>
      <c r="E48" s="12">
        <v>24877327</v>
      </c>
      <c r="F48" s="12">
        <v>24103936.25</v>
      </c>
      <c r="G48" s="12">
        <v>25711132</v>
      </c>
      <c r="H48" s="12">
        <v>26111311</v>
      </c>
      <c r="I48" s="12">
        <v>23449955</v>
      </c>
      <c r="J48" s="12">
        <v>25800884.5</v>
      </c>
      <c r="K48" s="12">
        <v>22875896</v>
      </c>
      <c r="L48" s="12">
        <v>21291208.25</v>
      </c>
      <c r="M48" s="12">
        <v>24492249.25</v>
      </c>
      <c r="N48" s="13">
        <f>IF(SUM(B48:M48)&gt;0,SUM(B48:M48),"")</f>
        <v>286802970.25</v>
      </c>
    </row>
    <row r="49" spans="1:14" x14ac:dyDescent="0.25">
      <c r="A49" s="11" t="s">
        <v>60</v>
      </c>
      <c r="B49" s="12">
        <v>21720018</v>
      </c>
      <c r="C49" s="12">
        <v>19461774.25</v>
      </c>
      <c r="D49" s="12">
        <v>22552967.75</v>
      </c>
      <c r="E49" s="12">
        <v>22272073</v>
      </c>
      <c r="F49" s="12">
        <v>21890041.25</v>
      </c>
      <c r="G49" s="12">
        <v>23557549.75</v>
      </c>
      <c r="H49" s="12">
        <v>25153310.25</v>
      </c>
      <c r="I49" s="12">
        <v>22433299.75</v>
      </c>
      <c r="J49" s="12">
        <v>25007225</v>
      </c>
      <c r="K49" s="12">
        <v>21331823.25</v>
      </c>
      <c r="L49" s="12">
        <v>20706966.5</v>
      </c>
      <c r="M49" s="12">
        <v>23491143.5</v>
      </c>
      <c r="N49" s="13">
        <f>IF(SUM(B49:M49)&gt;0,SUM(B49:M49),"")</f>
        <v>269578192.25</v>
      </c>
    </row>
    <row r="50" spans="1:14" x14ac:dyDescent="0.25">
      <c r="A50" s="11" t="s">
        <v>61</v>
      </c>
      <c r="B50" s="12">
        <v>130380</v>
      </c>
      <c r="C50" s="12">
        <v>174560</v>
      </c>
      <c r="D50" s="12">
        <v>241020</v>
      </c>
      <c r="E50" s="12">
        <v>231600</v>
      </c>
      <c r="F50" s="12">
        <v>203990</v>
      </c>
      <c r="G50" s="12">
        <v>243960</v>
      </c>
      <c r="H50" s="12">
        <v>164040</v>
      </c>
      <c r="I50" s="12">
        <v>116660</v>
      </c>
      <c r="J50" s="12">
        <v>142540</v>
      </c>
      <c r="K50" s="12">
        <v>110720</v>
      </c>
      <c r="L50" s="12">
        <v>91670</v>
      </c>
      <c r="M50" s="12">
        <v>95980</v>
      </c>
      <c r="N50" s="13">
        <f>IF(SUM(B50:M50)&gt;0,SUM(B50:M50),"")</f>
        <v>1947120</v>
      </c>
    </row>
    <row r="51" spans="1:14" x14ac:dyDescent="0.25">
      <c r="A51" s="11" t="s">
        <v>62</v>
      </c>
      <c r="B51" s="12">
        <v>203640</v>
      </c>
      <c r="C51" s="12">
        <v>167523</v>
      </c>
      <c r="D51" s="12">
        <v>219901</v>
      </c>
      <c r="E51" s="12">
        <v>266170</v>
      </c>
      <c r="F51" s="12">
        <v>277959</v>
      </c>
      <c r="G51" s="12">
        <v>265273</v>
      </c>
      <c r="H51" s="12">
        <v>320407</v>
      </c>
      <c r="I51" s="12">
        <v>318044</v>
      </c>
      <c r="J51" s="12">
        <v>281475</v>
      </c>
      <c r="K51" s="12">
        <v>229228</v>
      </c>
      <c r="L51" s="12">
        <v>183631</v>
      </c>
      <c r="M51" s="12">
        <v>191359</v>
      </c>
      <c r="N51" s="13">
        <f>IF(SUM(B51:M51)&gt;0,SUM(B51:M51),"")</f>
        <v>2924610</v>
      </c>
    </row>
    <row r="52" spans="1:14" x14ac:dyDescent="0.25">
      <c r="A52" s="11" t="s">
        <v>63</v>
      </c>
      <c r="B52" s="12">
        <v>47630</v>
      </c>
      <c r="C52" s="12">
        <v>51130</v>
      </c>
      <c r="D52" s="12">
        <v>57910</v>
      </c>
      <c r="E52" s="12">
        <v>61520</v>
      </c>
      <c r="F52" s="12">
        <v>53930</v>
      </c>
      <c r="G52" s="12">
        <v>51481</v>
      </c>
      <c r="H52" s="12">
        <v>52692</v>
      </c>
      <c r="I52" s="12">
        <v>38218</v>
      </c>
      <c r="J52" s="12">
        <v>38610</v>
      </c>
      <c r="K52" s="12">
        <v>36376</v>
      </c>
      <c r="L52" s="12">
        <v>30539</v>
      </c>
      <c r="M52" s="12">
        <v>33127</v>
      </c>
      <c r="N52" s="13">
        <f>IF(SUM(B52:M52)&gt;0,SUM(B52:M52),"")</f>
        <v>553163</v>
      </c>
    </row>
    <row r="53" spans="1:14" x14ac:dyDescent="0.25">
      <c r="A53" s="11" t="s">
        <v>64</v>
      </c>
      <c r="B53" s="12">
        <v>-901</v>
      </c>
      <c r="C53" s="12">
        <v>-163</v>
      </c>
      <c r="D53" s="12">
        <v>-22</v>
      </c>
      <c r="E53" s="12">
        <v>-35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3" t="str">
        <f>IF(SUM(B53:M53)&gt;0,SUM(B53:M53),"")</f>
        <v/>
      </c>
    </row>
    <row r="54" spans="1:14" x14ac:dyDescent="0.25">
      <c r="A54" s="11" t="s">
        <v>65</v>
      </c>
      <c r="B54" s="12">
        <v>-329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3" t="str">
        <f>IF(SUM(B54:M54)&gt;0,SUM(B54:M54),"")</f>
        <v/>
      </c>
    </row>
    <row r="55" spans="1:14" x14ac:dyDescent="0.25">
      <c r="A55" s="11" t="s">
        <v>66</v>
      </c>
      <c r="B55" s="12">
        <v>2085800</v>
      </c>
      <c r="C55" s="12">
        <v>2960320</v>
      </c>
      <c r="D55" s="12">
        <v>3004160</v>
      </c>
      <c r="E55" s="12">
        <v>3248050</v>
      </c>
      <c r="F55" s="12">
        <v>3324800</v>
      </c>
      <c r="G55" s="12">
        <v>3812530</v>
      </c>
      <c r="H55" s="12">
        <v>3037310</v>
      </c>
      <c r="I55" s="12">
        <v>3150790</v>
      </c>
      <c r="J55" s="12">
        <v>2537820</v>
      </c>
      <c r="K55" s="12">
        <v>2419680</v>
      </c>
      <c r="L55" s="12">
        <v>1911983</v>
      </c>
      <c r="M55" s="12">
        <v>2402490</v>
      </c>
      <c r="N55" s="13">
        <f>IF(SUM(B55:M55)&gt;0,SUM(B55:M55),"")</f>
        <v>33895733</v>
      </c>
    </row>
    <row r="56" spans="1:14" x14ac:dyDescent="0.25">
      <c r="A56" s="11" t="s">
        <v>67</v>
      </c>
      <c r="B56" s="12">
        <v>86284</v>
      </c>
      <c r="C56" s="12">
        <v>89542</v>
      </c>
      <c r="D56" s="12">
        <v>150290</v>
      </c>
      <c r="E56" s="12">
        <v>195050</v>
      </c>
      <c r="F56" s="12">
        <v>242031</v>
      </c>
      <c r="G56" s="12">
        <v>240166</v>
      </c>
      <c r="H56" s="12">
        <v>201370</v>
      </c>
      <c r="I56" s="12">
        <v>157327</v>
      </c>
      <c r="J56" s="12">
        <v>263327</v>
      </c>
      <c r="K56" s="12">
        <v>178228</v>
      </c>
      <c r="L56" s="12">
        <v>66271</v>
      </c>
      <c r="M56" s="12">
        <v>62789</v>
      </c>
      <c r="N56" s="13">
        <f>IF(SUM(B56:M56)&gt;0,SUM(B56:M56),"")</f>
        <v>1932675</v>
      </c>
    </row>
    <row r="57" spans="1:14" x14ac:dyDescent="0.25">
      <c r="A57" s="11" t="s">
        <v>68</v>
      </c>
      <c r="B57" s="12">
        <v>1020055</v>
      </c>
      <c r="C57" s="12">
        <v>1077507.05</v>
      </c>
      <c r="D57" s="12">
        <v>1185579</v>
      </c>
      <c r="E57" s="12">
        <v>1194277</v>
      </c>
      <c r="F57" s="12">
        <v>1175836</v>
      </c>
      <c r="G57" s="12">
        <v>1103783</v>
      </c>
      <c r="H57" s="12">
        <v>1198507</v>
      </c>
      <c r="I57" s="12">
        <v>866782</v>
      </c>
      <c r="J57" s="12">
        <v>920027</v>
      </c>
      <c r="K57" s="12">
        <v>822088</v>
      </c>
      <c r="L57" s="12">
        <v>658388</v>
      </c>
      <c r="M57" s="12">
        <v>739983</v>
      </c>
      <c r="N57" s="13">
        <f>IF(SUM(B57:M57)&gt;0,SUM(B57:M57),"")</f>
        <v>11962812.050000001</v>
      </c>
    </row>
    <row r="58" spans="1:14" x14ac:dyDescent="0.25">
      <c r="A58" s="11" t="s">
        <v>69</v>
      </c>
      <c r="B58" s="12">
        <v>62768</v>
      </c>
      <c r="C58" s="12">
        <v>63953</v>
      </c>
      <c r="D58" s="12">
        <v>79419</v>
      </c>
      <c r="E58" s="12">
        <v>96977</v>
      </c>
      <c r="F58" s="12">
        <v>92969</v>
      </c>
      <c r="G58" s="12">
        <v>97520</v>
      </c>
      <c r="H58" s="12">
        <v>124076</v>
      </c>
      <c r="I58" s="12">
        <v>112732</v>
      </c>
      <c r="J58" s="12">
        <v>93815</v>
      </c>
      <c r="K58" s="12">
        <v>72335</v>
      </c>
      <c r="L58" s="12">
        <v>72759</v>
      </c>
      <c r="M58" s="12">
        <v>74146</v>
      </c>
      <c r="N58" s="13">
        <f>IF(SUM(B58:M58)&gt;0,SUM(B58:M58),"")</f>
        <v>1043469</v>
      </c>
    </row>
    <row r="59" spans="1:14" x14ac:dyDescent="0.25">
      <c r="A59" s="11" t="s">
        <v>70</v>
      </c>
      <c r="B59" s="12">
        <v>37631224.200000003</v>
      </c>
      <c r="C59" s="12">
        <v>32692292.25</v>
      </c>
      <c r="D59" s="12">
        <v>39185819.899999999</v>
      </c>
      <c r="E59" s="12">
        <v>40987421.850000001</v>
      </c>
      <c r="F59" s="12">
        <v>39921103.399999991</v>
      </c>
      <c r="G59" s="12">
        <v>43639479.850000001</v>
      </c>
      <c r="H59" s="12">
        <v>41657871.550000004</v>
      </c>
      <c r="I59" s="12">
        <v>37635085.150000006</v>
      </c>
      <c r="J59" s="12">
        <v>42520346.049999997</v>
      </c>
      <c r="K59" s="12">
        <v>34661862.449999996</v>
      </c>
      <c r="L59" s="12">
        <v>31308348.399999999</v>
      </c>
      <c r="M59" s="12">
        <v>36865463.600000001</v>
      </c>
      <c r="N59" s="13">
        <f>IF(SUM(B59:M59)&gt;0,SUM(B59:M59),"")</f>
        <v>458706318.64999998</v>
      </c>
    </row>
    <row r="60" spans="1:14" x14ac:dyDescent="0.25">
      <c r="A60" s="11" t="s">
        <v>71</v>
      </c>
      <c r="B60" s="12">
        <v>231078</v>
      </c>
      <c r="C60" s="12">
        <v>269699</v>
      </c>
      <c r="D60" s="12">
        <v>291249</v>
      </c>
      <c r="E60" s="12">
        <v>293810</v>
      </c>
      <c r="F60" s="12">
        <v>270480</v>
      </c>
      <c r="G60" s="12">
        <v>233328</v>
      </c>
      <c r="H60" s="12">
        <v>220990</v>
      </c>
      <c r="I60" s="12">
        <v>147788</v>
      </c>
      <c r="J60" s="12">
        <v>155104</v>
      </c>
      <c r="K60" s="12">
        <v>151503</v>
      </c>
      <c r="L60" s="12">
        <v>122008</v>
      </c>
      <c r="M60" s="12">
        <v>120770</v>
      </c>
      <c r="N60" s="13">
        <f>IF(SUM(B60:M60)&gt;0,SUM(B60:M60),"")</f>
        <v>2507807</v>
      </c>
    </row>
    <row r="61" spans="1:14" x14ac:dyDescent="0.25">
      <c r="A61" s="11" t="s">
        <v>72</v>
      </c>
      <c r="B61" s="12">
        <v>0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2540</v>
      </c>
      <c r="L61" s="12">
        <v>2540</v>
      </c>
      <c r="M61" s="12">
        <v>3680</v>
      </c>
      <c r="N61" s="13">
        <f>IF(SUM(B61:M61)&gt;0,SUM(B61:M61),"")</f>
        <v>8760</v>
      </c>
    </row>
    <row r="62" spans="1:14" x14ac:dyDescent="0.25">
      <c r="A62" s="11" t="s">
        <v>73</v>
      </c>
      <c r="B62" s="12">
        <v>32400</v>
      </c>
      <c r="C62" s="12">
        <v>76770</v>
      </c>
      <c r="D62" s="12">
        <v>122140</v>
      </c>
      <c r="E62" s="12">
        <v>107250</v>
      </c>
      <c r="F62" s="12">
        <v>109328</v>
      </c>
      <c r="G62" s="12">
        <v>112260</v>
      </c>
      <c r="H62" s="12">
        <v>85078</v>
      </c>
      <c r="I62" s="12">
        <v>48818</v>
      </c>
      <c r="J62" s="12">
        <v>48529</v>
      </c>
      <c r="K62" s="12">
        <v>45570</v>
      </c>
      <c r="L62" s="12">
        <v>33410</v>
      </c>
      <c r="M62" s="12">
        <v>37877</v>
      </c>
      <c r="N62" s="13">
        <f>IF(SUM(B62:M62)&gt;0,SUM(B62:M62),"")</f>
        <v>859430</v>
      </c>
    </row>
    <row r="63" spans="1:14" x14ac:dyDescent="0.25">
      <c r="A63" s="11" t="s">
        <v>74</v>
      </c>
      <c r="B63" s="12">
        <v>2670</v>
      </c>
      <c r="C63" s="12">
        <v>3160</v>
      </c>
      <c r="D63" s="12">
        <v>2820</v>
      </c>
      <c r="E63" s="12">
        <v>5351</v>
      </c>
      <c r="F63" s="12">
        <v>4290</v>
      </c>
      <c r="G63" s="12">
        <v>5325</v>
      </c>
      <c r="H63" s="12">
        <v>9304</v>
      </c>
      <c r="I63" s="12">
        <v>5079</v>
      </c>
      <c r="J63" s="12">
        <v>4300</v>
      </c>
      <c r="K63" s="12">
        <v>4050</v>
      </c>
      <c r="L63" s="12">
        <v>3260</v>
      </c>
      <c r="M63" s="12">
        <v>3060</v>
      </c>
      <c r="N63" s="13">
        <f>IF(SUM(B63:M63)&gt;0,SUM(B63:M63),"")</f>
        <v>52669</v>
      </c>
    </row>
    <row r="64" spans="1:14" x14ac:dyDescent="0.25">
      <c r="A64" s="11" t="s">
        <v>75</v>
      </c>
      <c r="B64" s="12">
        <v>60910</v>
      </c>
      <c r="C64" s="12">
        <v>69020</v>
      </c>
      <c r="D64" s="12">
        <v>78620</v>
      </c>
      <c r="E64" s="12">
        <v>117830</v>
      </c>
      <c r="F64" s="12">
        <v>115710</v>
      </c>
      <c r="G64" s="12">
        <v>114623</v>
      </c>
      <c r="H64" s="12">
        <v>163780</v>
      </c>
      <c r="I64" s="12">
        <v>180410</v>
      </c>
      <c r="J64" s="12">
        <v>130610</v>
      </c>
      <c r="K64" s="12">
        <v>119540</v>
      </c>
      <c r="L64" s="12">
        <v>114040</v>
      </c>
      <c r="M64" s="12">
        <v>92119</v>
      </c>
      <c r="N64" s="13">
        <f>IF(SUM(B64:M64)&gt;0,SUM(B64:M64),"")</f>
        <v>1357212</v>
      </c>
    </row>
    <row r="65" spans="1:14" x14ac:dyDescent="0.25">
      <c r="A65" s="11" t="s">
        <v>76</v>
      </c>
      <c r="B65" s="12">
        <v>453909</v>
      </c>
      <c r="C65" s="12">
        <v>419953</v>
      </c>
      <c r="D65" s="12">
        <v>629198</v>
      </c>
      <c r="E65" s="12">
        <v>863894</v>
      </c>
      <c r="F65" s="12">
        <v>878438</v>
      </c>
      <c r="G65" s="12">
        <v>980414</v>
      </c>
      <c r="H65" s="12">
        <v>1520470</v>
      </c>
      <c r="I65" s="12">
        <v>1760208</v>
      </c>
      <c r="J65" s="12">
        <v>1141397</v>
      </c>
      <c r="K65" s="12">
        <v>788028</v>
      </c>
      <c r="L65" s="12">
        <v>658613</v>
      </c>
      <c r="M65" s="12">
        <v>684919</v>
      </c>
      <c r="N65" s="13">
        <f>IF(SUM(B65:M65)&gt;0,SUM(B65:M65),"")</f>
        <v>10779441</v>
      </c>
    </row>
    <row r="66" spans="1:14" x14ac:dyDescent="0.25">
      <c r="A66" s="11" t="s">
        <v>77</v>
      </c>
      <c r="B66" s="12">
        <v>163880</v>
      </c>
      <c r="C66" s="12">
        <v>162682</v>
      </c>
      <c r="D66" s="12">
        <v>206250</v>
      </c>
      <c r="E66" s="12">
        <v>264890</v>
      </c>
      <c r="F66" s="12">
        <v>230398</v>
      </c>
      <c r="G66" s="12">
        <v>222921</v>
      </c>
      <c r="H66" s="12">
        <v>303519</v>
      </c>
      <c r="I66" s="12">
        <v>309970</v>
      </c>
      <c r="J66" s="12">
        <v>233888</v>
      </c>
      <c r="K66" s="12">
        <v>190789</v>
      </c>
      <c r="L66" s="12">
        <v>179707</v>
      </c>
      <c r="M66" s="12">
        <v>176170</v>
      </c>
      <c r="N66" s="13">
        <f>IF(SUM(B66:M66)&gt;0,SUM(B66:M66),"")</f>
        <v>2645064</v>
      </c>
    </row>
    <row r="67" spans="1:14" x14ac:dyDescent="0.25">
      <c r="A67" s="11" t="s">
        <v>78</v>
      </c>
      <c r="B67" s="12">
        <v>3391451</v>
      </c>
      <c r="C67" s="12">
        <v>2625851</v>
      </c>
      <c r="D67" s="12">
        <v>3211198</v>
      </c>
      <c r="E67" s="12">
        <v>3223075</v>
      </c>
      <c r="F67" s="12">
        <v>3128865</v>
      </c>
      <c r="G67" s="12">
        <v>3508121</v>
      </c>
      <c r="H67" s="12">
        <v>3484815</v>
      </c>
      <c r="I67" s="12">
        <v>2959937</v>
      </c>
      <c r="J67" s="12">
        <v>3143634</v>
      </c>
      <c r="K67" s="12">
        <v>2866243</v>
      </c>
      <c r="L67" s="12">
        <v>2615720</v>
      </c>
      <c r="M67" s="12">
        <v>2970304</v>
      </c>
      <c r="N67" s="13">
        <f>IF(SUM(B67:M67)&gt;0,SUM(B67:M67),"")</f>
        <v>37129214</v>
      </c>
    </row>
    <row r="68" spans="1:14" x14ac:dyDescent="0.25">
      <c r="A68" s="11" t="s">
        <v>79</v>
      </c>
      <c r="B68" s="12">
        <v>11290</v>
      </c>
      <c r="C68" s="12">
        <v>7260</v>
      </c>
      <c r="D68" s="12">
        <v>11389</v>
      </c>
      <c r="E68" s="12">
        <v>13709</v>
      </c>
      <c r="F68" s="12">
        <v>12360</v>
      </c>
      <c r="G68" s="12">
        <v>12179</v>
      </c>
      <c r="H68" s="12">
        <v>12940</v>
      </c>
      <c r="I68" s="12">
        <v>6510</v>
      </c>
      <c r="J68" s="12">
        <v>11749</v>
      </c>
      <c r="K68" s="12">
        <v>11782</v>
      </c>
      <c r="L68" s="12">
        <v>9556</v>
      </c>
      <c r="M68" s="12">
        <v>7408</v>
      </c>
      <c r="N68" s="13">
        <f>IF(SUM(B68:M68)&gt;0,SUM(B68:M68),"")</f>
        <v>128132</v>
      </c>
    </row>
    <row r="69" spans="1:14" x14ac:dyDescent="0.25">
      <c r="A69" s="11" t="s">
        <v>80</v>
      </c>
      <c r="B69" s="12">
        <v>929876</v>
      </c>
      <c r="C69" s="12">
        <v>711281</v>
      </c>
      <c r="D69" s="12">
        <v>837166</v>
      </c>
      <c r="E69" s="12">
        <v>819553</v>
      </c>
      <c r="F69" s="12">
        <v>769808</v>
      </c>
      <c r="G69" s="12">
        <v>796711</v>
      </c>
      <c r="H69" s="12">
        <v>820982</v>
      </c>
      <c r="I69" s="12">
        <v>666088</v>
      </c>
      <c r="J69" s="12">
        <v>656616</v>
      </c>
      <c r="K69" s="12">
        <v>601797</v>
      </c>
      <c r="L69" s="12">
        <v>545889</v>
      </c>
      <c r="M69" s="12">
        <v>611839</v>
      </c>
      <c r="N69" s="13">
        <f>IF(SUM(B69:M69)&gt;0,SUM(B69:M69),"")</f>
        <v>8767606</v>
      </c>
    </row>
    <row r="70" spans="1:14" x14ac:dyDescent="0.25">
      <c r="A70" s="11" t="s">
        <v>81</v>
      </c>
      <c r="B70" s="12">
        <v>-574</v>
      </c>
      <c r="C70" s="12">
        <v>-150</v>
      </c>
      <c r="D70" s="12">
        <v>0</v>
      </c>
      <c r="E70" s="12">
        <v>-51</v>
      </c>
      <c r="F70" s="12">
        <v>0</v>
      </c>
      <c r="G70" s="12">
        <v>-167</v>
      </c>
      <c r="H70" s="12">
        <v>-18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3" t="str">
        <f>IF(SUM(B70:M70)&gt;0,SUM(B70:M70),"")</f>
        <v/>
      </c>
    </row>
    <row r="71" spans="1:14" x14ac:dyDescent="0.25">
      <c r="A71" s="11" t="s">
        <v>82</v>
      </c>
      <c r="B71" s="12">
        <v>1267446</v>
      </c>
      <c r="C71" s="12">
        <v>1033328</v>
      </c>
      <c r="D71" s="12">
        <v>1237471</v>
      </c>
      <c r="E71" s="12">
        <v>1263396</v>
      </c>
      <c r="F71" s="12">
        <v>1218541</v>
      </c>
      <c r="G71" s="12">
        <v>1241538</v>
      </c>
      <c r="H71" s="12">
        <v>1335405</v>
      </c>
      <c r="I71" s="12">
        <v>1142947</v>
      </c>
      <c r="J71" s="12">
        <v>1221756</v>
      </c>
      <c r="K71" s="12">
        <v>1124229</v>
      </c>
      <c r="L71" s="12">
        <v>1014854</v>
      </c>
      <c r="M71" s="12">
        <v>1173554</v>
      </c>
      <c r="N71" s="13">
        <f>IF(SUM(B71:M71)&gt;0,SUM(B71:M71),"")</f>
        <v>14274465</v>
      </c>
    </row>
    <row r="72" spans="1:14" x14ac:dyDescent="0.25">
      <c r="A72" s="11" t="s">
        <v>83</v>
      </c>
      <c r="B72" s="12">
        <v>50004</v>
      </c>
      <c r="C72" s="12">
        <v>37265</v>
      </c>
      <c r="D72" s="12">
        <v>55220</v>
      </c>
      <c r="E72" s="12">
        <v>73397</v>
      </c>
      <c r="F72" s="12">
        <v>95569</v>
      </c>
      <c r="G72" s="12">
        <v>121810</v>
      </c>
      <c r="H72" s="12">
        <v>86670</v>
      </c>
      <c r="I72" s="12">
        <v>66110</v>
      </c>
      <c r="J72" s="12">
        <v>124445</v>
      </c>
      <c r="K72" s="12">
        <v>80570</v>
      </c>
      <c r="L72" s="12">
        <v>34430</v>
      </c>
      <c r="M72" s="12">
        <v>27760</v>
      </c>
      <c r="N72" s="13">
        <f>IF(SUM(B72:M72)&gt;0,SUM(B72:M72),"")</f>
        <v>853250</v>
      </c>
    </row>
    <row r="73" spans="1:14" x14ac:dyDescent="0.25">
      <c r="A73" s="11" t="s">
        <v>84</v>
      </c>
      <c r="B73" s="12">
        <v>0</v>
      </c>
      <c r="C73" s="12">
        <v>0</v>
      </c>
      <c r="D73" s="12">
        <v>0</v>
      </c>
      <c r="E73" s="12">
        <v>0</v>
      </c>
      <c r="F73" s="12">
        <v>0</v>
      </c>
      <c r="G73" s="12">
        <v>7080</v>
      </c>
      <c r="H73" s="12">
        <v>37560</v>
      </c>
      <c r="I73" s="12">
        <v>12430</v>
      </c>
      <c r="J73" s="12">
        <v>30676</v>
      </c>
      <c r="K73" s="12">
        <v>22570</v>
      </c>
      <c r="L73" s="12">
        <v>20100</v>
      </c>
      <c r="M73" s="12">
        <v>20430</v>
      </c>
      <c r="N73" s="13">
        <f>IF(SUM(B73:M73)&gt;0,SUM(B73:M73),"")</f>
        <v>150846</v>
      </c>
    </row>
    <row r="74" spans="1:14" x14ac:dyDescent="0.25">
      <c r="A74" s="11" t="s">
        <v>85</v>
      </c>
      <c r="B74" s="12">
        <v>-2516</v>
      </c>
      <c r="C74" s="12">
        <v>-132</v>
      </c>
      <c r="D74" s="12">
        <v>-155</v>
      </c>
      <c r="E74" s="12">
        <v>-30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3" t="str">
        <f>IF(SUM(B74:M74)&gt;0,SUM(B74:M74),"")</f>
        <v/>
      </c>
    </row>
    <row r="75" spans="1:14" x14ac:dyDescent="0.25">
      <c r="A75" s="11" t="s">
        <v>86</v>
      </c>
      <c r="B75" s="12">
        <v>6765475</v>
      </c>
      <c r="C75" s="12">
        <v>6330427</v>
      </c>
      <c r="D75" s="12">
        <v>8218474</v>
      </c>
      <c r="E75" s="12">
        <v>8810855</v>
      </c>
      <c r="F75" s="12">
        <v>8791368</v>
      </c>
      <c r="G75" s="12">
        <v>8522937</v>
      </c>
      <c r="H75" s="12">
        <v>9622963</v>
      </c>
      <c r="I75" s="12">
        <v>8506522</v>
      </c>
      <c r="J75" s="12">
        <v>9287663</v>
      </c>
      <c r="K75" s="12">
        <v>8305429</v>
      </c>
      <c r="L75" s="12">
        <v>6865862</v>
      </c>
      <c r="M75" s="12">
        <v>7043111</v>
      </c>
      <c r="N75" s="13">
        <f>IF(SUM(B75:M75)&gt;0,SUM(B75:M75),"")</f>
        <v>97071086</v>
      </c>
    </row>
    <row r="76" spans="1:14" x14ac:dyDescent="0.25">
      <c r="A76" s="11" t="s">
        <v>87</v>
      </c>
      <c r="B76" s="12">
        <v>0</v>
      </c>
      <c r="C76" s="12">
        <v>0</v>
      </c>
      <c r="D76" s="12">
        <v>0</v>
      </c>
      <c r="E76" s="12">
        <v>0</v>
      </c>
      <c r="F76" s="12">
        <v>0</v>
      </c>
      <c r="G76" s="12">
        <v>0</v>
      </c>
      <c r="H76" s="12">
        <v>22690</v>
      </c>
      <c r="I76" s="12">
        <v>26180</v>
      </c>
      <c r="J76" s="12">
        <v>43840</v>
      </c>
      <c r="K76" s="12">
        <v>35555</v>
      </c>
      <c r="L76" s="12">
        <v>14580</v>
      </c>
      <c r="M76" s="12">
        <v>6660</v>
      </c>
      <c r="N76" s="13">
        <f>IF(SUM(B76:M76)&gt;0,SUM(B76:M76),"")</f>
        <v>149505</v>
      </c>
    </row>
    <row r="77" spans="1:14" x14ac:dyDescent="0.25">
      <c r="A77" s="11" t="s">
        <v>88</v>
      </c>
      <c r="B77" s="12">
        <v>-275</v>
      </c>
      <c r="C77" s="12">
        <v>-239</v>
      </c>
      <c r="D77" s="12">
        <v>-33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3" t="str">
        <f>IF(SUM(B77:M77)&gt;0,SUM(B77:M77),"")</f>
        <v/>
      </c>
    </row>
    <row r="78" spans="1:14" x14ac:dyDescent="0.25">
      <c r="A78" s="11" t="s">
        <v>89</v>
      </c>
      <c r="B78" s="12">
        <v>226130</v>
      </c>
      <c r="C78" s="12">
        <v>208510</v>
      </c>
      <c r="D78" s="12">
        <v>279510</v>
      </c>
      <c r="E78" s="12">
        <v>287750</v>
      </c>
      <c r="F78" s="12">
        <v>322560</v>
      </c>
      <c r="G78" s="12">
        <v>323690</v>
      </c>
      <c r="H78" s="12">
        <v>335340</v>
      </c>
      <c r="I78" s="12">
        <v>287340</v>
      </c>
      <c r="J78" s="12">
        <v>314630</v>
      </c>
      <c r="K78" s="12">
        <v>272980</v>
      </c>
      <c r="L78" s="12">
        <v>259550</v>
      </c>
      <c r="M78" s="12">
        <v>244320</v>
      </c>
      <c r="N78" s="13">
        <f>IF(SUM(B78:M78)&gt;0,SUM(B78:M78),"")</f>
        <v>3362310</v>
      </c>
    </row>
    <row r="79" spans="1:14" x14ac:dyDescent="0.25">
      <c r="A79" s="11" t="s">
        <v>90</v>
      </c>
      <c r="B79" s="12">
        <v>8175</v>
      </c>
      <c r="C79" s="12">
        <v>11660</v>
      </c>
      <c r="D79" s="12">
        <v>22134</v>
      </c>
      <c r="E79" s="12">
        <v>28890</v>
      </c>
      <c r="F79" s="12">
        <v>37260</v>
      </c>
      <c r="G79" s="12">
        <v>39650</v>
      </c>
      <c r="H79" s="12">
        <v>26470</v>
      </c>
      <c r="I79" s="12">
        <v>23460</v>
      </c>
      <c r="J79" s="12">
        <v>37530</v>
      </c>
      <c r="K79" s="12">
        <v>24740</v>
      </c>
      <c r="L79" s="12">
        <v>10220</v>
      </c>
      <c r="M79" s="12">
        <v>12290</v>
      </c>
      <c r="N79" s="13">
        <f>IF(SUM(B79:M79)&gt;0,SUM(B79:M79),"")</f>
        <v>282479</v>
      </c>
    </row>
    <row r="80" spans="1:14" x14ac:dyDescent="0.25">
      <c r="A80" s="11" t="s">
        <v>91</v>
      </c>
      <c r="B80" s="12">
        <v>119</v>
      </c>
      <c r="C80" s="12">
        <v>-13</v>
      </c>
      <c r="D80" s="12">
        <v>-11</v>
      </c>
      <c r="E80" s="12">
        <v>-4</v>
      </c>
      <c r="F80" s="12">
        <v>10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-61</v>
      </c>
      <c r="N80" s="13">
        <f>IF(SUM(B80:M80)&gt;0,SUM(B80:M80),"")</f>
        <v>40</v>
      </c>
    </row>
    <row r="81" spans="1:14" x14ac:dyDescent="0.25">
      <c r="A81" s="11" t="s">
        <v>92</v>
      </c>
      <c r="B81" s="12">
        <v>-30</v>
      </c>
      <c r="C81" s="12">
        <v>-25</v>
      </c>
      <c r="D81" s="12">
        <v>0</v>
      </c>
      <c r="E81" s="12">
        <v>0</v>
      </c>
      <c r="F81" s="12">
        <v>-29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3" t="str">
        <f>IF(SUM(B81:M81)&gt;0,SUM(B81:M81),"")</f>
        <v/>
      </c>
    </row>
    <row r="82" spans="1:14" x14ac:dyDescent="0.25">
      <c r="A82" s="11" t="s">
        <v>93</v>
      </c>
      <c r="B82" s="12">
        <v>67395</v>
      </c>
      <c r="C82" s="12">
        <v>58064</v>
      </c>
      <c r="D82" s="12">
        <v>72043</v>
      </c>
      <c r="E82" s="12">
        <v>79456</v>
      </c>
      <c r="F82" s="12">
        <v>82725</v>
      </c>
      <c r="G82" s="12">
        <v>80439</v>
      </c>
      <c r="H82" s="12">
        <v>103826</v>
      </c>
      <c r="I82" s="12">
        <v>100422</v>
      </c>
      <c r="J82" s="12">
        <v>81299</v>
      </c>
      <c r="K82" s="12">
        <v>70080</v>
      </c>
      <c r="L82" s="12">
        <v>64680</v>
      </c>
      <c r="M82" s="12">
        <v>67880</v>
      </c>
      <c r="N82" s="13">
        <f>IF(SUM(B82:M82)&gt;0,SUM(B82:M82),"")</f>
        <v>928309</v>
      </c>
    </row>
    <row r="83" spans="1:14" x14ac:dyDescent="0.25">
      <c r="A83" s="11" t="s">
        <v>94</v>
      </c>
      <c r="B83" s="12">
        <v>-4808</v>
      </c>
      <c r="C83" s="12">
        <v>-1128</v>
      </c>
      <c r="D83" s="12">
        <v>-190</v>
      </c>
      <c r="E83" s="12">
        <v>-30</v>
      </c>
      <c r="F83" s="12">
        <v>0</v>
      </c>
      <c r="G83" s="12">
        <v>0</v>
      </c>
      <c r="H83" s="12">
        <v>-180</v>
      </c>
      <c r="I83" s="12">
        <v>0</v>
      </c>
      <c r="J83" s="12">
        <v>0</v>
      </c>
      <c r="K83" s="12">
        <v>-443</v>
      </c>
      <c r="L83" s="12">
        <v>0</v>
      </c>
      <c r="M83" s="12">
        <v>0</v>
      </c>
      <c r="N83" s="13" t="str">
        <f>IF(SUM(B83:M83)&gt;0,SUM(B83:M83),"")</f>
        <v/>
      </c>
    </row>
    <row r="84" spans="1:14" x14ac:dyDescent="0.25">
      <c r="A84" s="11" t="s">
        <v>95</v>
      </c>
      <c r="B84" s="12">
        <v>15766618</v>
      </c>
      <c r="C84" s="12">
        <v>13331428</v>
      </c>
      <c r="D84" s="12">
        <v>17230476</v>
      </c>
      <c r="E84" s="12">
        <v>18020162</v>
      </c>
      <c r="F84" s="12">
        <v>17963303</v>
      </c>
      <c r="G84" s="12">
        <v>19758220</v>
      </c>
      <c r="H84" s="12">
        <v>25679527</v>
      </c>
      <c r="I84" s="12">
        <v>21451428</v>
      </c>
      <c r="J84" s="12">
        <v>24642553</v>
      </c>
      <c r="K84" s="12">
        <v>21381558</v>
      </c>
      <c r="L84" s="12">
        <v>21315621</v>
      </c>
      <c r="M84" s="12">
        <v>21619718</v>
      </c>
      <c r="N84" s="13">
        <f>IF(SUM(B84:M84)&gt;0,SUM(B84:M84),"")</f>
        <v>238160612</v>
      </c>
    </row>
    <row r="85" spans="1:14" x14ac:dyDescent="0.25">
      <c r="A85" s="11" t="s">
        <v>96</v>
      </c>
      <c r="B85" s="12">
        <v>768421</v>
      </c>
      <c r="C85" s="12">
        <v>898121</v>
      </c>
      <c r="D85" s="12">
        <v>1400358</v>
      </c>
      <c r="E85" s="12">
        <v>1734376</v>
      </c>
      <c r="F85" s="12">
        <v>2258182</v>
      </c>
      <c r="G85" s="12">
        <v>2222905</v>
      </c>
      <c r="H85" s="12">
        <v>1761531</v>
      </c>
      <c r="I85" s="12">
        <v>1381392</v>
      </c>
      <c r="J85" s="12">
        <v>2283234</v>
      </c>
      <c r="K85" s="12">
        <v>1569074</v>
      </c>
      <c r="L85" s="12">
        <v>696715</v>
      </c>
      <c r="M85" s="12">
        <v>588280</v>
      </c>
      <c r="N85" s="13">
        <f>IF(SUM(B85:M85)&gt;0,SUM(B85:M85),"")</f>
        <v>17562589</v>
      </c>
    </row>
    <row r="86" spans="1:14" x14ac:dyDescent="0.25">
      <c r="A86" s="11" t="s">
        <v>97</v>
      </c>
      <c r="B86" s="12">
        <v>271980</v>
      </c>
      <c r="C86" s="12">
        <v>238355</v>
      </c>
      <c r="D86" s="12">
        <v>273071</v>
      </c>
      <c r="E86" s="12">
        <v>278444</v>
      </c>
      <c r="F86" s="12">
        <v>266396</v>
      </c>
      <c r="G86" s="12">
        <v>263150</v>
      </c>
      <c r="H86" s="12">
        <v>299607</v>
      </c>
      <c r="I86" s="12">
        <v>255086</v>
      </c>
      <c r="J86" s="12">
        <v>260038</v>
      </c>
      <c r="K86" s="12">
        <v>249810</v>
      </c>
      <c r="L86" s="12">
        <v>230578</v>
      </c>
      <c r="M86" s="12">
        <v>261278</v>
      </c>
      <c r="N86" s="13">
        <f>IF(SUM(B86:M86)&gt;0,SUM(B86:M86),"")</f>
        <v>3147793</v>
      </c>
    </row>
    <row r="87" spans="1:14" x14ac:dyDescent="0.25">
      <c r="A87" s="11" t="s">
        <v>98</v>
      </c>
      <c r="B87" s="12">
        <v>30980</v>
      </c>
      <c r="C87" s="12">
        <v>29798</v>
      </c>
      <c r="D87" s="12">
        <v>51842</v>
      </c>
      <c r="E87" s="12">
        <v>41528</v>
      </c>
      <c r="F87" s="12">
        <v>43537</v>
      </c>
      <c r="G87" s="12">
        <v>39913</v>
      </c>
      <c r="H87" s="12">
        <v>40198</v>
      </c>
      <c r="I87" s="12">
        <v>27676</v>
      </c>
      <c r="J87" s="12">
        <v>29310</v>
      </c>
      <c r="K87" s="12">
        <v>24964</v>
      </c>
      <c r="L87" s="12">
        <v>24657</v>
      </c>
      <c r="M87" s="12">
        <v>25499</v>
      </c>
      <c r="N87" s="13">
        <f>IF(SUM(B87:M87)&gt;0,SUM(B87:M87),"")</f>
        <v>409902</v>
      </c>
    </row>
    <row r="88" spans="1:14" x14ac:dyDescent="0.25">
      <c r="A88" s="11" t="s">
        <v>99</v>
      </c>
      <c r="B88" s="12">
        <v>27260</v>
      </c>
      <c r="C88" s="12">
        <v>33491</v>
      </c>
      <c r="D88" s="12">
        <v>17580</v>
      </c>
      <c r="E88" s="12">
        <v>39749</v>
      </c>
      <c r="F88" s="12">
        <v>29048</v>
      </c>
      <c r="G88" s="12">
        <v>25647</v>
      </c>
      <c r="H88" s="12">
        <v>28130</v>
      </c>
      <c r="I88" s="12">
        <v>17218</v>
      </c>
      <c r="J88" s="12">
        <v>16530</v>
      </c>
      <c r="K88" s="12">
        <v>14528</v>
      </c>
      <c r="L88" s="12">
        <v>12209</v>
      </c>
      <c r="M88" s="12">
        <v>12337</v>
      </c>
      <c r="N88" s="13">
        <f>IF(SUM(B88:M88)&gt;0,SUM(B88:M88),"")</f>
        <v>273727</v>
      </c>
    </row>
    <row r="89" spans="1:14" x14ac:dyDescent="0.25">
      <c r="A89" s="11" t="s">
        <v>100</v>
      </c>
      <c r="B89" s="12">
        <v>42680</v>
      </c>
      <c r="C89" s="12">
        <v>42368</v>
      </c>
      <c r="D89" s="12">
        <v>46099</v>
      </c>
      <c r="E89" s="12">
        <v>43550</v>
      </c>
      <c r="F89" s="12">
        <v>41770</v>
      </c>
      <c r="G89" s="12">
        <v>38248</v>
      </c>
      <c r="H89" s="12">
        <v>34150</v>
      </c>
      <c r="I89" s="12">
        <v>25900</v>
      </c>
      <c r="J89" s="12">
        <v>31030</v>
      </c>
      <c r="K89" s="12">
        <v>31247</v>
      </c>
      <c r="L89" s="12">
        <v>24979</v>
      </c>
      <c r="M89" s="12">
        <v>25150</v>
      </c>
      <c r="N89" s="13">
        <f>IF(SUM(B89:M89)&gt;0,SUM(B89:M89),"")</f>
        <v>427171</v>
      </c>
    </row>
    <row r="90" spans="1:14" x14ac:dyDescent="0.25">
      <c r="A90" s="11" t="s">
        <v>101</v>
      </c>
      <c r="B90" s="12">
        <v>-793</v>
      </c>
      <c r="C90" s="12">
        <v>282</v>
      </c>
      <c r="D90" s="12">
        <v>-49</v>
      </c>
      <c r="E90" s="12">
        <v>0</v>
      </c>
      <c r="F90" s="12">
        <v>0</v>
      </c>
      <c r="G90" s="12">
        <v>-10</v>
      </c>
      <c r="H90" s="12">
        <v>-22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3" t="str">
        <f>IF(SUM(B90:M90)&gt;0,SUM(B90:M90),"")</f>
        <v/>
      </c>
    </row>
    <row r="91" spans="1:14" x14ac:dyDescent="0.25">
      <c r="A91" s="11" t="s">
        <v>102</v>
      </c>
      <c r="B91" s="12">
        <v>620</v>
      </c>
      <c r="C91" s="12">
        <v>70</v>
      </c>
      <c r="D91" s="12">
        <v>30</v>
      </c>
      <c r="E91" s="12">
        <v>20</v>
      </c>
      <c r="F91" s="12">
        <v>-20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3">
        <f>IF(SUM(B91:M91)&gt;0,SUM(B91:M91),"")</f>
        <v>720</v>
      </c>
    </row>
    <row r="92" spans="1:14" x14ac:dyDescent="0.25">
      <c r="A92" s="11" t="s">
        <v>103</v>
      </c>
      <c r="B92" s="12">
        <v>0</v>
      </c>
      <c r="C92" s="12">
        <v>-10</v>
      </c>
      <c r="D92" s="12">
        <v>0</v>
      </c>
      <c r="E92" s="12">
        <v>0</v>
      </c>
      <c r="F92" s="12">
        <v>-21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3" t="str">
        <f>IF(SUM(B92:M92)&gt;0,SUM(B92:M92),"")</f>
        <v/>
      </c>
    </row>
    <row r="93" spans="1:14" x14ac:dyDescent="0.25">
      <c r="A93" s="11" t="s">
        <v>104</v>
      </c>
      <c r="B93" s="12">
        <v>370</v>
      </c>
      <c r="C93" s="12">
        <v>409</v>
      </c>
      <c r="D93" s="12">
        <v>880</v>
      </c>
      <c r="E93" s="12">
        <v>720</v>
      </c>
      <c r="F93" s="12">
        <v>1250</v>
      </c>
      <c r="G93" s="12">
        <v>340</v>
      </c>
      <c r="H93" s="12">
        <v>340</v>
      </c>
      <c r="I93" s="12">
        <v>520</v>
      </c>
      <c r="J93" s="12">
        <v>700</v>
      </c>
      <c r="K93" s="12">
        <v>300</v>
      </c>
      <c r="L93" s="12">
        <v>360</v>
      </c>
      <c r="M93" s="12">
        <v>220</v>
      </c>
      <c r="N93" s="13">
        <f>IF(SUM(B93:M93)&gt;0,SUM(B93:M93),"")</f>
        <v>6409</v>
      </c>
    </row>
    <row r="94" spans="1:14" x14ac:dyDescent="0.25">
      <c r="A94" s="11" t="s">
        <v>105</v>
      </c>
      <c r="B94" s="12">
        <v>15898924</v>
      </c>
      <c r="C94" s="12">
        <v>11520529</v>
      </c>
      <c r="D94" s="12">
        <v>16139333.65</v>
      </c>
      <c r="E94" s="12">
        <v>17270141.949999999</v>
      </c>
      <c r="F94" s="12">
        <v>17212709.100000001</v>
      </c>
      <c r="G94" s="12">
        <v>19389726</v>
      </c>
      <c r="H94" s="12">
        <v>19164846</v>
      </c>
      <c r="I94" s="12">
        <v>16855130</v>
      </c>
      <c r="J94" s="12">
        <v>18847317</v>
      </c>
      <c r="K94" s="12">
        <v>17279520</v>
      </c>
      <c r="L94" s="12">
        <v>16554413</v>
      </c>
      <c r="M94" s="12">
        <v>20474693</v>
      </c>
      <c r="N94" s="13">
        <f>IF(SUM(B94:M94)&gt;0,SUM(B94:M94),"")</f>
        <v>206607282.69999999</v>
      </c>
    </row>
    <row r="95" spans="1:14" x14ac:dyDescent="0.25">
      <c r="A95" s="11" t="s">
        <v>106</v>
      </c>
      <c r="B95" s="12">
        <v>53369</v>
      </c>
      <c r="C95" s="12">
        <v>45249</v>
      </c>
      <c r="D95" s="12">
        <v>39820</v>
      </c>
      <c r="E95" s="12">
        <v>109603</v>
      </c>
      <c r="F95" s="12">
        <v>72806</v>
      </c>
      <c r="G95" s="12">
        <v>72174</v>
      </c>
      <c r="H95" s="12">
        <v>88946</v>
      </c>
      <c r="I95" s="12">
        <v>71455</v>
      </c>
      <c r="J95" s="12">
        <v>79958</v>
      </c>
      <c r="K95" s="12">
        <v>79750</v>
      </c>
      <c r="L95" s="12">
        <v>79639</v>
      </c>
      <c r="M95" s="12">
        <v>86190</v>
      </c>
      <c r="N95" s="13">
        <f>IF(SUM(B95:M95)&gt;0,SUM(B95:M95),"")</f>
        <v>878959</v>
      </c>
    </row>
    <row r="96" spans="1:14" x14ac:dyDescent="0.25">
      <c r="A96" s="11" t="s">
        <v>107</v>
      </c>
      <c r="B96" s="12">
        <v>46504532</v>
      </c>
      <c r="C96" s="12">
        <v>40051398</v>
      </c>
      <c r="D96" s="12">
        <v>48905162</v>
      </c>
      <c r="E96" s="12">
        <v>51332053</v>
      </c>
      <c r="F96" s="12">
        <v>51274223</v>
      </c>
      <c r="G96" s="12">
        <v>51810497</v>
      </c>
      <c r="H96" s="12">
        <v>54635674</v>
      </c>
      <c r="I96" s="12">
        <v>51932870</v>
      </c>
      <c r="J96" s="12">
        <v>49983332</v>
      </c>
      <c r="K96" s="12">
        <v>43510443</v>
      </c>
      <c r="L96" s="12">
        <v>41005655</v>
      </c>
      <c r="M96" s="12">
        <v>47073901</v>
      </c>
      <c r="N96" s="13">
        <f>IF(SUM(B96:M96)&gt;0,SUM(B96:M96),"")</f>
        <v>578019740</v>
      </c>
    </row>
    <row r="97" spans="1:14" x14ac:dyDescent="0.25">
      <c r="A97" s="11" t="s">
        <v>108</v>
      </c>
      <c r="B97" s="12">
        <v>4504780</v>
      </c>
      <c r="C97" s="12">
        <v>1275556</v>
      </c>
      <c r="D97" s="12">
        <v>2565420</v>
      </c>
      <c r="E97" s="12">
        <v>2954375</v>
      </c>
      <c r="F97" s="12">
        <v>4599488</v>
      </c>
      <c r="G97" s="12">
        <v>2290047</v>
      </c>
      <c r="H97" s="12">
        <v>3257881</v>
      </c>
      <c r="I97" s="12">
        <v>3010504</v>
      </c>
      <c r="J97" s="12">
        <v>4160575</v>
      </c>
      <c r="K97" s="12">
        <v>2521662</v>
      </c>
      <c r="L97" s="12">
        <v>3788071</v>
      </c>
      <c r="M97" s="12">
        <v>3009788</v>
      </c>
      <c r="N97" s="13">
        <f>IF(SUM(B97:M97)&gt;0,SUM(B97:M97),"")</f>
        <v>37938147</v>
      </c>
    </row>
    <row r="98" spans="1:14" x14ac:dyDescent="0.25">
      <c r="A98" s="11" t="s">
        <v>109</v>
      </c>
      <c r="B98" s="12">
        <v>-222</v>
      </c>
      <c r="C98" s="12">
        <v>-124</v>
      </c>
      <c r="D98" s="12">
        <v>-289</v>
      </c>
      <c r="E98" s="12">
        <v>-173</v>
      </c>
      <c r="F98" s="12">
        <v>-722</v>
      </c>
      <c r="G98" s="12">
        <v>-181</v>
      </c>
      <c r="H98" s="12">
        <v>0</v>
      </c>
      <c r="I98" s="12">
        <v>0</v>
      </c>
      <c r="J98" s="12">
        <v>-94</v>
      </c>
      <c r="K98" s="12">
        <v>0</v>
      </c>
      <c r="L98" s="12">
        <v>-18</v>
      </c>
      <c r="M98" s="12">
        <v>-339</v>
      </c>
      <c r="N98" s="13" t="str">
        <f>IF(SUM(B98:M98)&gt;0,SUM(B98:M98),"")</f>
        <v/>
      </c>
    </row>
    <row r="99" spans="1:14" x14ac:dyDescent="0.25">
      <c r="A99" s="11" t="s">
        <v>110</v>
      </c>
      <c r="B99" s="12">
        <v>0</v>
      </c>
      <c r="C99" s="12">
        <v>10</v>
      </c>
      <c r="D99" s="12">
        <v>0</v>
      </c>
      <c r="E99" s="12">
        <v>-38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3" t="str">
        <f>IF(SUM(B99:M99)&gt;0,SUM(B99:M99),"")</f>
        <v/>
      </c>
    </row>
    <row r="100" spans="1:14" x14ac:dyDescent="0.25">
      <c r="A100" s="11" t="s">
        <v>111</v>
      </c>
      <c r="B100" s="12">
        <v>138914</v>
      </c>
      <c r="C100" s="12">
        <v>216410</v>
      </c>
      <c r="D100" s="12">
        <v>277190</v>
      </c>
      <c r="E100" s="12">
        <v>302930</v>
      </c>
      <c r="F100" s="12">
        <v>344970</v>
      </c>
      <c r="G100" s="12">
        <v>356510</v>
      </c>
      <c r="H100" s="12">
        <v>219690</v>
      </c>
      <c r="I100" s="12">
        <v>147790</v>
      </c>
      <c r="J100" s="12">
        <v>166680</v>
      </c>
      <c r="K100" s="12">
        <v>135960</v>
      </c>
      <c r="L100" s="12">
        <v>119850</v>
      </c>
      <c r="M100" s="12">
        <v>133260</v>
      </c>
      <c r="N100" s="13">
        <f>IF(SUM(B100:M100)&gt;0,SUM(B100:M100),"")</f>
        <v>2560154</v>
      </c>
    </row>
    <row r="101" spans="1:14" x14ac:dyDescent="0.25">
      <c r="A101" s="11" t="s">
        <v>112</v>
      </c>
      <c r="B101" s="12">
        <v>7470</v>
      </c>
      <c r="C101" s="12">
        <v>8100</v>
      </c>
      <c r="D101" s="12">
        <v>6490</v>
      </c>
      <c r="E101" s="12">
        <v>7160</v>
      </c>
      <c r="F101" s="12">
        <v>6080</v>
      </c>
      <c r="G101" s="12">
        <v>3160</v>
      </c>
      <c r="H101" s="12">
        <v>1730</v>
      </c>
      <c r="I101" s="12">
        <v>530</v>
      </c>
      <c r="J101" s="12">
        <v>1330</v>
      </c>
      <c r="K101" s="12">
        <v>1320</v>
      </c>
      <c r="L101" s="12">
        <v>320</v>
      </c>
      <c r="M101" s="12">
        <v>200</v>
      </c>
      <c r="N101" s="13">
        <f>IF(SUM(B101:M101)&gt;0,SUM(B101:M101),"")</f>
        <v>43890</v>
      </c>
    </row>
    <row r="102" spans="1:14" x14ac:dyDescent="0.25">
      <c r="A102" s="11" t="s">
        <v>113</v>
      </c>
      <c r="B102" s="12">
        <v>451580</v>
      </c>
      <c r="C102" s="12">
        <v>478806</v>
      </c>
      <c r="D102" s="12">
        <v>777449</v>
      </c>
      <c r="E102" s="12">
        <v>991076</v>
      </c>
      <c r="F102" s="12">
        <v>1485808</v>
      </c>
      <c r="G102" s="12">
        <v>1510057</v>
      </c>
      <c r="H102" s="12">
        <v>1076246</v>
      </c>
      <c r="I102" s="12">
        <v>878454</v>
      </c>
      <c r="J102" s="12">
        <v>1500241</v>
      </c>
      <c r="K102" s="12">
        <v>1058160</v>
      </c>
      <c r="L102" s="12">
        <v>389724</v>
      </c>
      <c r="M102" s="12">
        <v>322541</v>
      </c>
      <c r="N102" s="13">
        <f>IF(SUM(B102:M102)&gt;0,SUM(B102:M102),"")</f>
        <v>10920142</v>
      </c>
    </row>
    <row r="103" spans="1:14" x14ac:dyDescent="0.25">
      <c r="A103" s="11" t="s">
        <v>114</v>
      </c>
      <c r="B103" s="12">
        <v>27329</v>
      </c>
      <c r="C103" s="12">
        <v>26275</v>
      </c>
      <c r="D103" s="12">
        <v>28899</v>
      </c>
      <c r="E103" s="12">
        <v>27518</v>
      </c>
      <c r="F103" s="12">
        <v>26860</v>
      </c>
      <c r="G103" s="12">
        <v>20338</v>
      </c>
      <c r="H103" s="12">
        <v>31193</v>
      </c>
      <c r="I103" s="12">
        <v>20213</v>
      </c>
      <c r="J103" s="12">
        <v>20087</v>
      </c>
      <c r="K103" s="12">
        <v>16078</v>
      </c>
      <c r="L103" s="12">
        <v>21284</v>
      </c>
      <c r="M103" s="12">
        <v>18506</v>
      </c>
      <c r="N103" s="13">
        <f>IF(SUM(B103:M103)&gt;0,SUM(B103:M103),"")</f>
        <v>284580</v>
      </c>
    </row>
    <row r="104" spans="1:14" x14ac:dyDescent="0.25">
      <c r="A104" s="11" t="s">
        <v>115</v>
      </c>
      <c r="B104" s="12">
        <v>0</v>
      </c>
      <c r="C104" s="12">
        <v>0</v>
      </c>
      <c r="D104" s="12">
        <v>0</v>
      </c>
      <c r="E104" s="12">
        <v>0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7080</v>
      </c>
      <c r="M104" s="12">
        <v>7150</v>
      </c>
      <c r="N104" s="13">
        <f>IF(SUM(B104:M104)&gt;0,SUM(B104:M104),"")</f>
        <v>14230</v>
      </c>
    </row>
    <row r="105" spans="1:14" x14ac:dyDescent="0.25">
      <c r="A105" s="11" t="s">
        <v>116</v>
      </c>
      <c r="B105" s="12">
        <v>120</v>
      </c>
      <c r="C105" s="12">
        <v>-70</v>
      </c>
      <c r="D105" s="12">
        <v>-100</v>
      </c>
      <c r="E105" s="12">
        <v>-50</v>
      </c>
      <c r="F105" s="12">
        <v>-30</v>
      </c>
      <c r="G105" s="12">
        <v>100</v>
      </c>
      <c r="H105" s="12">
        <v>70</v>
      </c>
      <c r="I105" s="12">
        <v>50</v>
      </c>
      <c r="J105" s="12">
        <v>-100</v>
      </c>
      <c r="K105" s="12">
        <v>-730</v>
      </c>
      <c r="L105" s="12">
        <v>-270</v>
      </c>
      <c r="M105" s="12">
        <v>-40</v>
      </c>
      <c r="N105" s="13" t="str">
        <f>IF(SUM(B105:M105)&gt;0,SUM(B105:M105),"")</f>
        <v/>
      </c>
    </row>
    <row r="106" spans="1:14" x14ac:dyDescent="0.25">
      <c r="A106" s="11" t="s">
        <v>117</v>
      </c>
      <c r="B106" s="12">
        <v>63368</v>
      </c>
      <c r="C106" s="12">
        <v>54268</v>
      </c>
      <c r="D106" s="12">
        <v>63257</v>
      </c>
      <c r="E106" s="12">
        <v>80850</v>
      </c>
      <c r="F106" s="12">
        <v>83265</v>
      </c>
      <c r="G106" s="12">
        <v>85937</v>
      </c>
      <c r="H106" s="12">
        <v>87312</v>
      </c>
      <c r="I106" s="12">
        <v>70548</v>
      </c>
      <c r="J106" s="12">
        <v>82179</v>
      </c>
      <c r="K106" s="12">
        <v>79618</v>
      </c>
      <c r="L106" s="12">
        <v>55745</v>
      </c>
      <c r="M106" s="12">
        <v>61630</v>
      </c>
      <c r="N106" s="13">
        <f>IF(SUM(B106:M106)&gt;0,SUM(B106:M106),"")</f>
        <v>867977</v>
      </c>
    </row>
    <row r="107" spans="1:14" x14ac:dyDescent="0.25">
      <c r="A107" s="11" t="s">
        <v>118</v>
      </c>
      <c r="B107" s="12">
        <v>-4</v>
      </c>
      <c r="C107" s="12">
        <v>-142</v>
      </c>
      <c r="D107" s="12">
        <v>0</v>
      </c>
      <c r="E107" s="12">
        <v>0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3" t="str">
        <f>IF(SUM(B107:M107)&gt;0,SUM(B107:M107),"")</f>
        <v/>
      </c>
    </row>
    <row r="108" spans="1:14" x14ac:dyDescent="0.25">
      <c r="A108" s="11" t="s">
        <v>119</v>
      </c>
      <c r="B108" s="12">
        <v>18490</v>
      </c>
      <c r="C108" s="12">
        <v>18914</v>
      </c>
      <c r="D108" s="12">
        <v>31310</v>
      </c>
      <c r="E108" s="12">
        <v>27302</v>
      </c>
      <c r="F108" s="12">
        <v>36461</v>
      </c>
      <c r="G108" s="12">
        <v>38590</v>
      </c>
      <c r="H108" s="12">
        <v>45888</v>
      </c>
      <c r="I108" s="12">
        <v>34020</v>
      </c>
      <c r="J108" s="12">
        <v>41510</v>
      </c>
      <c r="K108" s="12">
        <v>37470</v>
      </c>
      <c r="L108" s="12">
        <v>37627</v>
      </c>
      <c r="M108" s="12">
        <v>29828</v>
      </c>
      <c r="N108" s="13">
        <f>IF(SUM(B108:M108)&gt;0,SUM(B108:M108),"")</f>
        <v>397410</v>
      </c>
    </row>
    <row r="109" spans="1:14" x14ac:dyDescent="0.25">
      <c r="A109" s="11" t="s">
        <v>120</v>
      </c>
      <c r="B109" s="12">
        <v>500406</v>
      </c>
      <c r="C109" s="12">
        <v>478699</v>
      </c>
      <c r="D109" s="12">
        <v>530857</v>
      </c>
      <c r="E109" s="12">
        <v>729850</v>
      </c>
      <c r="F109" s="12">
        <v>576512</v>
      </c>
      <c r="G109" s="12">
        <v>578523</v>
      </c>
      <c r="H109" s="12">
        <v>1008278</v>
      </c>
      <c r="I109" s="12">
        <v>1505757</v>
      </c>
      <c r="J109" s="12">
        <v>648237</v>
      </c>
      <c r="K109" s="12">
        <v>460064</v>
      </c>
      <c r="L109" s="12">
        <v>496644</v>
      </c>
      <c r="M109" s="12">
        <v>533231</v>
      </c>
      <c r="N109" s="13">
        <f>IF(SUM(B109:M109)&gt;0,SUM(B109:M109),"")</f>
        <v>8047058</v>
      </c>
    </row>
    <row r="110" spans="1:14" x14ac:dyDescent="0.25">
      <c r="A110" s="11" t="s">
        <v>121</v>
      </c>
      <c r="B110" s="12">
        <v>819645</v>
      </c>
      <c r="C110" s="12">
        <v>717322</v>
      </c>
      <c r="D110" s="12">
        <v>799908</v>
      </c>
      <c r="E110" s="12">
        <v>771095</v>
      </c>
      <c r="F110" s="12">
        <v>722052</v>
      </c>
      <c r="G110" s="12">
        <v>725345</v>
      </c>
      <c r="H110" s="12">
        <v>838725</v>
      </c>
      <c r="I110" s="12">
        <v>679959</v>
      </c>
      <c r="J110" s="12">
        <v>685985</v>
      </c>
      <c r="K110" s="12">
        <v>638214</v>
      </c>
      <c r="L110" s="12">
        <v>571863</v>
      </c>
      <c r="M110" s="12">
        <v>635455</v>
      </c>
      <c r="N110" s="13">
        <f>IF(SUM(B110:M110)&gt;0,SUM(B110:M110),"")</f>
        <v>8605568</v>
      </c>
    </row>
    <row r="111" spans="1:14" x14ac:dyDescent="0.25">
      <c r="A111" s="11" t="s">
        <v>122</v>
      </c>
      <c r="B111" s="12">
        <v>16909986</v>
      </c>
      <c r="C111" s="12">
        <v>14651713</v>
      </c>
      <c r="D111" s="12">
        <v>18317406</v>
      </c>
      <c r="E111" s="12">
        <v>18141868</v>
      </c>
      <c r="F111" s="12">
        <v>17526723</v>
      </c>
      <c r="G111" s="12">
        <v>18739122</v>
      </c>
      <c r="H111" s="12">
        <v>19405040</v>
      </c>
      <c r="I111" s="12">
        <v>16367126.999999998</v>
      </c>
      <c r="J111" s="12">
        <v>19634192</v>
      </c>
      <c r="K111" s="12">
        <v>15264803.999999998</v>
      </c>
      <c r="L111" s="12">
        <v>15416515.000000002</v>
      </c>
      <c r="M111" s="12">
        <v>16900916</v>
      </c>
      <c r="N111" s="13">
        <f>IF(SUM(B111:M111)&gt;0,SUM(B111:M111),"")</f>
        <v>207275412</v>
      </c>
    </row>
    <row r="112" spans="1:14" x14ac:dyDescent="0.25">
      <c r="A112" s="11" t="s">
        <v>123</v>
      </c>
      <c r="B112" s="12">
        <v>0</v>
      </c>
      <c r="C112" s="12">
        <v>0</v>
      </c>
      <c r="D112" s="12">
        <v>0</v>
      </c>
      <c r="E112" s="12">
        <v>0</v>
      </c>
      <c r="F112" s="12">
        <v>0</v>
      </c>
      <c r="G112" s="12">
        <v>0</v>
      </c>
      <c r="H112" s="12">
        <v>6160</v>
      </c>
      <c r="I112" s="12">
        <v>23870</v>
      </c>
      <c r="J112" s="12">
        <v>53190</v>
      </c>
      <c r="K112" s="12">
        <v>51220</v>
      </c>
      <c r="L112" s="12">
        <v>54880</v>
      </c>
      <c r="M112" s="12">
        <v>56220</v>
      </c>
      <c r="N112" s="13">
        <f>IF(SUM(B112:M112)&gt;0,SUM(B112:M112),"")</f>
        <v>245540</v>
      </c>
    </row>
    <row r="113" spans="1:14" x14ac:dyDescent="0.25">
      <c r="A113" s="11" t="s">
        <v>124</v>
      </c>
      <c r="B113" s="12">
        <v>-3910</v>
      </c>
      <c r="C113" s="12">
        <v>-529</v>
      </c>
      <c r="D113" s="12">
        <v>-141</v>
      </c>
      <c r="E113" s="12">
        <v>-130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-64</v>
      </c>
      <c r="M113" s="12">
        <v>-10</v>
      </c>
      <c r="N113" s="13" t="str">
        <f>IF(SUM(B113:M113)&gt;0,SUM(B113:M113),"")</f>
        <v/>
      </c>
    </row>
    <row r="114" spans="1:14" x14ac:dyDescent="0.25">
      <c r="A114" s="11" t="s">
        <v>125</v>
      </c>
      <c r="B114" s="12">
        <v>7029500</v>
      </c>
      <c r="C114" s="12">
        <v>5999439</v>
      </c>
      <c r="D114" s="12">
        <v>8383997</v>
      </c>
      <c r="E114" s="12">
        <v>9055168</v>
      </c>
      <c r="F114" s="12">
        <v>9179092.1999999993</v>
      </c>
      <c r="G114" s="12">
        <v>11144847.800000001</v>
      </c>
      <c r="H114" s="12">
        <v>14105050.800000001</v>
      </c>
      <c r="I114" s="12">
        <v>11584924.199999999</v>
      </c>
      <c r="J114" s="12">
        <v>13104230.9</v>
      </c>
      <c r="K114" s="12">
        <v>12749076.699999999</v>
      </c>
      <c r="L114" s="12">
        <v>12003134.800000001</v>
      </c>
      <c r="M114" s="12">
        <v>14845557.300000001</v>
      </c>
      <c r="N114" s="13">
        <f>IF(SUM(B114:M114)&gt;0,SUM(B114:M114),"")</f>
        <v>129184018.7</v>
      </c>
    </row>
    <row r="115" spans="1:14" x14ac:dyDescent="0.25">
      <c r="A115" s="11" t="s">
        <v>126</v>
      </c>
      <c r="B115" s="12">
        <v>34109</v>
      </c>
      <c r="C115" s="12">
        <v>29158</v>
      </c>
      <c r="D115" s="12">
        <v>32821</v>
      </c>
      <c r="E115" s="12">
        <v>33117</v>
      </c>
      <c r="F115" s="12">
        <v>32270</v>
      </c>
      <c r="G115" s="12">
        <v>32539</v>
      </c>
      <c r="H115" s="12">
        <v>37098</v>
      </c>
      <c r="I115" s="12">
        <v>29749</v>
      </c>
      <c r="J115" s="12">
        <v>30979</v>
      </c>
      <c r="K115" s="12">
        <v>30379</v>
      </c>
      <c r="L115" s="12">
        <v>27895</v>
      </c>
      <c r="M115" s="12">
        <v>31750</v>
      </c>
      <c r="N115" s="13">
        <f>IF(SUM(B115:M115)&gt;0,SUM(B115:M115),"")</f>
        <v>381864</v>
      </c>
    </row>
    <row r="116" spans="1:14" x14ac:dyDescent="0.25">
      <c r="A116" s="11" t="s">
        <v>127</v>
      </c>
      <c r="B116" s="12">
        <v>196015</v>
      </c>
      <c r="C116" s="12">
        <v>197833</v>
      </c>
      <c r="D116" s="12">
        <v>219862</v>
      </c>
      <c r="E116" s="12">
        <v>224735</v>
      </c>
      <c r="F116" s="12">
        <v>205022</v>
      </c>
      <c r="G116" s="12">
        <v>194487</v>
      </c>
      <c r="H116" s="12">
        <v>203382</v>
      </c>
      <c r="I116" s="12">
        <v>141570</v>
      </c>
      <c r="J116" s="12">
        <v>144193</v>
      </c>
      <c r="K116" s="12">
        <v>133051</v>
      </c>
      <c r="L116" s="12">
        <v>112809</v>
      </c>
      <c r="M116" s="12">
        <v>121720</v>
      </c>
      <c r="N116" s="13">
        <f>IF(SUM(B116:M116)&gt;0,SUM(B116:M116),"")</f>
        <v>2094679</v>
      </c>
    </row>
    <row r="117" spans="1:14" x14ac:dyDescent="0.25">
      <c r="A117" s="11" t="s">
        <v>128</v>
      </c>
      <c r="B117" s="12">
        <v>489384</v>
      </c>
      <c r="C117" s="12">
        <v>523545</v>
      </c>
      <c r="D117" s="12">
        <v>665843</v>
      </c>
      <c r="E117" s="12">
        <v>788051</v>
      </c>
      <c r="F117" s="12">
        <v>760072</v>
      </c>
      <c r="G117" s="12">
        <v>715480</v>
      </c>
      <c r="H117" s="12">
        <v>979096</v>
      </c>
      <c r="I117" s="12">
        <v>925098</v>
      </c>
      <c r="J117" s="12">
        <v>690012</v>
      </c>
      <c r="K117" s="12">
        <v>626810</v>
      </c>
      <c r="L117" s="12">
        <v>577255</v>
      </c>
      <c r="M117" s="12">
        <v>533367</v>
      </c>
      <c r="N117" s="13">
        <f>IF(SUM(B117:M117)&gt;0,SUM(B117:M117),"")</f>
        <v>8274013</v>
      </c>
    </row>
    <row r="118" spans="1:14" x14ac:dyDescent="0.25">
      <c r="A118" s="11" t="s">
        <v>129</v>
      </c>
      <c r="B118" s="12">
        <v>2296595</v>
      </c>
      <c r="C118" s="12">
        <v>2439043</v>
      </c>
      <c r="D118" s="12">
        <v>2849917</v>
      </c>
      <c r="E118" s="12">
        <v>3425939</v>
      </c>
      <c r="F118" s="12">
        <v>2951361</v>
      </c>
      <c r="G118" s="12">
        <v>2907319</v>
      </c>
      <c r="H118" s="12">
        <v>4185365</v>
      </c>
      <c r="I118" s="12">
        <v>5309986</v>
      </c>
      <c r="J118" s="12">
        <v>2799912</v>
      </c>
      <c r="K118" s="12">
        <v>2326562</v>
      </c>
      <c r="L118" s="12">
        <v>2992466</v>
      </c>
      <c r="M118" s="12">
        <v>3109627</v>
      </c>
      <c r="N118" s="13">
        <f>IF(SUM(B118:M118)&gt;0,SUM(B118:M118),"")</f>
        <v>37594092</v>
      </c>
    </row>
    <row r="119" spans="1:14" x14ac:dyDescent="0.25">
      <c r="A119" s="11" t="s">
        <v>130</v>
      </c>
      <c r="B119" s="12">
        <v>25134</v>
      </c>
      <c r="C119" s="12">
        <v>30769</v>
      </c>
      <c r="D119" s="12">
        <v>39518</v>
      </c>
      <c r="E119" s="12">
        <v>39200</v>
      </c>
      <c r="F119" s="12">
        <v>36778</v>
      </c>
      <c r="G119" s="12">
        <v>34270</v>
      </c>
      <c r="H119" s="12">
        <v>38090</v>
      </c>
      <c r="I119" s="12">
        <v>30755</v>
      </c>
      <c r="J119" s="12">
        <v>27717</v>
      </c>
      <c r="K119" s="12">
        <v>22886</v>
      </c>
      <c r="L119" s="12">
        <v>17519</v>
      </c>
      <c r="M119" s="12">
        <v>17334</v>
      </c>
      <c r="N119" s="13">
        <f>IF(SUM(B119:M119)&gt;0,SUM(B119:M119),"")</f>
        <v>359970</v>
      </c>
    </row>
    <row r="120" spans="1:14" x14ac:dyDescent="0.25">
      <c r="A120" s="11" t="s">
        <v>131</v>
      </c>
      <c r="B120" s="12">
        <v>82778</v>
      </c>
      <c r="C120" s="12">
        <v>67768</v>
      </c>
      <c r="D120" s="12">
        <v>73358</v>
      </c>
      <c r="E120" s="12">
        <v>12294</v>
      </c>
      <c r="F120" s="12">
        <v>1828</v>
      </c>
      <c r="G120" s="12">
        <v>24413</v>
      </c>
      <c r="H120" s="12">
        <v>85244</v>
      </c>
      <c r="I120" s="12">
        <v>63330</v>
      </c>
      <c r="J120" s="12">
        <v>54189</v>
      </c>
      <c r="K120" s="12">
        <v>47900</v>
      </c>
      <c r="L120" s="12">
        <v>46269</v>
      </c>
      <c r="M120" s="12">
        <v>50712</v>
      </c>
      <c r="N120" s="13">
        <f>IF(SUM(B120:M120)&gt;0,SUM(B120:M120),"")</f>
        <v>610083</v>
      </c>
    </row>
    <row r="121" spans="1:14" x14ac:dyDescent="0.25">
      <c r="A121" s="11" t="s">
        <v>132</v>
      </c>
      <c r="B121" s="12">
        <v>820</v>
      </c>
      <c r="C121" s="12">
        <v>980</v>
      </c>
      <c r="D121" s="12">
        <v>650</v>
      </c>
      <c r="E121" s="12">
        <v>0</v>
      </c>
      <c r="F121" s="12">
        <v>39</v>
      </c>
      <c r="G121" s="12">
        <v>1690</v>
      </c>
      <c r="H121" s="12">
        <v>890</v>
      </c>
      <c r="I121" s="12">
        <v>10</v>
      </c>
      <c r="J121" s="12">
        <v>0</v>
      </c>
      <c r="K121" s="12">
        <v>10</v>
      </c>
      <c r="L121" s="12">
        <v>0</v>
      </c>
      <c r="M121" s="12">
        <v>0</v>
      </c>
      <c r="N121" s="13">
        <f>IF(SUM(B121:M121)&gt;0,SUM(B121:M121),"")</f>
        <v>5089</v>
      </c>
    </row>
    <row r="122" spans="1:14" x14ac:dyDescent="0.25">
      <c r="A122" s="11" t="s">
        <v>133</v>
      </c>
      <c r="B122" s="12">
        <v>559</v>
      </c>
      <c r="C122" s="12">
        <v>847</v>
      </c>
      <c r="D122" s="12">
        <v>80</v>
      </c>
      <c r="E122" s="12">
        <v>0</v>
      </c>
      <c r="F122" s="12">
        <v>0</v>
      </c>
      <c r="G122" s="12">
        <v>50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3">
        <f>IF(SUM(B122:M122)&gt;0,SUM(B122:M122),"")</f>
        <v>1536</v>
      </c>
    </row>
    <row r="123" spans="1:14" x14ac:dyDescent="0.25">
      <c r="A123" s="11" t="s">
        <v>134</v>
      </c>
      <c r="B123" s="12">
        <v>804821</v>
      </c>
      <c r="C123" s="12">
        <v>716874</v>
      </c>
      <c r="D123" s="12">
        <v>905932</v>
      </c>
      <c r="E123" s="12">
        <v>935484</v>
      </c>
      <c r="F123" s="12">
        <v>911848</v>
      </c>
      <c r="G123" s="12">
        <v>993598</v>
      </c>
      <c r="H123" s="12">
        <v>1180954</v>
      </c>
      <c r="I123" s="12">
        <v>984231</v>
      </c>
      <c r="J123" s="12">
        <v>1074656</v>
      </c>
      <c r="K123" s="12">
        <v>960133</v>
      </c>
      <c r="L123" s="12">
        <v>863242</v>
      </c>
      <c r="M123" s="12">
        <v>963054</v>
      </c>
      <c r="N123" s="13">
        <f>IF(SUM(B123:M123)&gt;0,SUM(B123:M123),"")</f>
        <v>11294827</v>
      </c>
    </row>
    <row r="124" spans="1:14" x14ac:dyDescent="0.25">
      <c r="A124" s="11" t="s">
        <v>135</v>
      </c>
      <c r="B124" s="12">
        <v>-3</v>
      </c>
      <c r="C124" s="12">
        <v>288</v>
      </c>
      <c r="D124" s="12">
        <v>259</v>
      </c>
      <c r="E124" s="12">
        <v>904</v>
      </c>
      <c r="F124" s="12">
        <v>630</v>
      </c>
      <c r="G124" s="12">
        <v>0</v>
      </c>
      <c r="H124" s="12">
        <v>-38</v>
      </c>
      <c r="I124" s="12">
        <v>0</v>
      </c>
      <c r="J124" s="12">
        <v>-10</v>
      </c>
      <c r="K124" s="12">
        <v>-57</v>
      </c>
      <c r="L124" s="12">
        <v>0</v>
      </c>
      <c r="M124" s="12">
        <v>-31</v>
      </c>
      <c r="N124" s="13">
        <f>IF(SUM(B124:M124)&gt;0,SUM(B124:M124),"")</f>
        <v>1942</v>
      </c>
    </row>
    <row r="125" spans="1:14" x14ac:dyDescent="0.25">
      <c r="A125" s="11" t="s">
        <v>136</v>
      </c>
      <c r="B125" s="12">
        <v>36805</v>
      </c>
      <c r="C125" s="12">
        <v>40256</v>
      </c>
      <c r="D125" s="12">
        <v>51090</v>
      </c>
      <c r="E125" s="12">
        <v>67262</v>
      </c>
      <c r="F125" s="12">
        <v>102766</v>
      </c>
      <c r="G125" s="12">
        <v>113880</v>
      </c>
      <c r="H125" s="12">
        <v>140649</v>
      </c>
      <c r="I125" s="12">
        <v>104106</v>
      </c>
      <c r="J125" s="12">
        <v>96547</v>
      </c>
      <c r="K125" s="12">
        <v>64983</v>
      </c>
      <c r="L125" s="12">
        <v>35343</v>
      </c>
      <c r="M125" s="12">
        <v>28085</v>
      </c>
      <c r="N125" s="13">
        <f>IF(SUM(B125:M125)&gt;0,SUM(B125:M125),"")</f>
        <v>881772</v>
      </c>
    </row>
    <row r="126" spans="1:14" x14ac:dyDescent="0.25">
      <c r="A126" s="11" t="s">
        <v>137</v>
      </c>
      <c r="B126" s="12">
        <v>9840</v>
      </c>
      <c r="C126" s="12">
        <v>14540</v>
      </c>
      <c r="D126" s="12">
        <v>15500</v>
      </c>
      <c r="E126" s="12">
        <v>14420</v>
      </c>
      <c r="F126" s="12">
        <v>14740</v>
      </c>
      <c r="G126" s="12">
        <v>17180</v>
      </c>
      <c r="H126" s="12">
        <v>18710</v>
      </c>
      <c r="I126" s="12">
        <v>10409</v>
      </c>
      <c r="J126" s="12">
        <v>7140</v>
      </c>
      <c r="K126" s="12">
        <v>9930</v>
      </c>
      <c r="L126" s="12">
        <v>5600</v>
      </c>
      <c r="M126" s="12">
        <v>4000</v>
      </c>
      <c r="N126" s="13">
        <f>IF(SUM(B126:M126)&gt;0,SUM(B126:M126),"")</f>
        <v>142009</v>
      </c>
    </row>
    <row r="127" spans="1:14" x14ac:dyDescent="0.25">
      <c r="A127" s="11" t="s">
        <v>138</v>
      </c>
      <c r="B127" s="12">
        <v>830</v>
      </c>
      <c r="C127" s="12">
        <v>910</v>
      </c>
      <c r="D127" s="12">
        <v>160</v>
      </c>
      <c r="E127" s="12">
        <v>50</v>
      </c>
      <c r="F127" s="12">
        <v>20</v>
      </c>
      <c r="G127" s="12">
        <v>30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3">
        <f>IF(SUM(B127:M127)&gt;0,SUM(B127:M127),"")</f>
        <v>2000</v>
      </c>
    </row>
    <row r="128" spans="1:14" x14ac:dyDescent="0.25">
      <c r="A128" s="11" t="s">
        <v>139</v>
      </c>
      <c r="B128" s="12">
        <v>16390</v>
      </c>
      <c r="C128" s="12">
        <v>18710</v>
      </c>
      <c r="D128" s="12">
        <v>21799</v>
      </c>
      <c r="E128" s="12">
        <v>23060</v>
      </c>
      <c r="F128" s="12">
        <v>21470</v>
      </c>
      <c r="G128" s="12">
        <v>26900</v>
      </c>
      <c r="H128" s="12">
        <v>64550</v>
      </c>
      <c r="I128" s="12">
        <v>47497</v>
      </c>
      <c r="J128" s="12">
        <v>55600</v>
      </c>
      <c r="K128" s="12">
        <v>57077</v>
      </c>
      <c r="L128" s="12">
        <v>60756</v>
      </c>
      <c r="M128" s="12">
        <v>52020</v>
      </c>
      <c r="N128" s="13">
        <f>IF(SUM(B128:M128)&gt;0,SUM(B128:M128),"")</f>
        <v>465829</v>
      </c>
    </row>
    <row r="129" spans="1:14" x14ac:dyDescent="0.25">
      <c r="A129" s="11" t="s">
        <v>140</v>
      </c>
      <c r="B129" s="12">
        <v>615295</v>
      </c>
      <c r="C129" s="12">
        <v>573912</v>
      </c>
      <c r="D129" s="12">
        <v>670319</v>
      </c>
      <c r="E129" s="12">
        <v>693397</v>
      </c>
      <c r="F129" s="12">
        <v>687989</v>
      </c>
      <c r="G129" s="12">
        <v>714308</v>
      </c>
      <c r="H129" s="12">
        <v>772050</v>
      </c>
      <c r="I129" s="12">
        <v>668016</v>
      </c>
      <c r="J129" s="12">
        <v>719997</v>
      </c>
      <c r="K129" s="12">
        <v>690314</v>
      </c>
      <c r="L129" s="12">
        <v>623115</v>
      </c>
      <c r="M129" s="12">
        <v>700999</v>
      </c>
      <c r="N129" s="13">
        <f>IF(SUM(B129:M129)&gt;0,SUM(B129:M129),"")</f>
        <v>8129711</v>
      </c>
    </row>
    <row r="130" spans="1:14" x14ac:dyDescent="0.25">
      <c r="A130" s="11" t="s">
        <v>141</v>
      </c>
      <c r="B130" s="12">
        <v>360744</v>
      </c>
      <c r="C130" s="12">
        <v>281654</v>
      </c>
      <c r="D130" s="12">
        <v>329596</v>
      </c>
      <c r="E130" s="12">
        <v>315050</v>
      </c>
      <c r="F130" s="12">
        <v>296563</v>
      </c>
      <c r="G130" s="12">
        <v>296274</v>
      </c>
      <c r="H130" s="12">
        <v>301201</v>
      </c>
      <c r="I130" s="12">
        <v>254126</v>
      </c>
      <c r="J130" s="12">
        <v>258519</v>
      </c>
      <c r="K130" s="12">
        <v>235222</v>
      </c>
      <c r="L130" s="12">
        <v>215167</v>
      </c>
      <c r="M130" s="12">
        <v>236508</v>
      </c>
      <c r="N130" s="13">
        <f>IF(SUM(B130:M130)&gt;0,SUM(B130:M130),"")</f>
        <v>3380624</v>
      </c>
    </row>
    <row r="131" spans="1:14" x14ac:dyDescent="0.25">
      <c r="A131" s="11" t="s">
        <v>142</v>
      </c>
      <c r="B131" s="12">
        <v>-1688</v>
      </c>
      <c r="C131" s="12">
        <v>-255</v>
      </c>
      <c r="D131" s="12">
        <v>0</v>
      </c>
      <c r="E131" s="12">
        <v>50</v>
      </c>
      <c r="F131" s="12">
        <v>0</v>
      </c>
      <c r="G131" s="12">
        <v>0</v>
      </c>
      <c r="H131" s="12">
        <v>-3</v>
      </c>
      <c r="I131" s="12">
        <v>0</v>
      </c>
      <c r="J131" s="12">
        <v>0</v>
      </c>
      <c r="K131" s="12">
        <v>0</v>
      </c>
      <c r="L131" s="12">
        <v>0</v>
      </c>
      <c r="M131" s="12">
        <v>0</v>
      </c>
      <c r="N131" s="13" t="str">
        <f>IF(SUM(B131:M131)&gt;0,SUM(B131:M131),"")</f>
        <v/>
      </c>
    </row>
    <row r="132" spans="1:14" x14ac:dyDescent="0.25">
      <c r="A132" s="11" t="s">
        <v>143</v>
      </c>
      <c r="B132" s="12">
        <v>-1890</v>
      </c>
      <c r="C132" s="12">
        <v>2380</v>
      </c>
      <c r="D132" s="12">
        <v>1210</v>
      </c>
      <c r="E132" s="12">
        <v>1370</v>
      </c>
      <c r="F132" s="12">
        <v>1280</v>
      </c>
      <c r="G132" s="12">
        <v>2470</v>
      </c>
      <c r="H132" s="12">
        <v>714</v>
      </c>
      <c r="I132" s="12">
        <v>1530</v>
      </c>
      <c r="J132" s="12">
        <v>-480</v>
      </c>
      <c r="K132" s="12">
        <v>1250</v>
      </c>
      <c r="L132" s="12">
        <v>0</v>
      </c>
      <c r="M132" s="12">
        <v>430</v>
      </c>
      <c r="N132" s="13">
        <f>IF(SUM(B132:M132)&gt;0,SUM(B132:M132),"")</f>
        <v>10264</v>
      </c>
    </row>
    <row r="133" spans="1:14" x14ac:dyDescent="0.25">
      <c r="A133" s="11" t="s">
        <v>144</v>
      </c>
      <c r="B133" s="12">
        <v>137567</v>
      </c>
      <c r="C133" s="12">
        <v>167500</v>
      </c>
      <c r="D133" s="12">
        <v>256365</v>
      </c>
      <c r="E133" s="12">
        <v>345310</v>
      </c>
      <c r="F133" s="12">
        <v>466734</v>
      </c>
      <c r="G133" s="12">
        <v>468593</v>
      </c>
      <c r="H133" s="12">
        <v>366840</v>
      </c>
      <c r="I133" s="12">
        <v>306748</v>
      </c>
      <c r="J133" s="12">
        <v>478772</v>
      </c>
      <c r="K133" s="12">
        <v>358117</v>
      </c>
      <c r="L133" s="12">
        <v>143342</v>
      </c>
      <c r="M133" s="12">
        <v>112527</v>
      </c>
      <c r="N133" s="13">
        <f>IF(SUM(B133:M133)&gt;0,SUM(B133:M133),"")</f>
        <v>3608415</v>
      </c>
    </row>
    <row r="134" spans="1:14" x14ac:dyDescent="0.25">
      <c r="A134" s="11" t="s">
        <v>145</v>
      </c>
      <c r="B134" s="12">
        <v>46950</v>
      </c>
      <c r="C134" s="12">
        <v>60850</v>
      </c>
      <c r="D134" s="12">
        <v>61200</v>
      </c>
      <c r="E134" s="12">
        <v>54620</v>
      </c>
      <c r="F134" s="12">
        <v>61690</v>
      </c>
      <c r="G134" s="12">
        <v>80490</v>
      </c>
      <c r="H134" s="12">
        <v>100820</v>
      </c>
      <c r="I134" s="12">
        <v>62520</v>
      </c>
      <c r="J134" s="12">
        <v>76870</v>
      </c>
      <c r="K134" s="12">
        <v>71370</v>
      </c>
      <c r="L134" s="12">
        <v>55960</v>
      </c>
      <c r="M134" s="12">
        <v>59920</v>
      </c>
      <c r="N134" s="13">
        <f>IF(SUM(B134:M134)&gt;0,SUM(B134:M134),"")</f>
        <v>793260</v>
      </c>
    </row>
    <row r="135" spans="1:14" x14ac:dyDescent="0.25">
      <c r="A135" s="11" t="s">
        <v>146</v>
      </c>
      <c r="B135" s="12">
        <v>325266</v>
      </c>
      <c r="C135" s="12">
        <v>264528</v>
      </c>
      <c r="D135" s="12">
        <v>313582</v>
      </c>
      <c r="E135" s="12">
        <v>329036</v>
      </c>
      <c r="F135" s="12">
        <v>310050</v>
      </c>
      <c r="G135" s="12">
        <v>317429</v>
      </c>
      <c r="H135" s="12">
        <v>346020</v>
      </c>
      <c r="I135" s="12">
        <v>293458</v>
      </c>
      <c r="J135" s="12">
        <v>312398</v>
      </c>
      <c r="K135" s="12">
        <v>297874</v>
      </c>
      <c r="L135" s="12">
        <v>263694</v>
      </c>
      <c r="M135" s="12">
        <v>301156</v>
      </c>
      <c r="N135" s="13">
        <f>IF(SUM(B135:M135)&gt;0,SUM(B135:M135),"")</f>
        <v>3674491</v>
      </c>
    </row>
    <row r="136" spans="1:14" x14ac:dyDescent="0.25">
      <c r="A136" s="11" t="s">
        <v>147</v>
      </c>
      <c r="B136" s="12">
        <v>-248</v>
      </c>
      <c r="C136" s="12">
        <v>-90</v>
      </c>
      <c r="D136" s="12">
        <v>53</v>
      </c>
      <c r="E136" s="12">
        <v>-208</v>
      </c>
      <c r="F136" s="12">
        <v>35</v>
      </c>
      <c r="G136" s="12">
        <v>230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3" t="str">
        <f>IF(SUM(B136:M136)&gt;0,SUM(B136:M136),"")</f>
        <v/>
      </c>
    </row>
    <row r="137" spans="1:14" x14ac:dyDescent="0.25">
      <c r="A137" s="11" t="s">
        <v>148</v>
      </c>
      <c r="B137" s="12">
        <v>279034</v>
      </c>
      <c r="C137" s="12">
        <v>350771</v>
      </c>
      <c r="D137" s="12">
        <v>541997</v>
      </c>
      <c r="E137" s="12">
        <v>694293</v>
      </c>
      <c r="F137" s="12">
        <v>1092560</v>
      </c>
      <c r="G137" s="12">
        <v>960084</v>
      </c>
      <c r="H137" s="12">
        <v>718660</v>
      </c>
      <c r="I137" s="12">
        <v>572827</v>
      </c>
      <c r="J137" s="12">
        <v>1177106</v>
      </c>
      <c r="K137" s="12">
        <v>922961</v>
      </c>
      <c r="L137" s="12">
        <v>310344</v>
      </c>
      <c r="M137" s="12">
        <v>255601</v>
      </c>
      <c r="N137" s="13">
        <f>IF(SUM(B137:M137)&gt;0,SUM(B137:M137),"")</f>
        <v>7876238</v>
      </c>
    </row>
    <row r="138" spans="1:14" x14ac:dyDescent="0.25">
      <c r="A138" s="11" t="s">
        <v>149</v>
      </c>
      <c r="B138" s="12">
        <v>15240</v>
      </c>
      <c r="C138" s="12">
        <v>13616</v>
      </c>
      <c r="D138" s="12">
        <v>13510</v>
      </c>
      <c r="E138" s="12">
        <v>15260</v>
      </c>
      <c r="F138" s="12">
        <v>15789</v>
      </c>
      <c r="G138" s="12">
        <v>13970</v>
      </c>
      <c r="H138" s="12">
        <v>19190</v>
      </c>
      <c r="I138" s="12">
        <v>14981</v>
      </c>
      <c r="J138" s="12">
        <v>14578</v>
      </c>
      <c r="K138" s="12">
        <v>15478</v>
      </c>
      <c r="L138" s="12">
        <v>14080</v>
      </c>
      <c r="M138" s="12">
        <v>15060</v>
      </c>
      <c r="N138" s="13">
        <f>IF(SUM(B138:M138)&gt;0,SUM(B138:M138),"")</f>
        <v>180752</v>
      </c>
    </row>
    <row r="139" spans="1:14" x14ac:dyDescent="0.25">
      <c r="A139" s="11" t="s">
        <v>150</v>
      </c>
      <c r="B139" s="12">
        <v>56970</v>
      </c>
      <c r="C139" s="12">
        <v>76610</v>
      </c>
      <c r="D139" s="12">
        <v>124250</v>
      </c>
      <c r="E139" s="12">
        <v>109270</v>
      </c>
      <c r="F139" s="12">
        <v>149780</v>
      </c>
      <c r="G139" s="12">
        <v>140840</v>
      </c>
      <c r="H139" s="12">
        <v>131330</v>
      </c>
      <c r="I139" s="12">
        <v>94350</v>
      </c>
      <c r="J139" s="12">
        <v>110110</v>
      </c>
      <c r="K139" s="12">
        <v>110740</v>
      </c>
      <c r="L139" s="12">
        <v>94370</v>
      </c>
      <c r="M139" s="12">
        <v>86810</v>
      </c>
      <c r="N139" s="13">
        <f>IF(SUM(B139:M139)&gt;0,SUM(B139:M139),"")</f>
        <v>1285430</v>
      </c>
    </row>
    <row r="140" spans="1:14" x14ac:dyDescent="0.25">
      <c r="A140" s="11" t="s">
        <v>151</v>
      </c>
      <c r="B140" s="12">
        <v>735428.75</v>
      </c>
      <c r="C140" s="12">
        <v>721948.75</v>
      </c>
      <c r="D140" s="12">
        <v>888062.5</v>
      </c>
      <c r="E140" s="12">
        <v>967350</v>
      </c>
      <c r="F140" s="12">
        <v>1088772.5</v>
      </c>
      <c r="G140" s="12">
        <v>966927.5</v>
      </c>
      <c r="H140" s="12">
        <v>660086.25</v>
      </c>
      <c r="I140" s="12">
        <v>518846.25</v>
      </c>
      <c r="J140" s="12">
        <v>644266.25</v>
      </c>
      <c r="K140" s="12">
        <v>603510</v>
      </c>
      <c r="L140" s="12">
        <v>398656.25</v>
      </c>
      <c r="M140" s="12">
        <v>410578.75</v>
      </c>
      <c r="N140" s="13">
        <f>IF(SUM(B140:M140)&gt;0,SUM(B140:M140),"")</f>
        <v>8604433.75</v>
      </c>
    </row>
    <row r="141" spans="1:14" x14ac:dyDescent="0.25">
      <c r="A141" s="11" t="s">
        <v>152</v>
      </c>
      <c r="B141" s="12">
        <v>139546</v>
      </c>
      <c r="C141" s="12">
        <v>149645</v>
      </c>
      <c r="D141" s="12">
        <v>175068</v>
      </c>
      <c r="E141" s="12">
        <v>223216</v>
      </c>
      <c r="F141" s="12">
        <v>232951</v>
      </c>
      <c r="G141" s="12">
        <v>206897</v>
      </c>
      <c r="H141" s="12">
        <v>284855</v>
      </c>
      <c r="I141" s="12">
        <v>334541</v>
      </c>
      <c r="J141" s="12">
        <v>218276</v>
      </c>
      <c r="K141" s="12">
        <v>175916</v>
      </c>
      <c r="L141" s="12">
        <v>149081</v>
      </c>
      <c r="M141" s="12">
        <v>140573</v>
      </c>
      <c r="N141" s="13">
        <f>IF(SUM(B141:M141)&gt;0,SUM(B141:M141),"")</f>
        <v>2430565</v>
      </c>
    </row>
    <row r="142" spans="1:14" x14ac:dyDescent="0.25">
      <c r="A142" s="11" t="s">
        <v>153</v>
      </c>
      <c r="B142" s="12">
        <v>499254</v>
      </c>
      <c r="C142" s="12">
        <v>352778</v>
      </c>
      <c r="D142" s="12">
        <v>451556</v>
      </c>
      <c r="E142" s="12">
        <v>468850</v>
      </c>
      <c r="F142" s="12">
        <v>454946</v>
      </c>
      <c r="G142" s="12">
        <v>445907</v>
      </c>
      <c r="H142" s="12">
        <v>497597</v>
      </c>
      <c r="I142" s="12">
        <v>407188</v>
      </c>
      <c r="J142" s="12">
        <v>439792</v>
      </c>
      <c r="K142" s="12">
        <v>418938</v>
      </c>
      <c r="L142" s="12">
        <v>357742</v>
      </c>
      <c r="M142" s="12">
        <v>417269</v>
      </c>
      <c r="N142" s="13">
        <f>IF(SUM(B142:M142)&gt;0,SUM(B142:M142),"")</f>
        <v>5211817</v>
      </c>
    </row>
    <row r="143" spans="1:14" x14ac:dyDescent="0.25">
      <c r="A143" s="11" t="s">
        <v>154</v>
      </c>
      <c r="B143" s="12">
        <v>313327</v>
      </c>
      <c r="C143" s="12">
        <v>321698</v>
      </c>
      <c r="D143" s="12">
        <v>448951</v>
      </c>
      <c r="E143" s="12">
        <v>497264</v>
      </c>
      <c r="F143" s="12">
        <v>784212</v>
      </c>
      <c r="G143" s="12">
        <v>637000</v>
      </c>
      <c r="H143" s="12">
        <v>443442</v>
      </c>
      <c r="I143" s="12">
        <v>321550</v>
      </c>
      <c r="J143" s="12">
        <v>763808</v>
      </c>
      <c r="K143" s="12">
        <v>513250</v>
      </c>
      <c r="L143" s="12">
        <v>226685</v>
      </c>
      <c r="M143" s="12">
        <v>333400</v>
      </c>
      <c r="N143" s="13">
        <f>IF(SUM(B143:M143)&gt;0,SUM(B143:M143),"")</f>
        <v>5604587</v>
      </c>
    </row>
    <row r="144" spans="1:14" x14ac:dyDescent="0.25">
      <c r="A144" s="11" t="s">
        <v>155</v>
      </c>
      <c r="B144" s="12">
        <v>9323</v>
      </c>
      <c r="C144" s="12">
        <v>7449</v>
      </c>
      <c r="D144" s="12">
        <v>8867</v>
      </c>
      <c r="E144" s="12">
        <v>10220</v>
      </c>
      <c r="F144" s="12">
        <v>10170</v>
      </c>
      <c r="G144" s="12">
        <v>10208</v>
      </c>
      <c r="H144" s="12">
        <v>12249</v>
      </c>
      <c r="I144" s="12">
        <v>9988</v>
      </c>
      <c r="J144" s="12">
        <v>10230</v>
      </c>
      <c r="K144" s="12">
        <v>8659</v>
      </c>
      <c r="L144" s="12">
        <v>8260</v>
      </c>
      <c r="M144" s="12">
        <v>7815</v>
      </c>
      <c r="N144" s="13">
        <f>IF(SUM(B144:M144)&gt;0,SUM(B144:M144),"")</f>
        <v>113438</v>
      </c>
    </row>
    <row r="145" spans="1:14" x14ac:dyDescent="0.25">
      <c r="A145" s="11" t="s">
        <v>156</v>
      </c>
      <c r="B145" s="12">
        <v>-45</v>
      </c>
      <c r="C145" s="12">
        <v>-280</v>
      </c>
      <c r="D145" s="12">
        <v>-7</v>
      </c>
      <c r="E145" s="12">
        <v>-365</v>
      </c>
      <c r="F145" s="12">
        <v>-95</v>
      </c>
      <c r="G145" s="12">
        <v>0</v>
      </c>
      <c r="H145" s="12">
        <v>-86</v>
      </c>
      <c r="I145" s="12">
        <v>0</v>
      </c>
      <c r="J145" s="12">
        <v>0</v>
      </c>
      <c r="K145" s="12">
        <v>0</v>
      </c>
      <c r="L145" s="12">
        <v>-4</v>
      </c>
      <c r="M145" s="12">
        <v>-83</v>
      </c>
      <c r="N145" s="13" t="str">
        <f>IF(SUM(B145:M145)&gt;0,SUM(B145:M145),"")</f>
        <v/>
      </c>
    </row>
    <row r="146" spans="1:14" x14ac:dyDescent="0.25">
      <c r="A146" s="11" t="s">
        <v>157</v>
      </c>
      <c r="B146" s="12">
        <v>387264</v>
      </c>
      <c r="C146" s="12">
        <v>392967</v>
      </c>
      <c r="D146" s="12">
        <v>588884</v>
      </c>
      <c r="E146" s="12">
        <v>741337</v>
      </c>
      <c r="F146" s="12">
        <v>1026434</v>
      </c>
      <c r="G146" s="12">
        <v>1086156</v>
      </c>
      <c r="H146" s="12">
        <v>942732</v>
      </c>
      <c r="I146" s="12">
        <v>797916</v>
      </c>
      <c r="J146" s="12">
        <v>1088891</v>
      </c>
      <c r="K146" s="12">
        <v>841311</v>
      </c>
      <c r="L146" s="12">
        <v>399571</v>
      </c>
      <c r="M146" s="12">
        <v>371356</v>
      </c>
      <c r="N146" s="13">
        <f>IF(SUM(B146:M146)&gt;0,SUM(B146:M146),"")</f>
        <v>8664819</v>
      </c>
    </row>
    <row r="147" spans="1:14" x14ac:dyDescent="0.25">
      <c r="A147" s="11" t="s">
        <v>158</v>
      </c>
      <c r="B147" s="12">
        <v>69319</v>
      </c>
      <c r="C147" s="12">
        <v>62072</v>
      </c>
      <c r="D147" s="12">
        <v>71927</v>
      </c>
      <c r="E147" s="12">
        <v>74228</v>
      </c>
      <c r="F147" s="12">
        <v>69958</v>
      </c>
      <c r="G147" s="12">
        <v>70343</v>
      </c>
      <c r="H147" s="12">
        <v>81816</v>
      </c>
      <c r="I147" s="12">
        <v>66284</v>
      </c>
      <c r="J147" s="12">
        <v>71905</v>
      </c>
      <c r="K147" s="12">
        <v>65657</v>
      </c>
      <c r="L147" s="12">
        <v>61033</v>
      </c>
      <c r="M147" s="12">
        <v>69116</v>
      </c>
      <c r="N147" s="13">
        <f>IF(SUM(B147:M147)&gt;0,SUM(B147:M147),"")</f>
        <v>833658</v>
      </c>
    </row>
    <row r="148" spans="1:14" x14ac:dyDescent="0.25">
      <c r="A148" s="11" t="s">
        <v>159</v>
      </c>
      <c r="B148" s="12">
        <v>257609</v>
      </c>
      <c r="C148" s="12">
        <v>246296</v>
      </c>
      <c r="D148" s="12">
        <v>353489</v>
      </c>
      <c r="E148" s="12">
        <v>380640</v>
      </c>
      <c r="F148" s="12">
        <v>539835</v>
      </c>
      <c r="G148" s="12">
        <v>477971</v>
      </c>
      <c r="H148" s="12">
        <v>306436</v>
      </c>
      <c r="I148" s="12">
        <v>220721</v>
      </c>
      <c r="J148" s="12">
        <v>409907</v>
      </c>
      <c r="K148" s="12">
        <v>313843</v>
      </c>
      <c r="L148" s="12">
        <v>119592</v>
      </c>
      <c r="M148" s="12">
        <v>131911</v>
      </c>
      <c r="N148" s="13">
        <f>IF(SUM(B148:M148)&gt;0,SUM(B148:M148),"")</f>
        <v>3758250</v>
      </c>
    </row>
    <row r="149" spans="1:14" x14ac:dyDescent="0.25">
      <c r="A149" s="11" t="s">
        <v>160</v>
      </c>
      <c r="B149" s="12">
        <v>61910</v>
      </c>
      <c r="C149" s="12">
        <v>80046</v>
      </c>
      <c r="D149" s="12">
        <v>123240</v>
      </c>
      <c r="E149" s="12">
        <v>170890</v>
      </c>
      <c r="F149" s="12">
        <v>276588</v>
      </c>
      <c r="G149" s="12">
        <v>267159</v>
      </c>
      <c r="H149" s="12">
        <v>161102</v>
      </c>
      <c r="I149" s="12">
        <v>116206</v>
      </c>
      <c r="J149" s="12">
        <v>316094</v>
      </c>
      <c r="K149" s="12">
        <v>278673</v>
      </c>
      <c r="L149" s="12">
        <v>81952</v>
      </c>
      <c r="M149" s="12">
        <v>72659</v>
      </c>
      <c r="N149" s="13">
        <f>IF(SUM(B149:M149)&gt;0,SUM(B149:M149),"")</f>
        <v>2006519</v>
      </c>
    </row>
    <row r="150" spans="1:14" x14ac:dyDescent="0.25">
      <c r="A150" s="11" t="s">
        <v>161</v>
      </c>
      <c r="B150" s="12">
        <v>500269</v>
      </c>
      <c r="C150" s="12">
        <v>544834</v>
      </c>
      <c r="D150" s="12">
        <v>858462</v>
      </c>
      <c r="E150" s="12">
        <v>987858</v>
      </c>
      <c r="F150" s="12">
        <v>1293033</v>
      </c>
      <c r="G150" s="12">
        <v>1264688</v>
      </c>
      <c r="H150" s="12">
        <v>969940</v>
      </c>
      <c r="I150" s="12">
        <v>700180</v>
      </c>
      <c r="J150" s="12">
        <v>1393357</v>
      </c>
      <c r="K150" s="12">
        <v>1124594</v>
      </c>
      <c r="L150" s="12">
        <v>444005</v>
      </c>
      <c r="M150" s="12">
        <v>426183</v>
      </c>
      <c r="N150" s="13">
        <f>IF(SUM(B150:M150)&gt;0,SUM(B150:M150),"")</f>
        <v>10507403</v>
      </c>
    </row>
    <row r="151" spans="1:14" x14ac:dyDescent="0.25">
      <c r="A151" s="11" t="s">
        <v>162</v>
      </c>
      <c r="B151" s="12">
        <v>1160</v>
      </c>
      <c r="C151" s="12">
        <v>1450</v>
      </c>
      <c r="D151" s="12">
        <v>1990</v>
      </c>
      <c r="E151" s="12">
        <v>1810</v>
      </c>
      <c r="F151" s="12">
        <v>2790</v>
      </c>
      <c r="G151" s="12">
        <v>1610</v>
      </c>
      <c r="H151" s="12">
        <v>3020</v>
      </c>
      <c r="I151" s="12">
        <v>3700</v>
      </c>
      <c r="J151" s="12">
        <v>1670</v>
      </c>
      <c r="K151" s="12">
        <v>5620</v>
      </c>
      <c r="L151" s="12">
        <v>2740</v>
      </c>
      <c r="M151" s="12">
        <v>3680</v>
      </c>
      <c r="N151" s="13">
        <f>IF(SUM(B151:M151)&gt;0,SUM(B151:M151),"")</f>
        <v>31240</v>
      </c>
    </row>
    <row r="152" spans="1:14" x14ac:dyDescent="0.25">
      <c r="A152" s="11" t="s">
        <v>163</v>
      </c>
      <c r="B152" s="12">
        <v>10329</v>
      </c>
      <c r="C152" s="12">
        <v>10956</v>
      </c>
      <c r="D152" s="12">
        <v>10260</v>
      </c>
      <c r="E152" s="12">
        <v>10697</v>
      </c>
      <c r="F152" s="12">
        <v>9900</v>
      </c>
      <c r="G152" s="12">
        <v>9960</v>
      </c>
      <c r="H152" s="12">
        <v>13990</v>
      </c>
      <c r="I152" s="12">
        <v>9750</v>
      </c>
      <c r="J152" s="12">
        <v>10260</v>
      </c>
      <c r="K152" s="12">
        <v>10160</v>
      </c>
      <c r="L152" s="12">
        <v>10500</v>
      </c>
      <c r="M152" s="12">
        <v>11370</v>
      </c>
      <c r="N152" s="13">
        <f>IF(SUM(B152:M152)&gt;0,SUM(B152:M152),"")</f>
        <v>128132</v>
      </c>
    </row>
    <row r="153" spans="1:14" x14ac:dyDescent="0.25">
      <c r="A153" s="11" t="s">
        <v>164</v>
      </c>
      <c r="B153" s="12">
        <v>990</v>
      </c>
      <c r="C153" s="12">
        <v>504</v>
      </c>
      <c r="D153" s="12">
        <v>88</v>
      </c>
      <c r="E153" s="12">
        <v>321</v>
      </c>
      <c r="F153" s="12">
        <v>160</v>
      </c>
      <c r="G153" s="12">
        <v>190</v>
      </c>
      <c r="H153" s="12">
        <v>150</v>
      </c>
      <c r="I153" s="12">
        <v>40</v>
      </c>
      <c r="J153" s="12">
        <v>50</v>
      </c>
      <c r="K153" s="12">
        <v>50</v>
      </c>
      <c r="L153" s="12">
        <v>0</v>
      </c>
      <c r="M153" s="12">
        <v>0</v>
      </c>
      <c r="N153" s="13">
        <f>IF(SUM(B153:M153)&gt;0,SUM(B153:M153),"")</f>
        <v>2543</v>
      </c>
    </row>
    <row r="154" spans="1:14" x14ac:dyDescent="0.25">
      <c r="A154" s="11" t="s">
        <v>165</v>
      </c>
      <c r="B154" s="12">
        <v>-254</v>
      </c>
      <c r="C154" s="12">
        <v>0</v>
      </c>
      <c r="D154" s="12">
        <v>-100</v>
      </c>
      <c r="E154" s="12">
        <v>-3</v>
      </c>
      <c r="F154" s="12">
        <v>43</v>
      </c>
      <c r="G154" s="12">
        <v>0</v>
      </c>
      <c r="H154" s="12">
        <v>-76</v>
      </c>
      <c r="I154" s="12">
        <v>0</v>
      </c>
      <c r="J154" s="12">
        <v>0</v>
      </c>
      <c r="K154" s="12">
        <v>0</v>
      </c>
      <c r="L154" s="12">
        <v>0</v>
      </c>
      <c r="M154" s="12">
        <v>0</v>
      </c>
      <c r="N154" s="13" t="str">
        <f>IF(SUM(B154:M154)&gt;0,SUM(B154:M154),"")</f>
        <v/>
      </c>
    </row>
    <row r="155" spans="1:14" x14ac:dyDescent="0.25">
      <c r="A155" s="11" t="s">
        <v>166</v>
      </c>
      <c r="B155" s="12">
        <v>35286</v>
      </c>
      <c r="C155" s="12">
        <v>27157</v>
      </c>
      <c r="D155" s="12">
        <v>32648</v>
      </c>
      <c r="E155" s="12">
        <v>31453</v>
      </c>
      <c r="F155" s="12">
        <v>28316</v>
      </c>
      <c r="G155" s="12">
        <v>28765</v>
      </c>
      <c r="H155" s="12">
        <v>31469</v>
      </c>
      <c r="I155" s="12">
        <v>23747</v>
      </c>
      <c r="J155" s="12">
        <v>26410</v>
      </c>
      <c r="K155" s="12">
        <v>23717</v>
      </c>
      <c r="L155" s="12">
        <v>19572</v>
      </c>
      <c r="M155" s="12">
        <v>20825</v>
      </c>
      <c r="N155" s="13">
        <f>IF(SUM(B155:M155)&gt;0,SUM(B155:M155),"")</f>
        <v>329365</v>
      </c>
    </row>
    <row r="156" spans="1:14" x14ac:dyDescent="0.25">
      <c r="A156" s="11" t="s">
        <v>167</v>
      </c>
      <c r="B156" s="12">
        <v>-1288</v>
      </c>
      <c r="C156" s="12">
        <v>-243</v>
      </c>
      <c r="D156" s="12">
        <v>-147</v>
      </c>
      <c r="E156" s="12">
        <v>-10</v>
      </c>
      <c r="F156" s="12">
        <v>0</v>
      </c>
      <c r="G156" s="12">
        <v>0</v>
      </c>
      <c r="H156" s="12">
        <v>0</v>
      </c>
      <c r="I156" s="12">
        <v>0</v>
      </c>
      <c r="J156" s="12">
        <v>0</v>
      </c>
      <c r="K156" s="12">
        <v>0</v>
      </c>
      <c r="L156" s="12">
        <v>0</v>
      </c>
      <c r="M156" s="12">
        <v>0</v>
      </c>
      <c r="N156" s="13" t="str">
        <f>IF(SUM(B156:M156)&gt;0,SUM(B156:M156),"")</f>
        <v/>
      </c>
    </row>
    <row r="157" spans="1:14" x14ac:dyDescent="0.25">
      <c r="A157" s="11" t="s">
        <v>168</v>
      </c>
      <c r="B157" s="12">
        <v>216448</v>
      </c>
      <c r="C157" s="12">
        <v>197478</v>
      </c>
      <c r="D157" s="12">
        <v>237698</v>
      </c>
      <c r="E157" s="12">
        <v>278810</v>
      </c>
      <c r="F157" s="12">
        <v>275774</v>
      </c>
      <c r="G157" s="12">
        <v>276541</v>
      </c>
      <c r="H157" s="12">
        <v>361676</v>
      </c>
      <c r="I157" s="12">
        <v>359083</v>
      </c>
      <c r="J157" s="12">
        <v>290992</v>
      </c>
      <c r="K157" s="12">
        <v>269737</v>
      </c>
      <c r="L157" s="12">
        <v>238558</v>
      </c>
      <c r="M157" s="12">
        <v>240330</v>
      </c>
      <c r="N157" s="13">
        <f>IF(SUM(B157:M157)&gt;0,SUM(B157:M157),"")</f>
        <v>3243125</v>
      </c>
    </row>
    <row r="158" spans="1:14" x14ac:dyDescent="0.25">
      <c r="A158" s="11" t="s">
        <v>169</v>
      </c>
      <c r="B158" s="12">
        <v>1089947</v>
      </c>
      <c r="C158" s="12">
        <v>893998</v>
      </c>
      <c r="D158" s="12">
        <v>1113957</v>
      </c>
      <c r="E158" s="12">
        <v>1243256</v>
      </c>
      <c r="F158" s="12">
        <v>1482870</v>
      </c>
      <c r="G158" s="12">
        <v>1710636</v>
      </c>
      <c r="H158" s="12">
        <v>1419717</v>
      </c>
      <c r="I158" s="12">
        <v>1132816</v>
      </c>
      <c r="J158" s="12">
        <v>1595377</v>
      </c>
      <c r="K158" s="12">
        <v>1046672</v>
      </c>
      <c r="L158" s="12">
        <v>626860</v>
      </c>
      <c r="M158" s="12">
        <v>642621</v>
      </c>
      <c r="N158" s="13">
        <f>IF(SUM(B158:M158)&gt;0,SUM(B158:M158),"")</f>
        <v>13998727</v>
      </c>
    </row>
    <row r="159" spans="1:14" x14ac:dyDescent="0.25">
      <c r="A159" s="11" t="s">
        <v>170</v>
      </c>
      <c r="B159" s="12">
        <v>1936</v>
      </c>
      <c r="C159" s="12">
        <v>2480</v>
      </c>
      <c r="D159" s="12">
        <v>3100</v>
      </c>
      <c r="E159" s="12">
        <v>3890</v>
      </c>
      <c r="F159" s="12">
        <v>7460</v>
      </c>
      <c r="G159" s="12">
        <v>6050</v>
      </c>
      <c r="H159" s="12">
        <v>2116</v>
      </c>
      <c r="I159" s="12">
        <v>2430</v>
      </c>
      <c r="J159" s="12">
        <v>7060</v>
      </c>
      <c r="K159" s="12">
        <v>4429</v>
      </c>
      <c r="L159" s="12">
        <v>3270</v>
      </c>
      <c r="M159" s="12">
        <v>1080</v>
      </c>
      <c r="N159" s="13">
        <f>IF(SUM(B159:M159)&gt;0,SUM(B159:M159),"")</f>
        <v>45301</v>
      </c>
    </row>
    <row r="160" spans="1:14" x14ac:dyDescent="0.25">
      <c r="A160" s="11" t="s">
        <v>171</v>
      </c>
      <c r="B160" s="12">
        <v>456130.5</v>
      </c>
      <c r="C160" s="12">
        <v>607836</v>
      </c>
      <c r="D160" s="12">
        <v>745531.5</v>
      </c>
      <c r="E160" s="12">
        <v>884271</v>
      </c>
      <c r="F160" s="12">
        <v>732994.5</v>
      </c>
      <c r="G160" s="12">
        <v>697611</v>
      </c>
      <c r="H160" s="12">
        <v>1024185</v>
      </c>
      <c r="I160" s="12">
        <v>1021497</v>
      </c>
      <c r="J160" s="12">
        <v>637662</v>
      </c>
      <c r="K160" s="12">
        <v>632929.5</v>
      </c>
      <c r="L160" s="12">
        <v>604651.5</v>
      </c>
      <c r="M160" s="12">
        <v>617037</v>
      </c>
      <c r="N160" s="13">
        <f>IF(SUM(B160:M160)&gt;0,SUM(B160:M160),"")</f>
        <v>8662336.5</v>
      </c>
    </row>
    <row r="161" spans="1:14" x14ac:dyDescent="0.25">
      <c r="A161" s="11" t="s">
        <v>172</v>
      </c>
      <c r="B161" s="12">
        <v>99772</v>
      </c>
      <c r="C161" s="12">
        <v>107020</v>
      </c>
      <c r="D161" s="12">
        <v>91248</v>
      </c>
      <c r="E161" s="12">
        <v>42390</v>
      </c>
      <c r="F161" s="12">
        <v>49</v>
      </c>
      <c r="G161" s="12">
        <v>50</v>
      </c>
      <c r="H161" s="12">
        <v>10</v>
      </c>
      <c r="I161" s="12">
        <v>1040</v>
      </c>
      <c r="J161" s="12">
        <v>1290</v>
      </c>
      <c r="K161" s="12">
        <v>5186</v>
      </c>
      <c r="L161" s="12">
        <v>3790</v>
      </c>
      <c r="M161" s="12">
        <v>4150</v>
      </c>
      <c r="N161" s="13">
        <f>IF(SUM(B161:M161)&gt;0,SUM(B161:M161),"")</f>
        <v>355995</v>
      </c>
    </row>
    <row r="162" spans="1:14" x14ac:dyDescent="0.25">
      <c r="A162" s="11" t="s">
        <v>173</v>
      </c>
      <c r="B162" s="12">
        <v>0</v>
      </c>
      <c r="C162" s="12">
        <v>0</v>
      </c>
      <c r="D162" s="12">
        <v>0</v>
      </c>
      <c r="E162" s="12">
        <v>0</v>
      </c>
      <c r="F162" s="12">
        <v>0</v>
      </c>
      <c r="G162" s="12">
        <v>0</v>
      </c>
      <c r="H162" s="12">
        <v>0</v>
      </c>
      <c r="I162" s="12">
        <v>0</v>
      </c>
      <c r="J162" s="12">
        <v>0</v>
      </c>
      <c r="K162" s="12">
        <v>0</v>
      </c>
      <c r="L162" s="12">
        <v>0</v>
      </c>
      <c r="M162" s="12">
        <v>0</v>
      </c>
      <c r="N162" s="13" t="str">
        <f>IF(SUM(B162:M162)&gt;0,SUM(B162:M162),"")</f>
        <v/>
      </c>
    </row>
    <row r="163" spans="1:14" x14ac:dyDescent="0.25">
      <c r="A163" s="11" t="s">
        <v>174</v>
      </c>
      <c r="B163" s="12">
        <v>38089019</v>
      </c>
      <c r="C163" s="12">
        <v>29266090</v>
      </c>
      <c r="D163" s="12">
        <v>36417822</v>
      </c>
      <c r="E163" s="12">
        <v>37433802</v>
      </c>
      <c r="F163" s="12">
        <v>37384468</v>
      </c>
      <c r="G163" s="12">
        <v>38999821</v>
      </c>
      <c r="H163" s="12">
        <v>42492510</v>
      </c>
      <c r="I163" s="12">
        <v>35050349</v>
      </c>
      <c r="J163" s="12">
        <v>35417330</v>
      </c>
      <c r="K163" s="12">
        <v>37042442</v>
      </c>
      <c r="L163" s="12">
        <v>31357222</v>
      </c>
      <c r="M163" s="12">
        <v>40217594</v>
      </c>
      <c r="N163" s="13">
        <f>IF(SUM(B163:M163)&gt;0,SUM(B163:M163),"")</f>
        <v>439168469</v>
      </c>
    </row>
    <row r="164" spans="1:14" x14ac:dyDescent="0.25">
      <c r="A164" s="11" t="s">
        <v>175</v>
      </c>
      <c r="B164" s="12">
        <v>2690</v>
      </c>
      <c r="C164" s="12">
        <v>980</v>
      </c>
      <c r="D164" s="12">
        <v>0</v>
      </c>
      <c r="E164" s="12">
        <v>0</v>
      </c>
      <c r="F164" s="12">
        <v>0</v>
      </c>
      <c r="G164" s="12">
        <v>0</v>
      </c>
      <c r="H164" s="12">
        <v>0</v>
      </c>
      <c r="I164" s="12">
        <v>0</v>
      </c>
      <c r="J164" s="12">
        <v>0</v>
      </c>
      <c r="K164" s="12">
        <v>0</v>
      </c>
      <c r="L164" s="12">
        <v>0</v>
      </c>
      <c r="M164" s="12">
        <v>0</v>
      </c>
      <c r="N164" s="13">
        <f>IF(SUM(B164:M164)&gt;0,SUM(B164:M164),"")</f>
        <v>3670</v>
      </c>
    </row>
    <row r="165" spans="1:14" x14ac:dyDescent="0.25">
      <c r="A165" s="14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6"/>
    </row>
    <row r="166" spans="1:14" x14ac:dyDescent="0.25">
      <c r="A166" s="17" t="s">
        <v>15</v>
      </c>
      <c r="B166" s="18">
        <f>SUM(B5:B164)</f>
        <v>320523124.94999999</v>
      </c>
      <c r="C166" s="18">
        <f>SUM(C5:C164)</f>
        <v>272775216.39999998</v>
      </c>
      <c r="D166" s="18">
        <f>SUM(D5:D164)</f>
        <v>337602070.80000001</v>
      </c>
      <c r="E166" s="18">
        <f>SUM(E5:E164)</f>
        <v>355356708.79999995</v>
      </c>
      <c r="F166" s="18">
        <f>SUM(F5:F164)</f>
        <v>351749124.94999999</v>
      </c>
      <c r="G166" s="18">
        <f>SUM(G5:G164)</f>
        <v>371165587.90000004</v>
      </c>
      <c r="H166" s="18">
        <f>SUM(H5:H164)</f>
        <v>388536579.75000006</v>
      </c>
      <c r="I166" s="18">
        <f>SUM(I5:I164)</f>
        <v>344043272.14999998</v>
      </c>
      <c r="J166" s="18">
        <f>SUM(J5:J164)</f>
        <v>365139948.75</v>
      </c>
      <c r="K166" s="18">
        <f>SUM(K5:K164)</f>
        <v>326999260.89999998</v>
      </c>
      <c r="L166" s="18">
        <f>SUM(L5:L164)</f>
        <v>294509078.85000002</v>
      </c>
      <c r="M166" s="18">
        <f>SUM(M5:M164)</f>
        <v>339425520.19999999</v>
      </c>
      <c r="N166" s="18">
        <f>SUM(N5:N164)</f>
        <v>4067859567.3999996</v>
      </c>
    </row>
    <row r="167" spans="1:14" x14ac:dyDescent="0.25">
      <c r="A167" s="19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</sheetData>
  <mergeCells count="2">
    <mergeCell ref="A1:D1"/>
    <mergeCell ref="A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MinhacAutor xmlns="25d85ab0-3809-4eca-a8fb-a26131ff49e9"/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2015-05-20T22:00:00+00:00</MinhacFechaInfo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22</Value>
      <Value>208</Value>
    </MinhacCategoriasGeneral>
    <MinhacCentroDirectivo xmlns="25d85ab0-3809-4eca-a8fb-a26131ff49e9"/>
    <MinPortalIdiomaDocumentos xmlns="25d85ab0-3809-4eca-a8fb-a26131ff49e9">Español</MinPortalIdiomaDocumento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D2DFA6-5FDD-41A0-89F1-1769BCAFED69}"/>
</file>

<file path=customXml/itemProps2.xml><?xml version="1.0" encoding="utf-8"?>
<ds:datastoreItem xmlns:ds="http://schemas.openxmlformats.org/officeDocument/2006/customXml" ds:itemID="{C31D9049-6BD9-4BCE-85D9-3BF2BCDC9B4D}"/>
</file>

<file path=customXml/itemProps3.xml><?xml version="1.0" encoding="utf-8"?>
<ds:datastoreItem xmlns:ds="http://schemas.openxmlformats.org/officeDocument/2006/customXml" ds:itemID="{A657B8FC-5D4F-4A97-BD22-0C9E6441B3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Ministerio de Hacienda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Resumen anual marcas por unidades</dc:title>
  <dc:creator>Miranda Torres, Felipe</dc:creator>
  <cp:lastModifiedBy> </cp:lastModifiedBy>
  <dcterms:created xsi:type="dcterms:W3CDTF">2015-05-18T09:29:09Z</dcterms:created>
  <dcterms:modified xsi:type="dcterms:W3CDTF">2015-05-18T09:31:41Z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  <property fmtid="{D5CDD505-2E9C-101B-9397-08002B2CF9AE}" pid="6" name="AmbitoTerritorial">
    <vt:lpwstr>AGE (Administración General del Estado)</vt:lpwstr>
  </property>
  <property fmtid="{D5CDD505-2E9C-101B-9397-08002B2CF9AE}" pid="8" name="CategoriasGeneral">
    <vt:lpwstr>22;#:Estadística;#208;#:Tabacos</vt:lpwstr>
  </property>
  <property fmtid="{D5CDD505-2E9C-101B-9397-08002B2CF9AE}" pid="11" name="CategoriasPorOrganigrama">
    <vt:lpwstr>5;#:Comisionado para el Mercado de Tabacos. CMT</vt:lpwstr>
  </property>
  <property fmtid="{D5CDD505-2E9C-101B-9397-08002B2CF9AE}" pid="15" name="FechaInfo">
    <vt:filetime>2015-05-20T22:00:00Z</vt:filetime>
  </property>
</Properties>
</file>