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55" i="1" s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B55" i="1"/>
  <c r="C55" i="1"/>
  <c r="D55" i="1"/>
  <c r="E55" i="1"/>
  <c r="F55" i="1"/>
  <c r="G55" i="1"/>
  <c r="H55" i="1"/>
  <c r="I55" i="1"/>
  <c r="J55" i="1"/>
  <c r="K55" i="1"/>
  <c r="L55" i="1"/>
  <c r="M55" i="1"/>
  <c r="N61" i="1"/>
  <c r="N62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</calcChain>
</file>

<file path=xl/sharedStrings.xml><?xml version="1.0" encoding="utf-8"?>
<sst xmlns="http://schemas.openxmlformats.org/spreadsheetml/2006/main" count="86" uniqueCount="69">
  <si>
    <t>Balears (Illes)</t>
  </si>
  <si>
    <t>Cantabria</t>
  </si>
  <si>
    <t>Rioja (La)</t>
  </si>
  <si>
    <t>Totales</t>
  </si>
  <si>
    <t>CIGARRILLOS (Península e Illes Balears)</t>
  </si>
  <si>
    <t>AÑO 2012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</si>
  <si>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</si>
  <si>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</si>
  <si>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</si>
  <si>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</si>
  <si>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</si>
  <si>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</si>
  <si>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</si>
  <si>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</si>
  <si>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</si>
  <si>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</si>
  <si>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</si>
  <si>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</si>
  <si>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Ceuta y Melilla</t>
  </si>
  <si>
    <t>VENTAS POR PROVINCIAS (Euros)</t>
  </si>
  <si>
    <t>Provincias</t>
  </si>
  <si>
    <t>Total</t>
  </si>
  <si>
    <t>Álava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</si>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</sst>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%"/>
  </numFmts>
  <fonts count="10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6" xfId="0" applyNumberFormat="1" applyFont="1" applyFill="1" applyBorder="1"/>
    <xf numFmtId="0" fontId="5" fillId="5" borderId="7" xfId="0" applyFont="1" applyFill="1" applyBorder="1"/>
    <xf numFmtId="3" fontId="5" fillId="5" borderId="8" xfId="0" applyNumberFormat="1" applyFont="1" applyFill="1" applyBorder="1"/>
    <xf numFmtId="3" fontId="2" fillId="0" borderId="0" xfId="0" applyNumberFormat="1" applyFont="1"/>
    <xf numFmtId="3" fontId="6" fillId="0" borderId="0" xfId="0" applyNumberFormat="1" applyFont="1" applyAlignment="1">
      <alignment horizontal="center"/>
    </xf>
    <xf numFmtId="3" fontId="7" fillId="6" borderId="0" xfId="0" applyNumberFormat="1" applyFont="1" applyFill="1" applyAlignment="1">
      <alignment horizontal="left"/>
    </xf>
    <xf numFmtId="3" fontId="8" fillId="4" borderId="1" xfId="0" applyNumberFormat="1" applyFont="1" applyFill="1" applyBorder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3" fontId="4" fillId="0" borderId="1" xfId="0" applyNumberFormat="1" applyFont="1" applyBorder="1"/>
    <xf numFmtId="3" fontId="4" fillId="0" borderId="2" xfId="0" applyNumberFormat="1" applyFont="1" applyBorder="1"/>
    <xf numFmtId="3" fontId="4" fillId="0" borderId="4" xfId="0" applyNumberFormat="1" applyFont="1" applyBorder="1"/>
    <xf numFmtId="3" fontId="4" fillId="0" borderId="3" xfId="0" applyNumberFormat="1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169" fontId="3" fillId="6" borderId="0" xfId="0" applyNumberFormat="1" applyFont="1" applyFill="1" applyAlignment="1">
      <alignment horizontal="left"/>
    </xf>
    <xf numFmtId="169" fontId="1" fillId="6" borderId="0" xfId="0" applyNumberFormat="1" applyFont="1" applyFill="1" applyAlignment="1">
      <alignment horizontal="left"/>
    </xf>
    <xf numFmtId="3" fontId="9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workbookViewId="0">
      <selection sqref="A1:N68"/>
    </sheetView>
  </sheetViews>
  <sheetFormatPr baseColWidth="10" defaultRowHeight="15" x14ac:dyDescent="0.25"/>
  <cols>
    <col min="1" max="1" width="21.140625" customWidth="1"/>
    <col min="14" max="14" width="24.28515625" customWidth="1"/>
  </cols>
  <sheetData>
    <row r="1" spans="1:14" ht="15.75" x14ac:dyDescent="0.25">
      <c r="A1" s="19" t="s">
        <v>4</v>
      </c>
      <c r="B1" s="19"/>
      <c r="C1" s="19"/>
      <c r="D1" s="19"/>
      <c r="E1" s="7"/>
      <c r="F1" s="7"/>
      <c r="G1" s="8" t="s">
        <v>5</v>
      </c>
      <c r="H1" s="7"/>
      <c r="I1" s="7"/>
      <c r="J1" s="7"/>
      <c r="K1" s="7"/>
      <c r="L1" s="7"/>
      <c r="M1" s="7"/>
      <c r="N1" s="7"/>
    </row>
    <row r="2" spans="1:14" ht="15.75" x14ac:dyDescent="0.25">
      <c r="A2" s="19" t="s">
        <v>19</v>
      </c>
      <c r="B2" s="19"/>
      <c r="C2" s="19"/>
      <c r="D2" s="19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x14ac:dyDescent="0.25">
      <c r="A3" s="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ht="15.75" x14ac:dyDescent="0.25">
      <c r="A4" s="10" t="s">
        <v>20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2" t="s">
        <v>21</v>
      </c>
    </row>
    <row r="5" spans="1:14" x14ac:dyDescent="0.25">
      <c r="A5" s="13" t="s">
        <v>22</v>
      </c>
      <c r="B5" s="14">
        <v>5054796</v>
      </c>
      <c r="C5" s="14">
        <v>4897403</v>
      </c>
      <c r="D5" s="14">
        <v>6182394</v>
      </c>
      <c r="E5" s="14">
        <v>6553393</v>
      </c>
      <c r="F5" s="14">
        <v>4935857</v>
      </c>
      <c r="G5" s="14">
        <v>6010900</v>
      </c>
      <c r="H5" s="14">
        <v>6764385</v>
      </c>
      <c r="I5" s="14">
        <v>5546252</v>
      </c>
      <c r="J5" s="14">
        <v>5161005</v>
      </c>
      <c r="K5" s="14">
        <v>5929609</v>
      </c>
      <c r="L5" s="14">
        <v>5692159</v>
      </c>
      <c r="M5" s="14">
        <v>6271088</v>
      </c>
      <c r="N5" s="2">
        <f>IF(SUM(B5:M5)&gt;0,SUM(B5:M5),"")</f>
        <v>68999241</v>
      </c>
    </row>
    <row r="6" spans="1:14" x14ac:dyDescent="0.25">
      <c r="A6" s="15" t="s">
        <v>23</v>
      </c>
      <c r="B6" s="16">
        <v>6888590</v>
      </c>
      <c r="C6" s="16">
        <v>6610195</v>
      </c>
      <c r="D6" s="16">
        <v>8655076</v>
      </c>
      <c r="E6" s="16">
        <v>8002331</v>
      </c>
      <c r="F6" s="16">
        <v>7463145</v>
      </c>
      <c r="G6" s="16">
        <v>8283590</v>
      </c>
      <c r="H6" s="16">
        <v>9693459</v>
      </c>
      <c r="I6" s="16">
        <v>9715980</v>
      </c>
      <c r="J6" s="16">
        <v>7291851</v>
      </c>
      <c r="K6" s="16">
        <v>7893465</v>
      </c>
      <c r="L6" s="16">
        <v>7251357</v>
      </c>
      <c r="M6" s="16">
        <v>7215034</v>
      </c>
      <c r="N6" s="3">
        <f>IF(SUM(B6:M6)&gt;0,SUM(B6:M6),"")</f>
        <v>94964073</v>
      </c>
    </row>
    <row r="7" spans="1:14" x14ac:dyDescent="0.25">
      <c r="A7" s="15" t="s">
        <v>24</v>
      </c>
      <c r="B7" s="16">
        <v>35547874</v>
      </c>
      <c r="C7" s="16">
        <v>33779715</v>
      </c>
      <c r="D7" s="16">
        <v>45518616</v>
      </c>
      <c r="E7" s="16">
        <v>43552916</v>
      </c>
      <c r="F7" s="16">
        <v>47359333</v>
      </c>
      <c r="G7" s="16">
        <v>48385280</v>
      </c>
      <c r="H7" s="16">
        <v>57663957</v>
      </c>
      <c r="I7" s="16">
        <v>62235983</v>
      </c>
      <c r="J7" s="16">
        <v>42829055</v>
      </c>
      <c r="K7" s="16">
        <v>45882289</v>
      </c>
      <c r="L7" s="16">
        <v>39599705</v>
      </c>
      <c r="M7" s="16">
        <v>35464371</v>
      </c>
      <c r="N7" s="3">
        <f>IF(SUM(B7:M7)&gt;0,SUM(B7:M7),"")</f>
        <v>537819094</v>
      </c>
    </row>
    <row r="8" spans="1:14" x14ac:dyDescent="0.25">
      <c r="A8" s="15" t="s">
        <v>25</v>
      </c>
      <c r="B8" s="16">
        <v>13813816</v>
      </c>
      <c r="C8" s="16">
        <v>12011951</v>
      </c>
      <c r="D8" s="16">
        <v>15584351</v>
      </c>
      <c r="E8" s="16">
        <v>14350765</v>
      </c>
      <c r="F8" s="16">
        <v>15897055</v>
      </c>
      <c r="G8" s="16">
        <v>15957477</v>
      </c>
      <c r="H8" s="16">
        <v>18326439</v>
      </c>
      <c r="I8" s="16">
        <v>19573460</v>
      </c>
      <c r="J8" s="16">
        <v>14028406</v>
      </c>
      <c r="K8" s="16">
        <v>14909343</v>
      </c>
      <c r="L8" s="16">
        <v>13349096</v>
      </c>
      <c r="M8" s="16">
        <v>13042400</v>
      </c>
      <c r="N8" s="3">
        <f>IF(SUM(B8:M8)&gt;0,SUM(B8:M8),"")</f>
        <v>180844559</v>
      </c>
    </row>
    <row r="9" spans="1:14" x14ac:dyDescent="0.25">
      <c r="A9" s="15" t="s">
        <v>26</v>
      </c>
      <c r="B9" s="16">
        <v>2763922</v>
      </c>
      <c r="C9" s="16">
        <v>2737816</v>
      </c>
      <c r="D9" s="16">
        <v>3716896</v>
      </c>
      <c r="E9" s="16">
        <v>3453813</v>
      </c>
      <c r="F9" s="16">
        <v>3133522</v>
      </c>
      <c r="G9" s="16">
        <v>3569535</v>
      </c>
      <c r="H9" s="16">
        <v>4863031</v>
      </c>
      <c r="I9" s="16">
        <v>5776562</v>
      </c>
      <c r="J9" s="16">
        <v>3411794</v>
      </c>
      <c r="K9" s="16">
        <v>3375572</v>
      </c>
      <c r="L9" s="16">
        <v>3052700</v>
      </c>
      <c r="M9" s="16">
        <v>2991012</v>
      </c>
      <c r="N9" s="3">
        <f>IF(SUM(B9:M9)&gt;0,SUM(B9:M9),"")</f>
        <v>42846175</v>
      </c>
    </row>
    <row r="10" spans="1:14" x14ac:dyDescent="0.25">
      <c r="A10" s="15" t="s">
        <v>27</v>
      </c>
      <c r="B10" s="16">
        <v>13141754</v>
      </c>
      <c r="C10" s="16">
        <v>13213978</v>
      </c>
      <c r="D10" s="16">
        <v>16119271</v>
      </c>
      <c r="E10" s="16">
        <v>13998840</v>
      </c>
      <c r="F10" s="16">
        <v>15446598</v>
      </c>
      <c r="G10" s="16">
        <v>15242430</v>
      </c>
      <c r="H10" s="16">
        <v>17286071</v>
      </c>
      <c r="I10" s="16">
        <v>17633614</v>
      </c>
      <c r="J10" s="16">
        <v>13825386</v>
      </c>
      <c r="K10" s="16">
        <v>13745120</v>
      </c>
      <c r="L10" s="16">
        <v>13497191</v>
      </c>
      <c r="M10" s="16">
        <v>13606374</v>
      </c>
      <c r="N10" s="3">
        <f>IF(SUM(B10:M10)&gt;0,SUM(B10:M10),"")</f>
        <v>176756627</v>
      </c>
    </row>
    <row r="11" spans="1:14" x14ac:dyDescent="0.25">
      <c r="A11" s="15" t="s">
        <v>0</v>
      </c>
      <c r="B11" s="16">
        <v>18323065</v>
      </c>
      <c r="C11" s="16">
        <v>18182217</v>
      </c>
      <c r="D11" s="16">
        <v>24839340</v>
      </c>
      <c r="E11" s="16">
        <v>29698122</v>
      </c>
      <c r="F11" s="16">
        <v>41045773</v>
      </c>
      <c r="G11" s="16">
        <v>46868267</v>
      </c>
      <c r="H11" s="16">
        <v>50423528</v>
      </c>
      <c r="I11" s="16">
        <v>53126054</v>
      </c>
      <c r="J11" s="16">
        <v>40869991</v>
      </c>
      <c r="K11" s="16">
        <v>31859696</v>
      </c>
      <c r="L11" s="16">
        <v>21670354</v>
      </c>
      <c r="M11" s="16">
        <v>17588527</v>
      </c>
      <c r="N11" s="3">
        <f>IF(SUM(B11:M11)&gt;0,SUM(B11:M11),"")</f>
        <v>394494934</v>
      </c>
    </row>
    <row r="12" spans="1:14" x14ac:dyDescent="0.25">
      <c r="A12" s="15" t="s">
        <v>28</v>
      </c>
      <c r="B12" s="16">
        <v>91451948</v>
      </c>
      <c r="C12" s="16">
        <v>85973171</v>
      </c>
      <c r="D12" s="16">
        <v>106773921</v>
      </c>
      <c r="E12" s="16">
        <v>94821300</v>
      </c>
      <c r="F12" s="16">
        <v>101421844</v>
      </c>
      <c r="G12" s="16">
        <v>110229518</v>
      </c>
      <c r="H12" s="16">
        <v>116446018</v>
      </c>
      <c r="I12" s="16">
        <v>103450995</v>
      </c>
      <c r="J12" s="16">
        <v>86361770</v>
      </c>
      <c r="K12" s="16">
        <v>102459944</v>
      </c>
      <c r="L12" s="16">
        <v>93969389</v>
      </c>
      <c r="M12" s="16">
        <v>86936643</v>
      </c>
      <c r="N12" s="3">
        <f>IF(SUM(B12:M12)&gt;0,SUM(B12:M12),"")</f>
        <v>1180296461</v>
      </c>
    </row>
    <row r="13" spans="1:14" x14ac:dyDescent="0.25">
      <c r="A13" s="15" t="s">
        <v>29</v>
      </c>
      <c r="B13" s="16">
        <v>5435118</v>
      </c>
      <c r="C13" s="16">
        <v>5457572</v>
      </c>
      <c r="D13" s="16">
        <v>8059410</v>
      </c>
      <c r="E13" s="16">
        <v>8566456</v>
      </c>
      <c r="F13" s="16">
        <v>5325646</v>
      </c>
      <c r="G13" s="16">
        <v>7240877</v>
      </c>
      <c r="H13" s="16">
        <v>9777841</v>
      </c>
      <c r="I13" s="16">
        <v>8900337</v>
      </c>
      <c r="J13" s="16">
        <v>5743817</v>
      </c>
      <c r="K13" s="16">
        <v>6470098</v>
      </c>
      <c r="L13" s="16">
        <v>6793506</v>
      </c>
      <c r="M13" s="16">
        <v>6578056</v>
      </c>
      <c r="N13" s="3">
        <f>IF(SUM(B13:M13)&gt;0,SUM(B13:M13),"")</f>
        <v>84348734</v>
      </c>
    </row>
    <row r="14" spans="1:14" x14ac:dyDescent="0.25">
      <c r="A14" s="15" t="s">
        <v>30</v>
      </c>
      <c r="B14" s="16">
        <v>7627112</v>
      </c>
      <c r="C14" s="16">
        <v>7616218</v>
      </c>
      <c r="D14" s="16">
        <v>9945950</v>
      </c>
      <c r="E14" s="16">
        <v>8653932</v>
      </c>
      <c r="F14" s="16">
        <v>9087147</v>
      </c>
      <c r="G14" s="16">
        <v>9513824</v>
      </c>
      <c r="H14" s="16">
        <v>11169305</v>
      </c>
      <c r="I14" s="16">
        <v>12292956</v>
      </c>
      <c r="J14" s="16">
        <v>7906935</v>
      </c>
      <c r="K14" s="16">
        <v>8645300</v>
      </c>
      <c r="L14" s="16">
        <v>8439378</v>
      </c>
      <c r="M14" s="16">
        <v>8213660</v>
      </c>
      <c r="N14" s="3">
        <f>IF(SUM(B14:M14)&gt;0,SUM(B14:M14),"")</f>
        <v>109111717</v>
      </c>
    </row>
    <row r="15" spans="1:14" x14ac:dyDescent="0.25">
      <c r="A15" s="15" t="s">
        <v>31</v>
      </c>
      <c r="B15" s="16">
        <v>13825414</v>
      </c>
      <c r="C15" s="16">
        <v>12527072</v>
      </c>
      <c r="D15" s="16">
        <v>17533271</v>
      </c>
      <c r="E15" s="16">
        <v>14423106</v>
      </c>
      <c r="F15" s="16">
        <v>15531414</v>
      </c>
      <c r="G15" s="16">
        <v>17447083</v>
      </c>
      <c r="H15" s="16">
        <v>20888341</v>
      </c>
      <c r="I15" s="16">
        <v>23000748</v>
      </c>
      <c r="J15" s="16">
        <v>13684062</v>
      </c>
      <c r="K15" s="16">
        <v>13342279</v>
      </c>
      <c r="L15" s="16">
        <v>12618558</v>
      </c>
      <c r="M15" s="16">
        <v>12413779</v>
      </c>
      <c r="N15" s="3">
        <f>IF(SUM(B15:M15)&gt;0,SUM(B15:M15),"")</f>
        <v>187235127</v>
      </c>
    </row>
    <row r="16" spans="1:14" x14ac:dyDescent="0.25">
      <c r="A16" s="15" t="s">
        <v>32</v>
      </c>
      <c r="B16" s="16">
        <v>9802174</v>
      </c>
      <c r="C16" s="16">
        <v>9839851</v>
      </c>
      <c r="D16" s="16">
        <v>13091134</v>
      </c>
      <c r="E16" s="16">
        <v>11349617</v>
      </c>
      <c r="F16" s="16">
        <v>10557688</v>
      </c>
      <c r="G16" s="16">
        <v>11984138</v>
      </c>
      <c r="H16" s="16">
        <v>15684709</v>
      </c>
      <c r="I16" s="16">
        <v>17343023</v>
      </c>
      <c r="J16" s="16">
        <v>10311651</v>
      </c>
      <c r="K16" s="16">
        <v>10624670</v>
      </c>
      <c r="L16" s="16">
        <v>9991123</v>
      </c>
      <c r="M16" s="16">
        <v>10166254</v>
      </c>
      <c r="N16" s="3">
        <f>IF(SUM(B16:M16)&gt;0,SUM(B16:M16),"")</f>
        <v>140746032</v>
      </c>
    </row>
    <row r="17" spans="1:14" x14ac:dyDescent="0.25">
      <c r="A17" s="15" t="s">
        <v>33</v>
      </c>
      <c r="B17" s="16">
        <v>10352309</v>
      </c>
      <c r="C17" s="16">
        <v>9301876</v>
      </c>
      <c r="D17" s="16">
        <v>12018385</v>
      </c>
      <c r="E17" s="16">
        <v>10475951</v>
      </c>
      <c r="F17" s="16">
        <v>10649586</v>
      </c>
      <c r="G17" s="16">
        <v>11030939</v>
      </c>
      <c r="H17" s="16">
        <v>13362286</v>
      </c>
      <c r="I17" s="16">
        <v>13812748</v>
      </c>
      <c r="J17" s="16">
        <v>10150532</v>
      </c>
      <c r="K17" s="16">
        <v>10248886</v>
      </c>
      <c r="L17" s="16">
        <v>9682912</v>
      </c>
      <c r="M17" s="16">
        <v>10651498</v>
      </c>
      <c r="N17" s="3">
        <f>IF(SUM(B17:M17)&gt;0,SUM(B17:M17),"")</f>
        <v>131737908</v>
      </c>
    </row>
    <row r="18" spans="1:14" x14ac:dyDescent="0.25">
      <c r="A18" s="15" t="s">
        <v>34</v>
      </c>
      <c r="B18" s="16">
        <v>13372832</v>
      </c>
      <c r="C18" s="16">
        <v>11693740</v>
      </c>
      <c r="D18" s="16">
        <v>16178703</v>
      </c>
      <c r="E18" s="16">
        <v>13285641</v>
      </c>
      <c r="F18" s="16">
        <v>14537184</v>
      </c>
      <c r="G18" s="16">
        <v>13957542</v>
      </c>
      <c r="H18" s="16">
        <v>15824242</v>
      </c>
      <c r="I18" s="16">
        <v>15094291</v>
      </c>
      <c r="J18" s="16">
        <v>12923118</v>
      </c>
      <c r="K18" s="16">
        <v>12858400</v>
      </c>
      <c r="L18" s="16">
        <v>12408749</v>
      </c>
      <c r="M18" s="16">
        <v>12869237</v>
      </c>
      <c r="N18" s="3">
        <f>IF(SUM(B18:M18)&gt;0,SUM(B18:M18),"")</f>
        <v>165003679</v>
      </c>
    </row>
    <row r="19" spans="1:14" x14ac:dyDescent="0.25">
      <c r="A19" s="15" t="s">
        <v>35</v>
      </c>
      <c r="B19" s="16">
        <v>18614096</v>
      </c>
      <c r="C19" s="16">
        <v>17716878</v>
      </c>
      <c r="D19" s="16">
        <v>21918634</v>
      </c>
      <c r="E19" s="16">
        <v>19739217</v>
      </c>
      <c r="F19" s="16">
        <v>19877241</v>
      </c>
      <c r="G19" s="16">
        <v>21737539</v>
      </c>
      <c r="H19" s="16">
        <v>24467433</v>
      </c>
      <c r="I19" s="16">
        <v>27200060</v>
      </c>
      <c r="J19" s="16">
        <v>18279548</v>
      </c>
      <c r="K19" s="16">
        <v>21697761</v>
      </c>
      <c r="L19" s="16">
        <v>20246694</v>
      </c>
      <c r="M19" s="16">
        <v>18850139</v>
      </c>
      <c r="N19" s="3">
        <f>IF(SUM(B19:M19)&gt;0,SUM(B19:M19),"")</f>
        <v>250345240</v>
      </c>
    </row>
    <row r="20" spans="1:14" x14ac:dyDescent="0.25">
      <c r="A20" s="15" t="s">
        <v>36</v>
      </c>
      <c r="B20" s="16">
        <v>3689569</v>
      </c>
      <c r="C20" s="16">
        <v>3657904</v>
      </c>
      <c r="D20" s="16">
        <v>5249509</v>
      </c>
      <c r="E20" s="16">
        <v>4831551</v>
      </c>
      <c r="F20" s="16">
        <v>4242301</v>
      </c>
      <c r="G20" s="16">
        <v>4441925</v>
      </c>
      <c r="H20" s="16">
        <v>6510838</v>
      </c>
      <c r="I20" s="16">
        <v>7319829</v>
      </c>
      <c r="J20" s="16">
        <v>3768903</v>
      </c>
      <c r="K20" s="16">
        <v>4036628</v>
      </c>
      <c r="L20" s="16">
        <v>4213908</v>
      </c>
      <c r="M20" s="16">
        <v>4420753</v>
      </c>
      <c r="N20" s="3">
        <f>IF(SUM(B20:M20)&gt;0,SUM(B20:M20),"")</f>
        <v>56383618</v>
      </c>
    </row>
    <row r="21" spans="1:14" x14ac:dyDescent="0.25">
      <c r="A21" s="15" t="s">
        <v>37</v>
      </c>
      <c r="B21" s="16">
        <v>25267112</v>
      </c>
      <c r="C21" s="16">
        <v>24643699</v>
      </c>
      <c r="D21" s="16">
        <v>34452175</v>
      </c>
      <c r="E21" s="16">
        <v>37326922</v>
      </c>
      <c r="F21" s="16">
        <v>41943617</v>
      </c>
      <c r="G21" s="16">
        <v>41425683</v>
      </c>
      <c r="H21" s="16">
        <v>55159777</v>
      </c>
      <c r="I21" s="16">
        <v>78258944</v>
      </c>
      <c r="J21" s="16">
        <v>32518104</v>
      </c>
      <c r="K21" s="16">
        <v>33210352</v>
      </c>
      <c r="L21" s="16">
        <v>30800683</v>
      </c>
      <c r="M21" s="16">
        <v>28099484</v>
      </c>
      <c r="N21" s="3">
        <f>IF(SUM(B21:M21)&gt;0,SUM(B21:M21),"")</f>
        <v>463106552</v>
      </c>
    </row>
    <row r="22" spans="1:14" x14ac:dyDescent="0.25">
      <c r="A22" s="15" t="s">
        <v>38</v>
      </c>
      <c r="B22" s="16">
        <v>17345795</v>
      </c>
      <c r="C22" s="16">
        <v>15520023</v>
      </c>
      <c r="D22" s="16">
        <v>20594036</v>
      </c>
      <c r="E22" s="16">
        <v>16570582</v>
      </c>
      <c r="F22" s="16">
        <v>19765513</v>
      </c>
      <c r="G22" s="16">
        <v>19399310</v>
      </c>
      <c r="H22" s="16">
        <v>22008257</v>
      </c>
      <c r="I22" s="16">
        <v>21923347</v>
      </c>
      <c r="J22" s="16">
        <v>16427318</v>
      </c>
      <c r="K22" s="16">
        <v>17486850</v>
      </c>
      <c r="L22" s="16">
        <v>16594515</v>
      </c>
      <c r="M22" s="16">
        <v>16386370</v>
      </c>
      <c r="N22" s="3">
        <f>IF(SUM(B22:M22)&gt;0,SUM(B22:M22),"")</f>
        <v>220021916</v>
      </c>
    </row>
    <row r="23" spans="1:14" x14ac:dyDescent="0.25">
      <c r="A23" s="15" t="s">
        <v>39</v>
      </c>
      <c r="B23" s="16">
        <v>4299731</v>
      </c>
      <c r="C23" s="16">
        <v>4186812</v>
      </c>
      <c r="D23" s="16">
        <v>5180355</v>
      </c>
      <c r="E23" s="16">
        <v>4566490</v>
      </c>
      <c r="F23" s="16">
        <v>4916842</v>
      </c>
      <c r="G23" s="16">
        <v>5162950</v>
      </c>
      <c r="H23" s="16">
        <v>5993496</v>
      </c>
      <c r="I23" s="16">
        <v>6605949</v>
      </c>
      <c r="J23" s="16">
        <v>4414748</v>
      </c>
      <c r="K23" s="16">
        <v>4390070</v>
      </c>
      <c r="L23" s="16">
        <v>4362260</v>
      </c>
      <c r="M23" s="16">
        <v>4047851</v>
      </c>
      <c r="N23" s="3">
        <f>IF(SUM(B23:M23)&gt;0,SUM(B23:M23),"")</f>
        <v>58127554</v>
      </c>
    </row>
    <row r="24" spans="1:14" x14ac:dyDescent="0.25">
      <c r="A24" s="15" t="s">
        <v>40</v>
      </c>
      <c r="B24" s="16">
        <v>18988242</v>
      </c>
      <c r="C24" s="16">
        <v>17051894</v>
      </c>
      <c r="D24" s="16">
        <v>20434935</v>
      </c>
      <c r="E24" s="16">
        <v>22162164</v>
      </c>
      <c r="F24" s="16">
        <v>21589508</v>
      </c>
      <c r="G24" s="16">
        <v>21414350</v>
      </c>
      <c r="H24" s="16">
        <v>27139708</v>
      </c>
      <c r="I24" s="16">
        <v>30493393</v>
      </c>
      <c r="J24" s="16">
        <v>17248732</v>
      </c>
      <c r="K24" s="16">
        <v>19902880</v>
      </c>
      <c r="L24" s="16">
        <v>20549441</v>
      </c>
      <c r="M24" s="16">
        <v>17721251</v>
      </c>
      <c r="N24" s="3">
        <f>IF(SUM(B24:M24)&gt;0,SUM(B24:M24),"")</f>
        <v>254696498</v>
      </c>
    </row>
    <row r="25" spans="1:14" x14ac:dyDescent="0.25">
      <c r="A25" s="15" t="s">
        <v>41</v>
      </c>
      <c r="B25" s="16">
        <v>9451047</v>
      </c>
      <c r="C25" s="16">
        <v>9058663</v>
      </c>
      <c r="D25" s="16">
        <v>11731600</v>
      </c>
      <c r="E25" s="16">
        <v>10689887</v>
      </c>
      <c r="F25" s="16">
        <v>11626837</v>
      </c>
      <c r="G25" s="16">
        <v>12989522</v>
      </c>
      <c r="H25" s="16">
        <v>14191175</v>
      </c>
      <c r="I25" s="16">
        <v>15558616</v>
      </c>
      <c r="J25" s="16">
        <v>9406487</v>
      </c>
      <c r="K25" s="16">
        <v>10296595</v>
      </c>
      <c r="L25" s="16">
        <v>9295092</v>
      </c>
      <c r="M25" s="16">
        <v>9195932</v>
      </c>
      <c r="N25" s="3">
        <f>IF(SUM(B25:M25)&gt;0,SUM(B25:M25),"")</f>
        <v>133491453</v>
      </c>
    </row>
    <row r="26" spans="1:14" x14ac:dyDescent="0.25">
      <c r="A26" s="15" t="s">
        <v>42</v>
      </c>
      <c r="B26" s="16">
        <v>4833394</v>
      </c>
      <c r="C26" s="16">
        <v>4730781</v>
      </c>
      <c r="D26" s="16">
        <v>6036340</v>
      </c>
      <c r="E26" s="16">
        <v>5284816</v>
      </c>
      <c r="F26" s="16">
        <v>5545997</v>
      </c>
      <c r="G26" s="16">
        <v>5895626</v>
      </c>
      <c r="H26" s="16">
        <v>7732610</v>
      </c>
      <c r="I26" s="16">
        <v>8866286</v>
      </c>
      <c r="J26" s="16">
        <v>4711885</v>
      </c>
      <c r="K26" s="16">
        <v>5391824</v>
      </c>
      <c r="L26" s="16">
        <v>5124123</v>
      </c>
      <c r="M26" s="16">
        <v>4451382</v>
      </c>
      <c r="N26" s="3">
        <f>IF(SUM(B26:M26)&gt;0,SUM(B26:M26),"")</f>
        <v>68605064</v>
      </c>
    </row>
    <row r="27" spans="1:14" x14ac:dyDescent="0.25">
      <c r="A27" s="15" t="s">
        <v>43</v>
      </c>
      <c r="B27" s="16">
        <v>13828663</v>
      </c>
      <c r="C27" s="16">
        <v>11752795</v>
      </c>
      <c r="D27" s="16">
        <v>16155857</v>
      </c>
      <c r="E27" s="16">
        <v>12847017</v>
      </c>
      <c r="F27" s="16">
        <v>13774058</v>
      </c>
      <c r="G27" s="16">
        <v>13663020</v>
      </c>
      <c r="H27" s="16">
        <v>15803455</v>
      </c>
      <c r="I27" s="16">
        <v>15775943</v>
      </c>
      <c r="J27" s="16">
        <v>11768447</v>
      </c>
      <c r="K27" s="16">
        <v>12475408</v>
      </c>
      <c r="L27" s="16">
        <v>12241287</v>
      </c>
      <c r="M27" s="16">
        <v>13869634</v>
      </c>
      <c r="N27" s="3">
        <f>IF(SUM(B27:M27)&gt;0,SUM(B27:M27),"")</f>
        <v>163955584</v>
      </c>
    </row>
    <row r="28" spans="1:14" x14ac:dyDescent="0.25">
      <c r="A28" s="15" t="s">
        <v>44</v>
      </c>
      <c r="B28" s="16">
        <v>8500353</v>
      </c>
      <c r="C28" s="16">
        <v>7963967</v>
      </c>
      <c r="D28" s="16">
        <v>10339877</v>
      </c>
      <c r="E28" s="16">
        <v>10160887</v>
      </c>
      <c r="F28" s="16">
        <v>8725882</v>
      </c>
      <c r="G28" s="16">
        <v>10096544</v>
      </c>
      <c r="H28" s="16">
        <v>12360798</v>
      </c>
      <c r="I28" s="16">
        <v>13472748</v>
      </c>
      <c r="J28" s="16">
        <v>8410785</v>
      </c>
      <c r="K28" s="16">
        <v>9368087</v>
      </c>
      <c r="L28" s="16">
        <v>8986765</v>
      </c>
      <c r="M28" s="16">
        <v>8911013</v>
      </c>
      <c r="N28" s="3">
        <f>IF(SUM(B28:M28)&gt;0,SUM(B28:M28),"")</f>
        <v>117297706</v>
      </c>
    </row>
    <row r="29" spans="1:14" x14ac:dyDescent="0.25">
      <c r="A29" s="15" t="s">
        <v>45</v>
      </c>
      <c r="B29" s="16">
        <v>10152744</v>
      </c>
      <c r="C29" s="16">
        <v>9424063</v>
      </c>
      <c r="D29" s="16">
        <v>14696893</v>
      </c>
      <c r="E29" s="16">
        <v>12270836</v>
      </c>
      <c r="F29" s="16">
        <v>11344859</v>
      </c>
      <c r="G29" s="16">
        <v>12448235</v>
      </c>
      <c r="H29" s="16">
        <v>14753784</v>
      </c>
      <c r="I29" s="16">
        <v>13765228</v>
      </c>
      <c r="J29" s="16">
        <v>10283510</v>
      </c>
      <c r="K29" s="16">
        <v>12313590</v>
      </c>
      <c r="L29" s="16">
        <v>11798424</v>
      </c>
      <c r="M29" s="16">
        <v>9769260</v>
      </c>
      <c r="N29" s="3">
        <f>IF(SUM(B29:M29)&gt;0,SUM(B29:M29),"")</f>
        <v>143021426</v>
      </c>
    </row>
    <row r="30" spans="1:14" x14ac:dyDescent="0.25">
      <c r="A30" s="15" t="s">
        <v>2</v>
      </c>
      <c r="B30" s="16">
        <v>4937099</v>
      </c>
      <c r="C30" s="16">
        <v>5148249</v>
      </c>
      <c r="D30" s="16">
        <v>6307485</v>
      </c>
      <c r="E30" s="16">
        <v>6688241</v>
      </c>
      <c r="F30" s="16">
        <v>5224627</v>
      </c>
      <c r="G30" s="16">
        <v>6069636</v>
      </c>
      <c r="H30" s="16">
        <v>8083205</v>
      </c>
      <c r="I30" s="16">
        <v>7071598</v>
      </c>
      <c r="J30" s="16">
        <v>5124703</v>
      </c>
      <c r="K30" s="16">
        <v>5940435</v>
      </c>
      <c r="L30" s="16">
        <v>5816639</v>
      </c>
      <c r="M30" s="16">
        <v>5353805</v>
      </c>
      <c r="N30" s="3">
        <f>IF(SUM(B30:M30)&gt;0,SUM(B30:M30),"")</f>
        <v>71765722</v>
      </c>
    </row>
    <row r="31" spans="1:14" x14ac:dyDescent="0.25">
      <c r="A31" s="15" t="s">
        <v>46</v>
      </c>
      <c r="B31" s="16">
        <v>5532717</v>
      </c>
      <c r="C31" s="16">
        <v>5149088</v>
      </c>
      <c r="D31" s="16">
        <v>6314080</v>
      </c>
      <c r="E31" s="16">
        <v>6579659</v>
      </c>
      <c r="F31" s="16">
        <v>5595472</v>
      </c>
      <c r="G31" s="16">
        <v>6208035</v>
      </c>
      <c r="H31" s="16">
        <v>7712410</v>
      </c>
      <c r="I31" s="16">
        <v>8606669</v>
      </c>
      <c r="J31" s="16">
        <v>5198454</v>
      </c>
      <c r="K31" s="16">
        <v>6065065</v>
      </c>
      <c r="L31" s="16">
        <v>5758955</v>
      </c>
      <c r="M31" s="16">
        <v>5541674</v>
      </c>
      <c r="N31" s="3">
        <f>IF(SUM(B31:M31)&gt;0,SUM(B31:M31),"")</f>
        <v>74262278</v>
      </c>
    </row>
    <row r="32" spans="1:14" x14ac:dyDescent="0.25">
      <c r="A32" s="15" t="s">
        <v>47</v>
      </c>
      <c r="B32" s="16">
        <v>110357025</v>
      </c>
      <c r="C32" s="16">
        <v>109075924</v>
      </c>
      <c r="D32" s="16">
        <v>133401713</v>
      </c>
      <c r="E32" s="16">
        <v>119291143</v>
      </c>
      <c r="F32" s="16">
        <v>123529105</v>
      </c>
      <c r="G32" s="16">
        <v>127869416</v>
      </c>
      <c r="H32" s="16">
        <v>131812873</v>
      </c>
      <c r="I32" s="16">
        <v>111899354</v>
      </c>
      <c r="J32" s="16">
        <v>106965409</v>
      </c>
      <c r="K32" s="16">
        <v>122567143</v>
      </c>
      <c r="L32" s="16">
        <v>117309247</v>
      </c>
      <c r="M32" s="16">
        <v>111058525</v>
      </c>
      <c r="N32" s="3">
        <f>IF(SUM(B32:M32)&gt;0,SUM(B32:M32),"")</f>
        <v>1425136877</v>
      </c>
    </row>
    <row r="33" spans="1:14" x14ac:dyDescent="0.25">
      <c r="A33" s="15" t="s">
        <v>48</v>
      </c>
      <c r="B33" s="16">
        <v>24389082</v>
      </c>
      <c r="C33" s="16">
        <v>22686069</v>
      </c>
      <c r="D33" s="16">
        <v>31423082</v>
      </c>
      <c r="E33" s="16">
        <v>28233328</v>
      </c>
      <c r="F33" s="16">
        <v>33285929</v>
      </c>
      <c r="G33" s="16">
        <v>33014319</v>
      </c>
      <c r="H33" s="16">
        <v>38775525</v>
      </c>
      <c r="I33" s="16">
        <v>39675822</v>
      </c>
      <c r="J33" s="16">
        <v>28362027</v>
      </c>
      <c r="K33" s="16">
        <v>30058152</v>
      </c>
      <c r="L33" s="16">
        <v>23917270</v>
      </c>
      <c r="M33" s="16">
        <v>23332084</v>
      </c>
      <c r="N33" s="3">
        <f>IF(SUM(B33:M33)&gt;0,SUM(B33:M33),"")</f>
        <v>357152689</v>
      </c>
    </row>
    <row r="34" spans="1:14" x14ac:dyDescent="0.25">
      <c r="A34" s="15" t="s">
        <v>49</v>
      </c>
      <c r="B34" s="16">
        <v>27869995</v>
      </c>
      <c r="C34" s="16">
        <v>26977328</v>
      </c>
      <c r="D34" s="16">
        <v>33237370</v>
      </c>
      <c r="E34" s="16">
        <v>31592156</v>
      </c>
      <c r="F34" s="16">
        <v>33492612</v>
      </c>
      <c r="G34" s="16">
        <v>33128998</v>
      </c>
      <c r="H34" s="16">
        <v>37412533</v>
      </c>
      <c r="I34" s="16">
        <v>37287184</v>
      </c>
      <c r="J34" s="16">
        <v>28480000</v>
      </c>
      <c r="K34" s="16">
        <v>30906432</v>
      </c>
      <c r="L34" s="16">
        <v>29161698</v>
      </c>
      <c r="M34" s="16">
        <v>26856159</v>
      </c>
      <c r="N34" s="3">
        <f>IF(SUM(B34:M34)&gt;0,SUM(B34:M34),"")</f>
        <v>376402465</v>
      </c>
    </row>
    <row r="35" spans="1:14" x14ac:dyDescent="0.25">
      <c r="A35" s="15" t="s">
        <v>50</v>
      </c>
      <c r="B35" s="16">
        <v>15372497</v>
      </c>
      <c r="C35" s="16">
        <v>14888550</v>
      </c>
      <c r="D35" s="16">
        <v>21059585</v>
      </c>
      <c r="E35" s="16">
        <v>18797658</v>
      </c>
      <c r="F35" s="16">
        <v>19675712</v>
      </c>
      <c r="G35" s="16">
        <v>19281559</v>
      </c>
      <c r="H35" s="16">
        <v>23725796</v>
      </c>
      <c r="I35" s="16">
        <v>28184610</v>
      </c>
      <c r="J35" s="16">
        <v>15833980</v>
      </c>
      <c r="K35" s="16">
        <v>18751289</v>
      </c>
      <c r="L35" s="16">
        <v>18721390</v>
      </c>
      <c r="M35" s="16">
        <v>15495707</v>
      </c>
      <c r="N35" s="3">
        <f>IF(SUM(B35:M35)&gt;0,SUM(B35:M35),"")</f>
        <v>229788333</v>
      </c>
    </row>
    <row r="36" spans="1:14" x14ac:dyDescent="0.25">
      <c r="A36" s="15" t="s">
        <v>51</v>
      </c>
      <c r="B36" s="16">
        <v>5390883</v>
      </c>
      <c r="C36" s="16">
        <v>4743684</v>
      </c>
      <c r="D36" s="16">
        <v>6127895</v>
      </c>
      <c r="E36" s="16">
        <v>6109039</v>
      </c>
      <c r="F36" s="16">
        <v>5412433</v>
      </c>
      <c r="G36" s="16">
        <v>5938295</v>
      </c>
      <c r="H36" s="16">
        <v>6799870</v>
      </c>
      <c r="I36" s="16">
        <v>8065938</v>
      </c>
      <c r="J36" s="16">
        <v>5115130</v>
      </c>
      <c r="K36" s="16">
        <v>5952408</v>
      </c>
      <c r="L36" s="16">
        <v>5562187</v>
      </c>
      <c r="M36" s="16">
        <v>5084265</v>
      </c>
      <c r="N36" s="3">
        <f>IF(SUM(B36:M36)&gt;0,SUM(B36:M36),"")</f>
        <v>70302027</v>
      </c>
    </row>
    <row r="37" spans="1:14" x14ac:dyDescent="0.25">
      <c r="A37" s="15" t="s">
        <v>52</v>
      </c>
      <c r="B37" s="16">
        <v>20553818</v>
      </c>
      <c r="C37" s="16">
        <v>18732884</v>
      </c>
      <c r="D37" s="16">
        <v>24018120</v>
      </c>
      <c r="E37" s="16">
        <v>23670720</v>
      </c>
      <c r="F37" s="16">
        <v>20772523</v>
      </c>
      <c r="G37" s="16">
        <v>23605411</v>
      </c>
      <c r="H37" s="16">
        <v>26086646</v>
      </c>
      <c r="I37" s="16">
        <v>27551273</v>
      </c>
      <c r="J37" s="16">
        <v>19529978</v>
      </c>
      <c r="K37" s="16">
        <v>22408695</v>
      </c>
      <c r="L37" s="16">
        <v>20835460</v>
      </c>
      <c r="M37" s="16">
        <v>20282665</v>
      </c>
      <c r="N37" s="3">
        <f>IF(SUM(B37:M37)&gt;0,SUM(B37:M37),"")</f>
        <v>268048193</v>
      </c>
    </row>
    <row r="38" spans="1:14" x14ac:dyDescent="0.25">
      <c r="A38" s="15" t="s">
        <v>53</v>
      </c>
      <c r="B38" s="16">
        <v>2835417</v>
      </c>
      <c r="C38" s="16">
        <v>2662829</v>
      </c>
      <c r="D38" s="16">
        <v>3686419</v>
      </c>
      <c r="E38" s="16">
        <v>4513628</v>
      </c>
      <c r="F38" s="16">
        <v>2969041</v>
      </c>
      <c r="G38" s="16">
        <v>3386179</v>
      </c>
      <c r="H38" s="16">
        <v>4346839</v>
      </c>
      <c r="I38" s="16">
        <v>4565921</v>
      </c>
      <c r="J38" s="16">
        <v>2673553</v>
      </c>
      <c r="K38" s="16">
        <v>3217500</v>
      </c>
      <c r="L38" s="16">
        <v>3467062</v>
      </c>
      <c r="M38" s="16">
        <v>3307961</v>
      </c>
      <c r="N38" s="3">
        <f>IF(SUM(B38:M38)&gt;0,SUM(B38:M38),"")</f>
        <v>41632349</v>
      </c>
    </row>
    <row r="39" spans="1:14" x14ac:dyDescent="0.25">
      <c r="A39" s="15" t="s">
        <v>54</v>
      </c>
      <c r="B39" s="16">
        <v>14195357</v>
      </c>
      <c r="C39" s="16">
        <v>13110401</v>
      </c>
      <c r="D39" s="16">
        <v>16773559</v>
      </c>
      <c r="E39" s="16">
        <v>14712093</v>
      </c>
      <c r="F39" s="16">
        <v>15220120</v>
      </c>
      <c r="G39" s="16">
        <v>16323788</v>
      </c>
      <c r="H39" s="16">
        <v>19114770</v>
      </c>
      <c r="I39" s="16">
        <v>21892151</v>
      </c>
      <c r="J39" s="16">
        <v>14137083</v>
      </c>
      <c r="K39" s="16">
        <v>16022507</v>
      </c>
      <c r="L39" s="16">
        <v>15222455</v>
      </c>
      <c r="M39" s="16">
        <v>14534391</v>
      </c>
      <c r="N39" s="3">
        <f>IF(SUM(B39:M39)&gt;0,SUM(B39:M39),"")</f>
        <v>191258675</v>
      </c>
    </row>
    <row r="40" spans="1:14" x14ac:dyDescent="0.25">
      <c r="A40" s="15" t="s">
        <v>55</v>
      </c>
      <c r="B40" s="16">
        <v>5464876</v>
      </c>
      <c r="C40" s="16">
        <v>5428718</v>
      </c>
      <c r="D40" s="16">
        <v>7289194</v>
      </c>
      <c r="E40" s="16">
        <v>7970118</v>
      </c>
      <c r="F40" s="16">
        <v>5311841</v>
      </c>
      <c r="G40" s="16">
        <v>6005815</v>
      </c>
      <c r="H40" s="16">
        <v>9281487</v>
      </c>
      <c r="I40" s="16">
        <v>8397482</v>
      </c>
      <c r="J40" s="16">
        <v>5662746</v>
      </c>
      <c r="K40" s="16">
        <v>5870399</v>
      </c>
      <c r="L40" s="16">
        <v>6577235</v>
      </c>
      <c r="M40" s="16">
        <v>5561042</v>
      </c>
      <c r="N40" s="3">
        <f>IF(SUM(B40:M40)&gt;0,SUM(B40:M40),"")</f>
        <v>78820953</v>
      </c>
    </row>
    <row r="41" spans="1:14" x14ac:dyDescent="0.25">
      <c r="A41" s="15" t="s">
        <v>1</v>
      </c>
      <c r="B41" s="16">
        <v>10768696</v>
      </c>
      <c r="C41" s="16">
        <v>10284332</v>
      </c>
      <c r="D41" s="16">
        <v>12954742</v>
      </c>
      <c r="E41" s="16">
        <v>12931720</v>
      </c>
      <c r="F41" s="16">
        <v>11313159</v>
      </c>
      <c r="G41" s="16">
        <v>12695879</v>
      </c>
      <c r="H41" s="16">
        <v>15697840</v>
      </c>
      <c r="I41" s="16">
        <v>17225418</v>
      </c>
      <c r="J41" s="16">
        <v>10541660</v>
      </c>
      <c r="K41" s="16">
        <v>12063669</v>
      </c>
      <c r="L41" s="16">
        <v>11793938</v>
      </c>
      <c r="M41" s="16">
        <v>11043818</v>
      </c>
      <c r="N41" s="3">
        <f>IF(SUM(B41:M41)&gt;0,SUM(B41:M41),"")</f>
        <v>149314871</v>
      </c>
    </row>
    <row r="42" spans="1:14" x14ac:dyDescent="0.25">
      <c r="A42" s="15" t="s">
        <v>56</v>
      </c>
      <c r="B42" s="16">
        <v>2407415</v>
      </c>
      <c r="C42" s="16">
        <v>2366754</v>
      </c>
      <c r="D42" s="16">
        <v>3133372</v>
      </c>
      <c r="E42" s="16">
        <v>3249063</v>
      </c>
      <c r="F42" s="16">
        <v>2797330</v>
      </c>
      <c r="G42" s="16">
        <v>3066257</v>
      </c>
      <c r="H42" s="16">
        <v>3930158</v>
      </c>
      <c r="I42" s="16">
        <v>4221094</v>
      </c>
      <c r="J42" s="16">
        <v>2676893</v>
      </c>
      <c r="K42" s="16">
        <v>3032517</v>
      </c>
      <c r="L42" s="16">
        <v>2948179</v>
      </c>
      <c r="M42" s="16">
        <v>2497715</v>
      </c>
      <c r="N42" s="3">
        <f>IF(SUM(B42:M42)&gt;0,SUM(B42:M42),"")</f>
        <v>36326747</v>
      </c>
    </row>
    <row r="43" spans="1:14" x14ac:dyDescent="0.25">
      <c r="A43" s="15" t="s">
        <v>57</v>
      </c>
      <c r="B43" s="16">
        <v>25420103</v>
      </c>
      <c r="C43" s="16">
        <v>22646961</v>
      </c>
      <c r="D43" s="16">
        <v>31651144</v>
      </c>
      <c r="E43" s="16">
        <v>28649872</v>
      </c>
      <c r="F43" s="16">
        <v>29445989</v>
      </c>
      <c r="G43" s="16">
        <v>29883029</v>
      </c>
      <c r="H43" s="16">
        <v>29444091</v>
      </c>
      <c r="I43" s="16">
        <v>27974775</v>
      </c>
      <c r="J43" s="16">
        <v>25407205</v>
      </c>
      <c r="K43" s="16">
        <v>26780897</v>
      </c>
      <c r="L43" s="16">
        <v>25774510</v>
      </c>
      <c r="M43" s="16">
        <v>25004388</v>
      </c>
      <c r="N43" s="3">
        <f>IF(SUM(B43:M43)&gt;0,SUM(B43:M43),"")</f>
        <v>328082964</v>
      </c>
    </row>
    <row r="44" spans="1:14" x14ac:dyDescent="0.25">
      <c r="A44" s="15" t="s">
        <v>58</v>
      </c>
      <c r="B44" s="16">
        <v>1474318</v>
      </c>
      <c r="C44" s="16">
        <v>1410424</v>
      </c>
      <c r="D44" s="16">
        <v>1854215</v>
      </c>
      <c r="E44" s="16">
        <v>1884475</v>
      </c>
      <c r="F44" s="16">
        <v>1445945</v>
      </c>
      <c r="G44" s="16">
        <v>2043099</v>
      </c>
      <c r="H44" s="16">
        <v>2382942</v>
      </c>
      <c r="I44" s="16">
        <v>2978817</v>
      </c>
      <c r="J44" s="16">
        <v>1256509</v>
      </c>
      <c r="K44" s="16">
        <v>1704214</v>
      </c>
      <c r="L44" s="16">
        <v>1709531</v>
      </c>
      <c r="M44" s="16">
        <v>1931587</v>
      </c>
      <c r="N44" s="3">
        <f>IF(SUM(B44:M44)&gt;0,SUM(B44:M44),"")</f>
        <v>22076076</v>
      </c>
    </row>
    <row r="45" spans="1:14" x14ac:dyDescent="0.25">
      <c r="A45" s="15" t="s">
        <v>59</v>
      </c>
      <c r="B45" s="16">
        <v>13636679</v>
      </c>
      <c r="C45" s="16">
        <v>12773065</v>
      </c>
      <c r="D45" s="16">
        <v>17575289</v>
      </c>
      <c r="E45" s="16">
        <v>17992765</v>
      </c>
      <c r="F45" s="16">
        <v>16825076</v>
      </c>
      <c r="G45" s="16">
        <v>20302492</v>
      </c>
      <c r="H45" s="16">
        <v>24021362</v>
      </c>
      <c r="I45" s="16">
        <v>27393661</v>
      </c>
      <c r="J45" s="16">
        <v>16244900</v>
      </c>
      <c r="K45" s="16">
        <v>16607986</v>
      </c>
      <c r="L45" s="16">
        <v>14099417</v>
      </c>
      <c r="M45" s="16">
        <v>13875703</v>
      </c>
      <c r="N45" s="3">
        <f>IF(SUM(B45:M45)&gt;0,SUM(B45:M45),"")</f>
        <v>211348395</v>
      </c>
    </row>
    <row r="46" spans="1:14" x14ac:dyDescent="0.25">
      <c r="A46" s="15" t="s">
        <v>60</v>
      </c>
      <c r="B46" s="16">
        <v>2338538</v>
      </c>
      <c r="C46" s="16">
        <v>2382499</v>
      </c>
      <c r="D46" s="16">
        <v>2909605</v>
      </c>
      <c r="E46" s="16">
        <v>2795859</v>
      </c>
      <c r="F46" s="16">
        <v>2961595</v>
      </c>
      <c r="G46" s="16">
        <v>3104194</v>
      </c>
      <c r="H46" s="16">
        <v>3950814</v>
      </c>
      <c r="I46" s="16">
        <v>4299776</v>
      </c>
      <c r="J46" s="16">
        <v>2695780</v>
      </c>
      <c r="K46" s="16">
        <v>2681343</v>
      </c>
      <c r="L46" s="16">
        <v>2729798</v>
      </c>
      <c r="M46" s="16">
        <v>2721666</v>
      </c>
      <c r="N46" s="3">
        <f>IF(SUM(B46:M46)&gt;0,SUM(B46:M46),"")</f>
        <v>35571467</v>
      </c>
    </row>
    <row r="47" spans="1:14" x14ac:dyDescent="0.25">
      <c r="A47" s="15" t="s">
        <v>61</v>
      </c>
      <c r="B47" s="16">
        <v>12003882</v>
      </c>
      <c r="C47" s="16">
        <v>11668180</v>
      </c>
      <c r="D47" s="16">
        <v>14864738</v>
      </c>
      <c r="E47" s="16">
        <v>13670301</v>
      </c>
      <c r="F47" s="16">
        <v>13264994</v>
      </c>
      <c r="G47" s="16">
        <v>13893702</v>
      </c>
      <c r="H47" s="16">
        <v>16513418</v>
      </c>
      <c r="I47" s="16">
        <v>17208835</v>
      </c>
      <c r="J47" s="16">
        <v>12763950</v>
      </c>
      <c r="K47" s="16">
        <v>12695969</v>
      </c>
      <c r="L47" s="16">
        <v>12379015</v>
      </c>
      <c r="M47" s="16">
        <v>11703555</v>
      </c>
      <c r="N47" s="3">
        <f>IF(SUM(B47:M47)&gt;0,SUM(B47:M47),"")</f>
        <v>162630539</v>
      </c>
    </row>
    <row r="48" spans="1:14" x14ac:dyDescent="0.25">
      <c r="A48" s="15" t="s">
        <v>62</v>
      </c>
      <c r="B48" s="16">
        <v>46320213</v>
      </c>
      <c r="C48" s="16">
        <v>44322773</v>
      </c>
      <c r="D48" s="16">
        <v>58345714</v>
      </c>
      <c r="E48" s="16">
        <v>48111078</v>
      </c>
      <c r="F48" s="16">
        <v>52183589</v>
      </c>
      <c r="G48" s="16">
        <v>52347263</v>
      </c>
      <c r="H48" s="16">
        <v>58152461</v>
      </c>
      <c r="I48" s="16">
        <v>58771121</v>
      </c>
      <c r="J48" s="16">
        <v>45023475</v>
      </c>
      <c r="K48" s="16">
        <v>49505045</v>
      </c>
      <c r="L48" s="16">
        <v>47357737</v>
      </c>
      <c r="M48" s="16">
        <v>43679564</v>
      </c>
      <c r="N48" s="3">
        <f>IF(SUM(B48:M48)&gt;0,SUM(B48:M48),"")</f>
        <v>604120033</v>
      </c>
    </row>
    <row r="49" spans="1:14" x14ac:dyDescent="0.25">
      <c r="A49" s="15" t="s">
        <v>63</v>
      </c>
      <c r="B49" s="16">
        <v>7678329</v>
      </c>
      <c r="C49" s="16">
        <v>7984728</v>
      </c>
      <c r="D49" s="16">
        <v>11024218</v>
      </c>
      <c r="E49" s="16">
        <v>10740462</v>
      </c>
      <c r="F49" s="16">
        <v>8513795</v>
      </c>
      <c r="G49" s="16">
        <v>9620146</v>
      </c>
      <c r="H49" s="16">
        <v>11861514</v>
      </c>
      <c r="I49" s="16">
        <v>11276505</v>
      </c>
      <c r="J49" s="16">
        <v>8204725</v>
      </c>
      <c r="K49" s="16">
        <v>9317356</v>
      </c>
      <c r="L49" s="16">
        <v>9384901</v>
      </c>
      <c r="M49" s="16">
        <v>9256418</v>
      </c>
      <c r="N49" s="3">
        <f>IF(SUM(B49:M49)&gt;0,SUM(B49:M49),"")</f>
        <v>114863097</v>
      </c>
    </row>
    <row r="50" spans="1:14" x14ac:dyDescent="0.25">
      <c r="A50" s="15" t="s">
        <v>64</v>
      </c>
      <c r="B50" s="16">
        <v>19412818</v>
      </c>
      <c r="C50" s="16">
        <v>18244214</v>
      </c>
      <c r="D50" s="16">
        <v>22467508</v>
      </c>
      <c r="E50" s="16">
        <v>20808963</v>
      </c>
      <c r="F50" s="16">
        <v>20634829</v>
      </c>
      <c r="G50" s="16">
        <v>22574914</v>
      </c>
      <c r="H50" s="16">
        <v>23789450</v>
      </c>
      <c r="I50" s="16">
        <v>21258023</v>
      </c>
      <c r="J50" s="16">
        <v>17670453</v>
      </c>
      <c r="K50" s="16">
        <v>21750254</v>
      </c>
      <c r="L50" s="16">
        <v>20764922</v>
      </c>
      <c r="M50" s="16">
        <v>20138762</v>
      </c>
      <c r="N50" s="3">
        <f>IF(SUM(B50:M50)&gt;0,SUM(B50:M50),"")</f>
        <v>249515110</v>
      </c>
    </row>
    <row r="51" spans="1:14" x14ac:dyDescent="0.25">
      <c r="A51" s="15" t="s">
        <v>65</v>
      </c>
      <c r="B51" s="16">
        <v>2969814</v>
      </c>
      <c r="C51" s="16">
        <v>2850487</v>
      </c>
      <c r="D51" s="16">
        <v>3837953</v>
      </c>
      <c r="E51" s="16">
        <v>3696075</v>
      </c>
      <c r="F51" s="16">
        <v>3336646</v>
      </c>
      <c r="G51" s="16">
        <v>3581226</v>
      </c>
      <c r="H51" s="16">
        <v>4602954</v>
      </c>
      <c r="I51" s="16">
        <v>5042418</v>
      </c>
      <c r="J51" s="16">
        <v>3133594</v>
      </c>
      <c r="K51" s="16">
        <v>3477305</v>
      </c>
      <c r="L51" s="16">
        <v>3321242</v>
      </c>
      <c r="M51" s="16">
        <v>3178941</v>
      </c>
      <c r="N51" s="3">
        <f>IF(SUM(B51:M51)&gt;0,SUM(B51:M51),"")</f>
        <v>43028655</v>
      </c>
    </row>
    <row r="52" spans="1:14" x14ac:dyDescent="0.25">
      <c r="A52" s="17" t="s">
        <v>66</v>
      </c>
      <c r="B52" s="18">
        <v>17461409</v>
      </c>
      <c r="C52" s="18">
        <v>16551630</v>
      </c>
      <c r="D52" s="18">
        <v>21415959</v>
      </c>
      <c r="E52" s="18">
        <v>20370433</v>
      </c>
      <c r="F52" s="18">
        <v>18962288</v>
      </c>
      <c r="G52" s="18">
        <v>20740874</v>
      </c>
      <c r="H52" s="18">
        <v>22745445</v>
      </c>
      <c r="I52" s="18">
        <v>22206187</v>
      </c>
      <c r="J52" s="18">
        <v>17124376</v>
      </c>
      <c r="K52" s="18">
        <v>20384975</v>
      </c>
      <c r="L52" s="18">
        <v>19071734</v>
      </c>
      <c r="M52" s="18">
        <v>17136729</v>
      </c>
      <c r="N52" s="4">
        <f>IF(SUM(B52:M52)&gt;0,SUM(B52:M52),"")</f>
        <v>234172039</v>
      </c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5" t="s">
        <v>3</v>
      </c>
      <c r="B55" s="6">
        <f>SUM(B5:B53)</f>
        <v>781162450</v>
      </c>
      <c r="C55" s="6">
        <f>SUM(C5:C53)</f>
        <v>741640025</v>
      </c>
      <c r="D55" s="6">
        <f>SUM(D5:D53)</f>
        <v>962679888</v>
      </c>
      <c r="E55" s="6">
        <f>SUM(E5:E53)</f>
        <v>890695401</v>
      </c>
      <c r="F55" s="6">
        <f>SUM(F5:F53)</f>
        <v>917919097</v>
      </c>
      <c r="G55" s="6">
        <f>SUM(G5:G53)</f>
        <v>969080630</v>
      </c>
      <c r="H55" s="6">
        <f>SUM(H5:H53)</f>
        <v>1104539346</v>
      </c>
      <c r="I55" s="6">
        <f>SUM(I5:I53)</f>
        <v>1129797978</v>
      </c>
      <c r="J55" s="6">
        <f>SUM(J5:J53)</f>
        <v>811564423</v>
      </c>
      <c r="K55" s="6">
        <f>SUM(K5:K53)</f>
        <v>886576271</v>
      </c>
      <c r="L55" s="6">
        <f>SUM(L5:L53)</f>
        <v>825913891</v>
      </c>
      <c r="M55" s="6">
        <f>SUM(M5:M53)</f>
        <v>778308126</v>
      </c>
      <c r="N55" s="6">
        <f>SUM(N5:N53)</f>
        <v>10799877526</v>
      </c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" x14ac:dyDescent="0.25">
      <c r="A57" s="20" t="s">
        <v>18</v>
      </c>
      <c r="B57" s="20"/>
      <c r="C57" s="20"/>
      <c r="D57" s="20"/>
      <c r="E57" s="7"/>
      <c r="F57" s="7"/>
      <c r="G57" s="8" t="s">
        <v>5</v>
      </c>
      <c r="H57" s="7"/>
      <c r="I57" s="7"/>
      <c r="J57" s="7"/>
      <c r="K57" s="7"/>
      <c r="L57" s="7"/>
      <c r="M57" s="7"/>
      <c r="N57" s="7"/>
    </row>
    <row r="58" spans="1:14" ht="15.75" x14ac:dyDescent="0.25">
      <c r="A58" s="19" t="s">
        <v>19</v>
      </c>
      <c r="B58" s="19"/>
      <c r="C58" s="19"/>
      <c r="D58" s="19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ht="15.75" x14ac:dyDescent="0.25">
      <c r="A59" s="9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7"/>
    </row>
    <row r="60" spans="1:14" ht="15.75" x14ac:dyDescent="0.25">
      <c r="A60" s="10" t="s">
        <v>20</v>
      </c>
      <c r="B60" s="11" t="s">
        <v>6</v>
      </c>
      <c r="C60" s="11" t="s">
        <v>7</v>
      </c>
      <c r="D60" s="11" t="s">
        <v>8</v>
      </c>
      <c r="E60" s="11" t="s">
        <v>9</v>
      </c>
      <c r="F60" s="11" t="s">
        <v>10</v>
      </c>
      <c r="G60" s="11" t="s">
        <v>11</v>
      </c>
      <c r="H60" s="11" t="s">
        <v>12</v>
      </c>
      <c r="I60" s="11" t="s">
        <v>13</v>
      </c>
      <c r="J60" s="11" t="s">
        <v>14</v>
      </c>
      <c r="K60" s="11" t="s">
        <v>15</v>
      </c>
      <c r="L60" s="11" t="s">
        <v>16</v>
      </c>
      <c r="M60" s="11" t="s">
        <v>17</v>
      </c>
      <c r="N60" s="12" t="s">
        <v>21</v>
      </c>
    </row>
    <row r="61" spans="1:14" x14ac:dyDescent="0.25">
      <c r="A61" s="15" t="s">
        <v>67</v>
      </c>
      <c r="B61" s="16">
        <v>1135774</v>
      </c>
      <c r="C61" s="16">
        <v>1227812</v>
      </c>
      <c r="D61" s="16">
        <v>1290522</v>
      </c>
      <c r="E61" s="16">
        <v>1508797</v>
      </c>
      <c r="F61" s="16">
        <v>1238851</v>
      </c>
      <c r="G61" s="16">
        <v>1537781</v>
      </c>
      <c r="H61" s="16">
        <v>1498761</v>
      </c>
      <c r="I61" s="16">
        <v>1664922</v>
      </c>
      <c r="J61" s="16">
        <v>1161853</v>
      </c>
      <c r="K61" s="16">
        <v>1225237</v>
      </c>
      <c r="L61" s="16">
        <v>1274985</v>
      </c>
      <c r="M61" s="16">
        <v>1462641</v>
      </c>
      <c r="N61" s="3">
        <f>IF(SUM(B61:M61)&gt;0,SUM(B61:M61),"")</f>
        <v>16227936</v>
      </c>
    </row>
    <row r="62" spans="1:14" x14ac:dyDescent="0.25">
      <c r="A62" s="17" t="s">
        <v>68</v>
      </c>
      <c r="B62" s="18">
        <v>1096027</v>
      </c>
      <c r="C62" s="18">
        <v>943509</v>
      </c>
      <c r="D62" s="18">
        <v>1066822</v>
      </c>
      <c r="E62" s="18">
        <v>1074161</v>
      </c>
      <c r="F62" s="18">
        <v>1085343</v>
      </c>
      <c r="G62" s="18">
        <v>1140576</v>
      </c>
      <c r="H62" s="18">
        <v>1551884</v>
      </c>
      <c r="I62" s="18">
        <v>1373470</v>
      </c>
      <c r="J62" s="18">
        <v>924489</v>
      </c>
      <c r="K62" s="18">
        <v>1006084</v>
      </c>
      <c r="L62" s="18">
        <v>976882</v>
      </c>
      <c r="M62" s="18">
        <v>1462990</v>
      </c>
      <c r="N62" s="4">
        <f>IF(SUM(B62:M62)&gt;0,SUM(B62:M62),"")</f>
        <v>13702237</v>
      </c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5" t="s">
        <v>3</v>
      </c>
      <c r="B64" s="6">
        <f>SUM(B61:B62)</f>
        <v>2231801</v>
      </c>
      <c r="C64" s="6">
        <f>SUM(C61:C62)</f>
        <v>2171321</v>
      </c>
      <c r="D64" s="6">
        <f>SUM(D61:D62)</f>
        <v>2357344</v>
      </c>
      <c r="E64" s="6">
        <f>SUM(E61:E62)</f>
        <v>2582958</v>
      </c>
      <c r="F64" s="6">
        <f>SUM(F61:F62)</f>
        <v>2324194</v>
      </c>
      <c r="G64" s="6">
        <f>SUM(G61:G62)</f>
        <v>2678357</v>
      </c>
      <c r="H64" s="6">
        <f>SUM(H61:H62)</f>
        <v>3050645</v>
      </c>
      <c r="I64" s="6">
        <f>SUM(I61:I62)</f>
        <v>3038392</v>
      </c>
      <c r="J64" s="6">
        <f>SUM(J61:J62)</f>
        <v>2086342</v>
      </c>
      <c r="K64" s="6">
        <f>SUM(K61:K62)</f>
        <v>2231321</v>
      </c>
      <c r="L64" s="6">
        <f>SUM(L61:L62)</f>
        <v>2251867</v>
      </c>
      <c r="M64" s="6">
        <f>SUM(M61:M62)</f>
        <v>2925631</v>
      </c>
      <c r="N64" s="6">
        <f>SUM(N61:N62)</f>
        <v>29930173</v>
      </c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</sheetData>
  <mergeCells count="4">
    <mergeCell ref="A1:D1"/>
    <mergeCell ref="A2:D2"/>
    <mergeCell ref="A57:D57"/>
    <mergeCell ref="A58:D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2015-04-26T22:00:00+00:00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C4FC86-C9E3-4A9A-8AB5-032C5A475661}"/>
</file>

<file path=customXml/itemProps2.xml><?xml version="1.0" encoding="utf-8"?>
<ds:datastoreItem xmlns:ds="http://schemas.openxmlformats.org/officeDocument/2006/customXml" ds:itemID="{9551EA32-A006-49DA-BFE6-1CDC58529A0A}"/>
</file>

<file path=customXml/itemProps3.xml><?xml version="1.0" encoding="utf-8"?>
<ds:datastoreItem xmlns:ds="http://schemas.openxmlformats.org/officeDocument/2006/customXml" ds:itemID="{912401E5-D0F0-4A35-B5D2-CB20BC8DE8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CMT 12 Resumen anual provincias euros</dc:title>
  <dc:creator>Miranda Torres, Felipe</dc:creator>
  <cp:lastModifiedBy> </cp:lastModifiedBy>
  <dcterms:created xsi:type="dcterms:W3CDTF">2015-04-27T11:45:22Z</dcterms:created>
  <dcterms:modified xsi:type="dcterms:W3CDTF">2015-04-27T11:55:03Z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2015-04-26T22:00:00Z</vt:filetime>
  </property>
  <property fmtid="{D5CDD505-2E9C-101B-9397-08002B2CF9AE}" pid="17" name="Autor">
    <vt:lpwstr/>
  </property>
</Properties>
</file>