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stadistica\WEBPRUEBA\"/>
    </mc:Choice>
  </mc:AlternateContent>
  <xr:revisionPtr revIDLastSave="0" documentId="8_{0435600A-30B9-4DB2-A2F1-DB178A54C65C}" xr6:coauthVersionLast="36" xr6:coauthVersionMax="36" xr10:uidLastSave="{00000000-0000-0000-0000-000000000000}"/>
  <bookViews>
    <workbookView xWindow="0" yWindow="0" windowWidth="28800" windowHeight="12225" xr2:uid="{18C5ED1C-666D-4609-91E2-A88BCEE2C6DD}"/>
  </bookViews>
  <sheets>
    <sheet name="COMUNID_UNI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  <c r="E23" i="1"/>
  <c r="D23" i="1"/>
  <c r="C23" i="1"/>
  <c r="B23" i="1"/>
  <c r="G3" i="1"/>
  <c r="C3" i="1"/>
</calcChain>
</file>

<file path=xl/sharedStrings.xml><?xml version="1.0" encoding="utf-8"?>
<sst xmlns="http://schemas.openxmlformats.org/spreadsheetml/2006/main" count="35" uniqueCount="30">
  <si>
    <t>Península e Illes Balears</t>
  </si>
  <si>
    <t>Acumulado</t>
  </si>
  <si>
    <t>Ventas en unidades Físicas(*)</t>
  </si>
  <si>
    <t>AÑO ACTUAL</t>
  </si>
  <si>
    <t>AÑO ANTERIOR</t>
  </si>
  <si>
    <t xml:space="preserve"> </t>
  </si>
  <si>
    <t>Hasta……:</t>
  </si>
  <si>
    <t>COMUNIDAD</t>
  </si>
  <si>
    <t>CIGARRILLOS</t>
  </si>
  <si>
    <t>CIGARROS</t>
  </si>
  <si>
    <t>P. LIAR</t>
  </si>
  <si>
    <t>P. PIPA</t>
  </si>
  <si>
    <t>Andalucía</t>
  </si>
  <si>
    <t>Aragón</t>
  </si>
  <si>
    <t>Asturias (Principado de)</t>
  </si>
  <si>
    <t>Balears (Illes)</t>
  </si>
  <si>
    <t>Cantabria</t>
  </si>
  <si>
    <t>Castilla y León</t>
  </si>
  <si>
    <t>Castilla-La Mancha</t>
  </si>
  <si>
    <t>Cataluña</t>
  </si>
  <si>
    <t>Comunidad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</si>
  <si>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</si>
  <si>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</si>
  <si>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</si>
  <si>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</si>
  <si>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</si>
  <si>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</si>
  <si>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</si>
  <si>
    <t>Totales</t>
  </si>
  <si>
    <t>(*):
CIGARRILLOS: Cajetillas de 20 cillos.
CIGARROS: Unidades 
P. LIAR: Kilos
P. PIPA: Kilos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</si>
</sst>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\-mmm\-yy;@"/>
  </numFmts>
  <fonts count="10" x14ac:knownFonts="1">
    <font>
      <sz val="10"/>
      <name val="Arial"/>
      <family val="2"/>
    </font>
    <font>
      <b/>
      <sz val="14"/>
      <color indexed="18"/>
      <name val="Arial"/>
      <family val="2"/>
    </font>
    <font>
      <b/>
      <sz val="14"/>
      <color indexed="60"/>
      <name val="Arial"/>
      <family val="2"/>
    </font>
    <font>
      <sz val="14"/>
      <name val="Arial"/>
      <family val="2"/>
    </font>
    <font>
      <b/>
      <sz val="12"/>
      <color indexed="18"/>
      <name val="Arial"/>
      <family val="2"/>
    </font>
    <font>
      <b/>
      <sz val="14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9"/>
      <name val="Arial"/>
      <family val="2"/>
    </font>
    <font>
      <b/>
      <sz val="8"/>
      <color indexed="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8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3" fontId="2" fillId="0" borderId="1" xfId="0" applyNumberFormat="1" applyFont="1" applyBorder="1" applyAlignment="1">
      <alignment horizontal="center" vertical="top"/>
    </xf>
    <xf numFmtId="0" fontId="3" fillId="0" borderId="1" xfId="0" applyFont="1" applyBorder="1"/>
    <xf numFmtId="0" fontId="0" fillId="0" borderId="0" xfId="0" applyBorder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left"/>
    </xf>
    <xf numFmtId="164" fontId="5" fillId="2" borderId="3" xfId="0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164" fontId="5" fillId="3" borderId="3" xfId="0" applyNumberFormat="1" applyFont="1" applyFill="1" applyBorder="1" applyAlignment="1">
      <alignment horizontal="center"/>
    </xf>
    <xf numFmtId="164" fontId="5" fillId="3" borderId="4" xfId="0" applyNumberFormat="1" applyFont="1" applyFill="1" applyBorder="1" applyAlignment="1">
      <alignment horizontal="center"/>
    </xf>
    <xf numFmtId="0" fontId="6" fillId="4" borderId="6" xfId="0" applyFont="1" applyFill="1" applyBorder="1"/>
    <xf numFmtId="3" fontId="7" fillId="2" borderId="6" xfId="0" applyNumberFormat="1" applyFont="1" applyFill="1" applyBorder="1" applyAlignment="1">
      <alignment horizontal="center"/>
    </xf>
    <xf numFmtId="3" fontId="7" fillId="3" borderId="6" xfId="0" applyNumberFormat="1" applyFont="1" applyFill="1" applyBorder="1" applyAlignment="1">
      <alignment horizontal="center"/>
    </xf>
    <xf numFmtId="0" fontId="8" fillId="4" borderId="6" xfId="0" applyFont="1" applyFill="1" applyBorder="1" applyAlignment="1"/>
    <xf numFmtId="3" fontId="8" fillId="2" borderId="6" xfId="0" applyNumberFormat="1" applyFont="1" applyFill="1" applyBorder="1" applyAlignment="1"/>
    <xf numFmtId="3" fontId="8" fillId="3" borderId="6" xfId="0" applyNumberFormat="1" applyFont="1" applyFill="1" applyBorder="1" applyAlignment="1"/>
    <xf numFmtId="0" fontId="8" fillId="4" borderId="7" xfId="0" applyFont="1" applyFill="1" applyBorder="1" applyAlignment="1"/>
    <xf numFmtId="3" fontId="8" fillId="2" borderId="7" xfId="0" applyNumberFormat="1" applyFont="1" applyFill="1" applyBorder="1" applyAlignment="1"/>
    <xf numFmtId="3" fontId="8" fillId="3" borderId="7" xfId="0" applyNumberFormat="1" applyFont="1" applyFill="1" applyBorder="1" applyAlignment="1"/>
    <xf numFmtId="0" fontId="8" fillId="4" borderId="8" xfId="0" applyFont="1" applyFill="1" applyBorder="1" applyAlignment="1"/>
    <xf numFmtId="3" fontId="8" fillId="2" borderId="8" xfId="0" applyNumberFormat="1" applyFont="1" applyFill="1" applyBorder="1" applyAlignment="1"/>
    <xf numFmtId="3" fontId="8" fillId="3" borderId="8" xfId="0" applyNumberFormat="1" applyFont="1" applyFill="1" applyBorder="1" applyAlignment="1"/>
    <xf numFmtId="0" fontId="9" fillId="5" borderId="9" xfId="0" applyFont="1" applyFill="1" applyBorder="1"/>
    <xf numFmtId="3" fontId="9" fillId="5" borderId="9" xfId="0" applyNumberFormat="1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NUEVO%20INFORME-PIBCM-WEB_M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PROVINC_UNI"/>
      <sheetName val="PROVINC_EUR"/>
      <sheetName val="RANKCILL_UNI"/>
      <sheetName val="RANKCIRR_UNI"/>
      <sheetName val="RANKCILL_EUR"/>
      <sheetName val="RANKCIRR_EUR"/>
      <sheetName val="RANKLIAR_UNI"/>
      <sheetName val="RANKLIAR_EUR"/>
      <sheetName val="RANKPIPA_UNI"/>
      <sheetName val="RANKPIPA_EUR"/>
      <sheetName val="COMUNID_UNI"/>
      <sheetName val="COMUNID_EUR"/>
      <sheetName val="ANUAL_PROV_U"/>
      <sheetName val="ANUAL_COMUN_U"/>
      <sheetName val="ANUAL_PROV_E"/>
      <sheetName val="ANUAL_COMUN_E"/>
      <sheetName val="ANUAL_MARCAS_U"/>
      <sheetName val="ANUAL_MARCAS_E"/>
    </sheetNames>
    <sheetDataSet>
      <sheetData sheetId="0">
        <row r="1">
          <cell r="I1">
            <v>44561</v>
          </cell>
          <cell r="J1">
            <v>44196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EC064-8637-49BB-9A98-735AD31F7524}">
  <sheetPr codeName="Hoja18"/>
  <dimension ref="A1:R172"/>
  <sheetViews>
    <sheetView showGridLines="0" tabSelected="1" workbookViewId="0">
      <selection activeCell="A5" sqref="A5"/>
    </sheetView>
  </sheetViews>
  <sheetFormatPr baseColWidth="10" defaultColWidth="0" defaultRowHeight="12.75" customHeight="1" zeroHeight="1" x14ac:dyDescent="0.2"/>
  <cols>
    <col min="1" max="1" width="25.85546875" bestFit="1" customWidth="1"/>
    <col min="2" max="3" width="12.7109375" bestFit="1" customWidth="1"/>
    <col min="4" max="5" width="11.7109375" bestFit="1" customWidth="1"/>
    <col min="6" max="7" width="12.7109375" bestFit="1" customWidth="1"/>
    <col min="8" max="9" width="11.7109375" bestFit="1" customWidth="1"/>
    <col min="15" max="18" width="11.42578125" hidden="1"/>
    <col min="257" max="257" width="25.85546875" bestFit="1" customWidth="1"/>
    <col min="258" max="259" width="12.7109375" bestFit="1" customWidth="1"/>
    <col min="260" max="261" width="11.7109375" bestFit="1" customWidth="1"/>
    <col min="262" max="263" width="12.7109375" bestFit="1" customWidth="1"/>
    <col min="264" max="265" width="11.7109375" bestFit="1" customWidth="1"/>
    <col min="513" max="513" width="25.85546875" bestFit="1" customWidth="1"/>
    <col min="514" max="515" width="12.7109375" bestFit="1" customWidth="1"/>
    <col min="516" max="517" width="11.7109375" bestFit="1" customWidth="1"/>
    <col min="518" max="519" width="12.7109375" bestFit="1" customWidth="1"/>
    <col min="520" max="521" width="11.7109375" bestFit="1" customWidth="1"/>
    <col min="769" max="769" width="25.85546875" bestFit="1" customWidth="1"/>
    <col min="770" max="771" width="12.7109375" bestFit="1" customWidth="1"/>
    <col min="772" max="773" width="11.7109375" bestFit="1" customWidth="1"/>
    <col min="774" max="775" width="12.7109375" bestFit="1" customWidth="1"/>
    <col min="776" max="777" width="11.7109375" bestFit="1" customWidth="1"/>
    <col min="1025" max="1025" width="25.85546875" bestFit="1" customWidth="1"/>
    <col min="1026" max="1027" width="12.7109375" bestFit="1" customWidth="1"/>
    <col min="1028" max="1029" width="11.7109375" bestFit="1" customWidth="1"/>
    <col min="1030" max="1031" width="12.7109375" bestFit="1" customWidth="1"/>
    <col min="1032" max="1033" width="11.7109375" bestFit="1" customWidth="1"/>
    <col min="1281" max="1281" width="25.85546875" bestFit="1" customWidth="1"/>
    <col min="1282" max="1283" width="12.7109375" bestFit="1" customWidth="1"/>
    <col min="1284" max="1285" width="11.7109375" bestFit="1" customWidth="1"/>
    <col min="1286" max="1287" width="12.7109375" bestFit="1" customWidth="1"/>
    <col min="1288" max="1289" width="11.7109375" bestFit="1" customWidth="1"/>
    <col min="1537" max="1537" width="25.85546875" bestFit="1" customWidth="1"/>
    <col min="1538" max="1539" width="12.7109375" bestFit="1" customWidth="1"/>
    <col min="1540" max="1541" width="11.7109375" bestFit="1" customWidth="1"/>
    <col min="1542" max="1543" width="12.7109375" bestFit="1" customWidth="1"/>
    <col min="1544" max="1545" width="11.7109375" bestFit="1" customWidth="1"/>
    <col min="1793" max="1793" width="25.85546875" bestFit="1" customWidth="1"/>
    <col min="1794" max="1795" width="12.7109375" bestFit="1" customWidth="1"/>
    <col min="1796" max="1797" width="11.7109375" bestFit="1" customWidth="1"/>
    <col min="1798" max="1799" width="12.7109375" bestFit="1" customWidth="1"/>
    <col min="1800" max="1801" width="11.7109375" bestFit="1" customWidth="1"/>
    <col min="2049" max="2049" width="25.85546875" bestFit="1" customWidth="1"/>
    <col min="2050" max="2051" width="12.7109375" bestFit="1" customWidth="1"/>
    <col min="2052" max="2053" width="11.7109375" bestFit="1" customWidth="1"/>
    <col min="2054" max="2055" width="12.7109375" bestFit="1" customWidth="1"/>
    <col min="2056" max="2057" width="11.7109375" bestFit="1" customWidth="1"/>
    <col min="2305" max="2305" width="25.85546875" bestFit="1" customWidth="1"/>
    <col min="2306" max="2307" width="12.7109375" bestFit="1" customWidth="1"/>
    <col min="2308" max="2309" width="11.7109375" bestFit="1" customWidth="1"/>
    <col min="2310" max="2311" width="12.7109375" bestFit="1" customWidth="1"/>
    <col min="2312" max="2313" width="11.7109375" bestFit="1" customWidth="1"/>
    <col min="2561" max="2561" width="25.85546875" bestFit="1" customWidth="1"/>
    <col min="2562" max="2563" width="12.7109375" bestFit="1" customWidth="1"/>
    <col min="2564" max="2565" width="11.7109375" bestFit="1" customWidth="1"/>
    <col min="2566" max="2567" width="12.7109375" bestFit="1" customWidth="1"/>
    <col min="2568" max="2569" width="11.7109375" bestFit="1" customWidth="1"/>
    <col min="2817" max="2817" width="25.85546875" bestFit="1" customWidth="1"/>
    <col min="2818" max="2819" width="12.7109375" bestFit="1" customWidth="1"/>
    <col min="2820" max="2821" width="11.7109375" bestFit="1" customWidth="1"/>
    <col min="2822" max="2823" width="12.7109375" bestFit="1" customWidth="1"/>
    <col min="2824" max="2825" width="11.7109375" bestFit="1" customWidth="1"/>
    <col min="3073" max="3073" width="25.85546875" bestFit="1" customWidth="1"/>
    <col min="3074" max="3075" width="12.7109375" bestFit="1" customWidth="1"/>
    <col min="3076" max="3077" width="11.7109375" bestFit="1" customWidth="1"/>
    <col min="3078" max="3079" width="12.7109375" bestFit="1" customWidth="1"/>
    <col min="3080" max="3081" width="11.7109375" bestFit="1" customWidth="1"/>
    <col min="3329" max="3329" width="25.85546875" bestFit="1" customWidth="1"/>
    <col min="3330" max="3331" width="12.7109375" bestFit="1" customWidth="1"/>
    <col min="3332" max="3333" width="11.7109375" bestFit="1" customWidth="1"/>
    <col min="3334" max="3335" width="12.7109375" bestFit="1" customWidth="1"/>
    <col min="3336" max="3337" width="11.7109375" bestFit="1" customWidth="1"/>
    <col min="3585" max="3585" width="25.85546875" bestFit="1" customWidth="1"/>
    <col min="3586" max="3587" width="12.7109375" bestFit="1" customWidth="1"/>
    <col min="3588" max="3589" width="11.7109375" bestFit="1" customWidth="1"/>
    <col min="3590" max="3591" width="12.7109375" bestFit="1" customWidth="1"/>
    <col min="3592" max="3593" width="11.7109375" bestFit="1" customWidth="1"/>
    <col min="3841" max="3841" width="25.85546875" bestFit="1" customWidth="1"/>
    <col min="3842" max="3843" width="12.7109375" bestFit="1" customWidth="1"/>
    <col min="3844" max="3845" width="11.7109375" bestFit="1" customWidth="1"/>
    <col min="3846" max="3847" width="12.7109375" bestFit="1" customWidth="1"/>
    <col min="3848" max="3849" width="11.7109375" bestFit="1" customWidth="1"/>
    <col min="4097" max="4097" width="25.85546875" bestFit="1" customWidth="1"/>
    <col min="4098" max="4099" width="12.7109375" bestFit="1" customWidth="1"/>
    <col min="4100" max="4101" width="11.7109375" bestFit="1" customWidth="1"/>
    <col min="4102" max="4103" width="12.7109375" bestFit="1" customWidth="1"/>
    <col min="4104" max="4105" width="11.7109375" bestFit="1" customWidth="1"/>
    <col min="4353" max="4353" width="25.85546875" bestFit="1" customWidth="1"/>
    <col min="4354" max="4355" width="12.7109375" bestFit="1" customWidth="1"/>
    <col min="4356" max="4357" width="11.7109375" bestFit="1" customWidth="1"/>
    <col min="4358" max="4359" width="12.7109375" bestFit="1" customWidth="1"/>
    <col min="4360" max="4361" width="11.7109375" bestFit="1" customWidth="1"/>
    <col min="4609" max="4609" width="25.85546875" bestFit="1" customWidth="1"/>
    <col min="4610" max="4611" width="12.7109375" bestFit="1" customWidth="1"/>
    <col min="4612" max="4613" width="11.7109375" bestFit="1" customWidth="1"/>
    <col min="4614" max="4615" width="12.7109375" bestFit="1" customWidth="1"/>
    <col min="4616" max="4617" width="11.7109375" bestFit="1" customWidth="1"/>
    <col min="4865" max="4865" width="25.85546875" bestFit="1" customWidth="1"/>
    <col min="4866" max="4867" width="12.7109375" bestFit="1" customWidth="1"/>
    <col min="4868" max="4869" width="11.7109375" bestFit="1" customWidth="1"/>
    <col min="4870" max="4871" width="12.7109375" bestFit="1" customWidth="1"/>
    <col min="4872" max="4873" width="11.7109375" bestFit="1" customWidth="1"/>
    <col min="5121" max="5121" width="25.85546875" bestFit="1" customWidth="1"/>
    <col min="5122" max="5123" width="12.7109375" bestFit="1" customWidth="1"/>
    <col min="5124" max="5125" width="11.7109375" bestFit="1" customWidth="1"/>
    <col min="5126" max="5127" width="12.7109375" bestFit="1" customWidth="1"/>
    <col min="5128" max="5129" width="11.7109375" bestFit="1" customWidth="1"/>
    <col min="5377" max="5377" width="25.85546875" bestFit="1" customWidth="1"/>
    <col min="5378" max="5379" width="12.7109375" bestFit="1" customWidth="1"/>
    <col min="5380" max="5381" width="11.7109375" bestFit="1" customWidth="1"/>
    <col min="5382" max="5383" width="12.7109375" bestFit="1" customWidth="1"/>
    <col min="5384" max="5385" width="11.7109375" bestFit="1" customWidth="1"/>
    <col min="5633" max="5633" width="25.85546875" bestFit="1" customWidth="1"/>
    <col min="5634" max="5635" width="12.7109375" bestFit="1" customWidth="1"/>
    <col min="5636" max="5637" width="11.7109375" bestFit="1" customWidth="1"/>
    <col min="5638" max="5639" width="12.7109375" bestFit="1" customWidth="1"/>
    <col min="5640" max="5641" width="11.7109375" bestFit="1" customWidth="1"/>
    <col min="5889" max="5889" width="25.85546875" bestFit="1" customWidth="1"/>
    <col min="5890" max="5891" width="12.7109375" bestFit="1" customWidth="1"/>
    <col min="5892" max="5893" width="11.7109375" bestFit="1" customWidth="1"/>
    <col min="5894" max="5895" width="12.7109375" bestFit="1" customWidth="1"/>
    <col min="5896" max="5897" width="11.7109375" bestFit="1" customWidth="1"/>
    <col min="6145" max="6145" width="25.85546875" bestFit="1" customWidth="1"/>
    <col min="6146" max="6147" width="12.7109375" bestFit="1" customWidth="1"/>
    <col min="6148" max="6149" width="11.7109375" bestFit="1" customWidth="1"/>
    <col min="6150" max="6151" width="12.7109375" bestFit="1" customWidth="1"/>
    <col min="6152" max="6153" width="11.7109375" bestFit="1" customWidth="1"/>
    <col min="6401" max="6401" width="25.85546875" bestFit="1" customWidth="1"/>
    <col min="6402" max="6403" width="12.7109375" bestFit="1" customWidth="1"/>
    <col min="6404" max="6405" width="11.7109375" bestFit="1" customWidth="1"/>
    <col min="6406" max="6407" width="12.7109375" bestFit="1" customWidth="1"/>
    <col min="6408" max="6409" width="11.7109375" bestFit="1" customWidth="1"/>
    <col min="6657" max="6657" width="25.85546875" bestFit="1" customWidth="1"/>
    <col min="6658" max="6659" width="12.7109375" bestFit="1" customWidth="1"/>
    <col min="6660" max="6661" width="11.7109375" bestFit="1" customWidth="1"/>
    <col min="6662" max="6663" width="12.7109375" bestFit="1" customWidth="1"/>
    <col min="6664" max="6665" width="11.7109375" bestFit="1" customWidth="1"/>
    <col min="6913" max="6913" width="25.85546875" bestFit="1" customWidth="1"/>
    <col min="6914" max="6915" width="12.7109375" bestFit="1" customWidth="1"/>
    <col min="6916" max="6917" width="11.7109375" bestFit="1" customWidth="1"/>
    <col min="6918" max="6919" width="12.7109375" bestFit="1" customWidth="1"/>
    <col min="6920" max="6921" width="11.7109375" bestFit="1" customWidth="1"/>
    <col min="7169" max="7169" width="25.85546875" bestFit="1" customWidth="1"/>
    <col min="7170" max="7171" width="12.7109375" bestFit="1" customWidth="1"/>
    <col min="7172" max="7173" width="11.7109375" bestFit="1" customWidth="1"/>
    <col min="7174" max="7175" width="12.7109375" bestFit="1" customWidth="1"/>
    <col min="7176" max="7177" width="11.7109375" bestFit="1" customWidth="1"/>
    <col min="7425" max="7425" width="25.85546875" bestFit="1" customWidth="1"/>
    <col min="7426" max="7427" width="12.7109375" bestFit="1" customWidth="1"/>
    <col min="7428" max="7429" width="11.7109375" bestFit="1" customWidth="1"/>
    <col min="7430" max="7431" width="12.7109375" bestFit="1" customWidth="1"/>
    <col min="7432" max="7433" width="11.7109375" bestFit="1" customWidth="1"/>
    <col min="7681" max="7681" width="25.85546875" bestFit="1" customWidth="1"/>
    <col min="7682" max="7683" width="12.7109375" bestFit="1" customWidth="1"/>
    <col min="7684" max="7685" width="11.7109375" bestFit="1" customWidth="1"/>
    <col min="7686" max="7687" width="12.7109375" bestFit="1" customWidth="1"/>
    <col min="7688" max="7689" width="11.7109375" bestFit="1" customWidth="1"/>
    <col min="7937" max="7937" width="25.85546875" bestFit="1" customWidth="1"/>
    <col min="7938" max="7939" width="12.7109375" bestFit="1" customWidth="1"/>
    <col min="7940" max="7941" width="11.7109375" bestFit="1" customWidth="1"/>
    <col min="7942" max="7943" width="12.7109375" bestFit="1" customWidth="1"/>
    <col min="7944" max="7945" width="11.7109375" bestFit="1" customWidth="1"/>
    <col min="8193" max="8193" width="25.85546875" bestFit="1" customWidth="1"/>
    <col min="8194" max="8195" width="12.7109375" bestFit="1" customWidth="1"/>
    <col min="8196" max="8197" width="11.7109375" bestFit="1" customWidth="1"/>
    <col min="8198" max="8199" width="12.7109375" bestFit="1" customWidth="1"/>
    <col min="8200" max="8201" width="11.7109375" bestFit="1" customWidth="1"/>
    <col min="8449" max="8449" width="25.85546875" bestFit="1" customWidth="1"/>
    <col min="8450" max="8451" width="12.7109375" bestFit="1" customWidth="1"/>
    <col min="8452" max="8453" width="11.7109375" bestFit="1" customWidth="1"/>
    <col min="8454" max="8455" width="12.7109375" bestFit="1" customWidth="1"/>
    <col min="8456" max="8457" width="11.7109375" bestFit="1" customWidth="1"/>
    <col min="8705" max="8705" width="25.85546875" bestFit="1" customWidth="1"/>
    <col min="8706" max="8707" width="12.7109375" bestFit="1" customWidth="1"/>
    <col min="8708" max="8709" width="11.7109375" bestFit="1" customWidth="1"/>
    <col min="8710" max="8711" width="12.7109375" bestFit="1" customWidth="1"/>
    <col min="8712" max="8713" width="11.7109375" bestFit="1" customWidth="1"/>
    <col min="8961" max="8961" width="25.85546875" bestFit="1" customWidth="1"/>
    <col min="8962" max="8963" width="12.7109375" bestFit="1" customWidth="1"/>
    <col min="8964" max="8965" width="11.7109375" bestFit="1" customWidth="1"/>
    <col min="8966" max="8967" width="12.7109375" bestFit="1" customWidth="1"/>
    <col min="8968" max="8969" width="11.7109375" bestFit="1" customWidth="1"/>
    <col min="9217" max="9217" width="25.85546875" bestFit="1" customWidth="1"/>
    <col min="9218" max="9219" width="12.7109375" bestFit="1" customWidth="1"/>
    <col min="9220" max="9221" width="11.7109375" bestFit="1" customWidth="1"/>
    <col min="9222" max="9223" width="12.7109375" bestFit="1" customWidth="1"/>
    <col min="9224" max="9225" width="11.7109375" bestFit="1" customWidth="1"/>
    <col min="9473" max="9473" width="25.85546875" bestFit="1" customWidth="1"/>
    <col min="9474" max="9475" width="12.7109375" bestFit="1" customWidth="1"/>
    <col min="9476" max="9477" width="11.7109375" bestFit="1" customWidth="1"/>
    <col min="9478" max="9479" width="12.7109375" bestFit="1" customWidth="1"/>
    <col min="9480" max="9481" width="11.7109375" bestFit="1" customWidth="1"/>
    <col min="9729" max="9729" width="25.85546875" bestFit="1" customWidth="1"/>
    <col min="9730" max="9731" width="12.7109375" bestFit="1" customWidth="1"/>
    <col min="9732" max="9733" width="11.7109375" bestFit="1" customWidth="1"/>
    <col min="9734" max="9735" width="12.7109375" bestFit="1" customWidth="1"/>
    <col min="9736" max="9737" width="11.7109375" bestFit="1" customWidth="1"/>
    <col min="9985" max="9985" width="25.85546875" bestFit="1" customWidth="1"/>
    <col min="9986" max="9987" width="12.7109375" bestFit="1" customWidth="1"/>
    <col min="9988" max="9989" width="11.7109375" bestFit="1" customWidth="1"/>
    <col min="9990" max="9991" width="12.7109375" bestFit="1" customWidth="1"/>
    <col min="9992" max="9993" width="11.7109375" bestFit="1" customWidth="1"/>
    <col min="10241" max="10241" width="25.85546875" bestFit="1" customWidth="1"/>
    <col min="10242" max="10243" width="12.7109375" bestFit="1" customWidth="1"/>
    <col min="10244" max="10245" width="11.7109375" bestFit="1" customWidth="1"/>
    <col min="10246" max="10247" width="12.7109375" bestFit="1" customWidth="1"/>
    <col min="10248" max="10249" width="11.7109375" bestFit="1" customWidth="1"/>
    <col min="10497" max="10497" width="25.85546875" bestFit="1" customWidth="1"/>
    <col min="10498" max="10499" width="12.7109375" bestFit="1" customWidth="1"/>
    <col min="10500" max="10501" width="11.7109375" bestFit="1" customWidth="1"/>
    <col min="10502" max="10503" width="12.7109375" bestFit="1" customWidth="1"/>
    <col min="10504" max="10505" width="11.7109375" bestFit="1" customWidth="1"/>
    <col min="10753" max="10753" width="25.85546875" bestFit="1" customWidth="1"/>
    <col min="10754" max="10755" width="12.7109375" bestFit="1" customWidth="1"/>
    <col min="10756" max="10757" width="11.7109375" bestFit="1" customWidth="1"/>
    <col min="10758" max="10759" width="12.7109375" bestFit="1" customWidth="1"/>
    <col min="10760" max="10761" width="11.7109375" bestFit="1" customWidth="1"/>
    <col min="11009" max="11009" width="25.85546875" bestFit="1" customWidth="1"/>
    <col min="11010" max="11011" width="12.7109375" bestFit="1" customWidth="1"/>
    <col min="11012" max="11013" width="11.7109375" bestFit="1" customWidth="1"/>
    <col min="11014" max="11015" width="12.7109375" bestFit="1" customWidth="1"/>
    <col min="11016" max="11017" width="11.7109375" bestFit="1" customWidth="1"/>
    <col min="11265" max="11265" width="25.85546875" bestFit="1" customWidth="1"/>
    <col min="11266" max="11267" width="12.7109375" bestFit="1" customWidth="1"/>
    <col min="11268" max="11269" width="11.7109375" bestFit="1" customWidth="1"/>
    <col min="11270" max="11271" width="12.7109375" bestFit="1" customWidth="1"/>
    <col min="11272" max="11273" width="11.7109375" bestFit="1" customWidth="1"/>
    <col min="11521" max="11521" width="25.85546875" bestFit="1" customWidth="1"/>
    <col min="11522" max="11523" width="12.7109375" bestFit="1" customWidth="1"/>
    <col min="11524" max="11525" width="11.7109375" bestFit="1" customWidth="1"/>
    <col min="11526" max="11527" width="12.7109375" bestFit="1" customWidth="1"/>
    <col min="11528" max="11529" width="11.7109375" bestFit="1" customWidth="1"/>
    <col min="11777" max="11777" width="25.85546875" bestFit="1" customWidth="1"/>
    <col min="11778" max="11779" width="12.7109375" bestFit="1" customWidth="1"/>
    <col min="11780" max="11781" width="11.7109375" bestFit="1" customWidth="1"/>
    <col min="11782" max="11783" width="12.7109375" bestFit="1" customWidth="1"/>
    <col min="11784" max="11785" width="11.7109375" bestFit="1" customWidth="1"/>
    <col min="12033" max="12033" width="25.85546875" bestFit="1" customWidth="1"/>
    <col min="12034" max="12035" width="12.7109375" bestFit="1" customWidth="1"/>
    <col min="12036" max="12037" width="11.7109375" bestFit="1" customWidth="1"/>
    <col min="12038" max="12039" width="12.7109375" bestFit="1" customWidth="1"/>
    <col min="12040" max="12041" width="11.7109375" bestFit="1" customWidth="1"/>
    <col min="12289" max="12289" width="25.85546875" bestFit="1" customWidth="1"/>
    <col min="12290" max="12291" width="12.7109375" bestFit="1" customWidth="1"/>
    <col min="12292" max="12293" width="11.7109375" bestFit="1" customWidth="1"/>
    <col min="12294" max="12295" width="12.7109375" bestFit="1" customWidth="1"/>
    <col min="12296" max="12297" width="11.7109375" bestFit="1" customWidth="1"/>
    <col min="12545" max="12545" width="25.85546875" bestFit="1" customWidth="1"/>
    <col min="12546" max="12547" width="12.7109375" bestFit="1" customWidth="1"/>
    <col min="12548" max="12549" width="11.7109375" bestFit="1" customWidth="1"/>
    <col min="12550" max="12551" width="12.7109375" bestFit="1" customWidth="1"/>
    <col min="12552" max="12553" width="11.7109375" bestFit="1" customWidth="1"/>
    <col min="12801" max="12801" width="25.85546875" bestFit="1" customWidth="1"/>
    <col min="12802" max="12803" width="12.7109375" bestFit="1" customWidth="1"/>
    <col min="12804" max="12805" width="11.7109375" bestFit="1" customWidth="1"/>
    <col min="12806" max="12807" width="12.7109375" bestFit="1" customWidth="1"/>
    <col min="12808" max="12809" width="11.7109375" bestFit="1" customWidth="1"/>
    <col min="13057" max="13057" width="25.85546875" bestFit="1" customWidth="1"/>
    <col min="13058" max="13059" width="12.7109375" bestFit="1" customWidth="1"/>
    <col min="13060" max="13061" width="11.7109375" bestFit="1" customWidth="1"/>
    <col min="13062" max="13063" width="12.7109375" bestFit="1" customWidth="1"/>
    <col min="13064" max="13065" width="11.7109375" bestFit="1" customWidth="1"/>
    <col min="13313" max="13313" width="25.85546875" bestFit="1" customWidth="1"/>
    <col min="13314" max="13315" width="12.7109375" bestFit="1" customWidth="1"/>
    <col min="13316" max="13317" width="11.7109375" bestFit="1" customWidth="1"/>
    <col min="13318" max="13319" width="12.7109375" bestFit="1" customWidth="1"/>
    <col min="13320" max="13321" width="11.7109375" bestFit="1" customWidth="1"/>
    <col min="13569" max="13569" width="25.85546875" bestFit="1" customWidth="1"/>
    <col min="13570" max="13571" width="12.7109375" bestFit="1" customWidth="1"/>
    <col min="13572" max="13573" width="11.7109375" bestFit="1" customWidth="1"/>
    <col min="13574" max="13575" width="12.7109375" bestFit="1" customWidth="1"/>
    <col min="13576" max="13577" width="11.7109375" bestFit="1" customWidth="1"/>
    <col min="13825" max="13825" width="25.85546875" bestFit="1" customWidth="1"/>
    <col min="13826" max="13827" width="12.7109375" bestFit="1" customWidth="1"/>
    <col min="13828" max="13829" width="11.7109375" bestFit="1" customWidth="1"/>
    <col min="13830" max="13831" width="12.7109375" bestFit="1" customWidth="1"/>
    <col min="13832" max="13833" width="11.7109375" bestFit="1" customWidth="1"/>
    <col min="14081" max="14081" width="25.85546875" bestFit="1" customWidth="1"/>
    <col min="14082" max="14083" width="12.7109375" bestFit="1" customWidth="1"/>
    <col min="14084" max="14085" width="11.7109375" bestFit="1" customWidth="1"/>
    <col min="14086" max="14087" width="12.7109375" bestFit="1" customWidth="1"/>
    <col min="14088" max="14089" width="11.7109375" bestFit="1" customWidth="1"/>
    <col min="14337" max="14337" width="25.85546875" bestFit="1" customWidth="1"/>
    <col min="14338" max="14339" width="12.7109375" bestFit="1" customWidth="1"/>
    <col min="14340" max="14341" width="11.7109375" bestFit="1" customWidth="1"/>
    <col min="14342" max="14343" width="12.7109375" bestFit="1" customWidth="1"/>
    <col min="14344" max="14345" width="11.7109375" bestFit="1" customWidth="1"/>
    <col min="14593" max="14593" width="25.85546875" bestFit="1" customWidth="1"/>
    <col min="14594" max="14595" width="12.7109375" bestFit="1" customWidth="1"/>
    <col min="14596" max="14597" width="11.7109375" bestFit="1" customWidth="1"/>
    <col min="14598" max="14599" width="12.7109375" bestFit="1" customWidth="1"/>
    <col min="14600" max="14601" width="11.7109375" bestFit="1" customWidth="1"/>
    <col min="14849" max="14849" width="25.85546875" bestFit="1" customWidth="1"/>
    <col min="14850" max="14851" width="12.7109375" bestFit="1" customWidth="1"/>
    <col min="14852" max="14853" width="11.7109375" bestFit="1" customWidth="1"/>
    <col min="14854" max="14855" width="12.7109375" bestFit="1" customWidth="1"/>
    <col min="14856" max="14857" width="11.7109375" bestFit="1" customWidth="1"/>
    <col min="15105" max="15105" width="25.85546875" bestFit="1" customWidth="1"/>
    <col min="15106" max="15107" width="12.7109375" bestFit="1" customWidth="1"/>
    <col min="15108" max="15109" width="11.7109375" bestFit="1" customWidth="1"/>
    <col min="15110" max="15111" width="12.7109375" bestFit="1" customWidth="1"/>
    <col min="15112" max="15113" width="11.7109375" bestFit="1" customWidth="1"/>
    <col min="15361" max="15361" width="25.85546875" bestFit="1" customWidth="1"/>
    <col min="15362" max="15363" width="12.7109375" bestFit="1" customWidth="1"/>
    <col min="15364" max="15365" width="11.7109375" bestFit="1" customWidth="1"/>
    <col min="15366" max="15367" width="12.7109375" bestFit="1" customWidth="1"/>
    <col min="15368" max="15369" width="11.7109375" bestFit="1" customWidth="1"/>
    <col min="15617" max="15617" width="25.85546875" bestFit="1" customWidth="1"/>
    <col min="15618" max="15619" width="12.7109375" bestFit="1" customWidth="1"/>
    <col min="15620" max="15621" width="11.7109375" bestFit="1" customWidth="1"/>
    <col min="15622" max="15623" width="12.7109375" bestFit="1" customWidth="1"/>
    <col min="15624" max="15625" width="11.7109375" bestFit="1" customWidth="1"/>
    <col min="15873" max="15873" width="25.85546875" bestFit="1" customWidth="1"/>
    <col min="15874" max="15875" width="12.7109375" bestFit="1" customWidth="1"/>
    <col min="15876" max="15877" width="11.7109375" bestFit="1" customWidth="1"/>
    <col min="15878" max="15879" width="12.7109375" bestFit="1" customWidth="1"/>
    <col min="15880" max="15881" width="11.7109375" bestFit="1" customWidth="1"/>
    <col min="16129" max="16129" width="25.85546875" bestFit="1" customWidth="1"/>
    <col min="16130" max="16131" width="12.7109375" bestFit="1" customWidth="1"/>
    <col min="16132" max="16133" width="11.7109375" bestFit="1" customWidth="1"/>
    <col min="16134" max="16135" width="12.7109375" bestFit="1" customWidth="1"/>
    <col min="16136" max="16137" width="11.7109375" bestFit="1" customWidth="1"/>
  </cols>
  <sheetData>
    <row r="1" spans="1:9" ht="34.9" customHeight="1" x14ac:dyDescent="0.25">
      <c r="A1" s="1" t="s">
        <v>0</v>
      </c>
      <c r="B1" s="2"/>
      <c r="C1" s="2"/>
      <c r="D1" s="3" t="s">
        <v>1</v>
      </c>
      <c r="E1" s="3"/>
      <c r="F1" s="2" t="s">
        <v>2</v>
      </c>
      <c r="G1" s="4"/>
      <c r="H1" s="4"/>
      <c r="I1" s="4"/>
    </row>
    <row r="2" spans="1:9" ht="15.75" x14ac:dyDescent="0.25">
      <c r="A2" s="5"/>
      <c r="B2" s="6" t="s">
        <v>3</v>
      </c>
      <c r="C2" s="7"/>
      <c r="D2" s="7"/>
      <c r="E2" s="7"/>
      <c r="F2" s="8" t="s">
        <v>4</v>
      </c>
      <c r="G2" s="9" t="s">
        <v>5</v>
      </c>
      <c r="H2" s="9"/>
      <c r="I2" s="10"/>
    </row>
    <row r="3" spans="1:9" ht="18" x14ac:dyDescent="0.25">
      <c r="A3" s="5"/>
      <c r="B3" s="11" t="s">
        <v>6</v>
      </c>
      <c r="C3" s="12" t="str">
        <f>DAY([1]CARATULA!$I$1)&amp;"-"&amp;PROPER(TEXT(([1]CARATULA!$I$1),"mmmm")&amp;"-"&amp;TEXT([1]CARATULA!$I$1,"aaaa"))</f>
        <v>31-Diciembre-2021</v>
      </c>
      <c r="D3" s="12"/>
      <c r="E3" s="13"/>
      <c r="F3" s="14" t="s">
        <v>6</v>
      </c>
      <c r="G3" s="15" t="str">
        <f>DAY([1]CARATULA!$J$1)&amp;"-"&amp;PROPER(TEXT(([1]CARATULA!$J$1),"mmmm")&amp;"-"&amp;TEXT([1]CARATULA!$J$1,"aaaa"))</f>
        <v>31-Diciembre-2020</v>
      </c>
      <c r="H3" s="15"/>
      <c r="I3" s="16"/>
    </row>
    <row r="4" spans="1:9" x14ac:dyDescent="0.2">
      <c r="A4" s="17" t="s">
        <v>7</v>
      </c>
      <c r="B4" s="18" t="s">
        <v>8</v>
      </c>
      <c r="C4" s="18" t="s">
        <v>9</v>
      </c>
      <c r="D4" s="18" t="s">
        <v>10</v>
      </c>
      <c r="E4" s="18" t="s">
        <v>11</v>
      </c>
      <c r="F4" s="19" t="s">
        <v>8</v>
      </c>
      <c r="G4" s="19" t="s">
        <v>9</v>
      </c>
      <c r="H4" s="19" t="s">
        <v>10</v>
      </c>
      <c r="I4" s="19" t="s">
        <v>11</v>
      </c>
    </row>
    <row r="5" spans="1:9" x14ac:dyDescent="0.2">
      <c r="A5" s="20" t="s">
        <v>12</v>
      </c>
      <c r="B5" s="21">
        <v>355594965.75</v>
      </c>
      <c r="C5" s="21">
        <v>284543980</v>
      </c>
      <c r="D5" s="21">
        <v>1034669.735</v>
      </c>
      <c r="E5" s="21">
        <v>535997.72374213301</v>
      </c>
      <c r="F5" s="22">
        <v>344870097.85000002</v>
      </c>
      <c r="G5" s="22">
        <v>285401842</v>
      </c>
      <c r="H5" s="22">
        <v>1033033.152</v>
      </c>
      <c r="I5" s="22">
        <v>538131.718190499</v>
      </c>
    </row>
    <row r="6" spans="1:9" x14ac:dyDescent="0.2">
      <c r="A6" s="23" t="s">
        <v>13</v>
      </c>
      <c r="B6" s="24">
        <v>66380850.049999997</v>
      </c>
      <c r="C6" s="24">
        <v>73394059</v>
      </c>
      <c r="D6" s="24">
        <v>170812.693</v>
      </c>
      <c r="E6" s="24">
        <v>25420.6045733967</v>
      </c>
      <c r="F6" s="25">
        <v>67112276.099999994</v>
      </c>
      <c r="G6" s="25">
        <v>77402673</v>
      </c>
      <c r="H6" s="25">
        <v>173937.973</v>
      </c>
      <c r="I6" s="25">
        <v>25145.10949544</v>
      </c>
    </row>
    <row r="7" spans="1:9" x14ac:dyDescent="0.2">
      <c r="A7" s="23" t="s">
        <v>14</v>
      </c>
      <c r="B7" s="24">
        <v>49035141.399999999</v>
      </c>
      <c r="C7" s="24">
        <v>67862285</v>
      </c>
      <c r="D7" s="24">
        <v>115136.954</v>
      </c>
      <c r="E7" s="24">
        <v>15109.535599999999</v>
      </c>
      <c r="F7" s="25">
        <v>49938925.100000001</v>
      </c>
      <c r="G7" s="25">
        <v>71086616</v>
      </c>
      <c r="H7" s="25">
        <v>118342.179</v>
      </c>
      <c r="I7" s="25">
        <v>15620.9357356</v>
      </c>
    </row>
    <row r="8" spans="1:9" x14ac:dyDescent="0.2">
      <c r="A8" s="23" t="s">
        <v>15</v>
      </c>
      <c r="B8" s="24">
        <v>61103230</v>
      </c>
      <c r="C8" s="24">
        <v>41426421</v>
      </c>
      <c r="D8" s="24">
        <v>241992.04399999999</v>
      </c>
      <c r="E8" s="24">
        <v>35988.177000000003</v>
      </c>
      <c r="F8" s="25">
        <v>55349790.899999999</v>
      </c>
      <c r="G8" s="25">
        <v>41493410</v>
      </c>
      <c r="H8" s="25">
        <v>224874.48199999999</v>
      </c>
      <c r="I8" s="25">
        <v>27001.856</v>
      </c>
    </row>
    <row r="9" spans="1:9" x14ac:dyDescent="0.2">
      <c r="A9" s="23" t="s">
        <v>16</v>
      </c>
      <c r="B9" s="24">
        <v>28490450.399999999</v>
      </c>
      <c r="C9" s="24">
        <v>39673518</v>
      </c>
      <c r="D9" s="24">
        <v>69193.172000000006</v>
      </c>
      <c r="E9" s="24">
        <v>6858.4332999999997</v>
      </c>
      <c r="F9" s="25">
        <v>28589540.399999999</v>
      </c>
      <c r="G9" s="25">
        <v>40934774</v>
      </c>
      <c r="H9" s="25">
        <v>70416.460999999996</v>
      </c>
      <c r="I9" s="25">
        <v>6750.2669472999996</v>
      </c>
    </row>
    <row r="10" spans="1:9" x14ac:dyDescent="0.2">
      <c r="A10" s="23" t="s">
        <v>17</v>
      </c>
      <c r="B10" s="24">
        <v>111201026.59999999</v>
      </c>
      <c r="C10" s="24">
        <v>139612759</v>
      </c>
      <c r="D10" s="24">
        <v>263237.114</v>
      </c>
      <c r="E10" s="24">
        <v>44885.535199999998</v>
      </c>
      <c r="F10" s="25">
        <v>110393144.45</v>
      </c>
      <c r="G10" s="25">
        <v>142828807</v>
      </c>
      <c r="H10" s="25">
        <v>267670.61</v>
      </c>
      <c r="I10" s="25">
        <v>45239.952482699999</v>
      </c>
    </row>
    <row r="11" spans="1:9" x14ac:dyDescent="0.2">
      <c r="A11" s="23" t="s">
        <v>18</v>
      </c>
      <c r="B11" s="24">
        <v>102016653.09999999</v>
      </c>
      <c r="C11" s="24">
        <v>87246353</v>
      </c>
      <c r="D11" s="24">
        <v>246680.93799999999</v>
      </c>
      <c r="E11" s="24">
        <v>67136.626399999994</v>
      </c>
      <c r="F11" s="25">
        <v>100345405.59999999</v>
      </c>
      <c r="G11" s="25">
        <v>90625429</v>
      </c>
      <c r="H11" s="25">
        <v>255196.63</v>
      </c>
      <c r="I11" s="25">
        <v>63749.658325600001</v>
      </c>
    </row>
    <row r="12" spans="1:9" x14ac:dyDescent="0.2">
      <c r="A12" s="23" t="s">
        <v>19</v>
      </c>
      <c r="B12" s="24">
        <v>401204240.60000002</v>
      </c>
      <c r="C12" s="24">
        <v>324295063</v>
      </c>
      <c r="D12" s="24">
        <v>1509813.8629999999</v>
      </c>
      <c r="E12" s="24">
        <v>605064.07189999998</v>
      </c>
      <c r="F12" s="25">
        <v>383407509.60000002</v>
      </c>
      <c r="G12" s="25">
        <v>324839598</v>
      </c>
      <c r="H12" s="25">
        <v>1459152.2409999999</v>
      </c>
      <c r="I12" s="25">
        <v>510478.9090552</v>
      </c>
    </row>
    <row r="13" spans="1:9" x14ac:dyDescent="0.2">
      <c r="A13" s="23" t="s">
        <v>20</v>
      </c>
      <c r="B13" s="24">
        <v>245226436.75</v>
      </c>
      <c r="C13" s="24">
        <v>219863881</v>
      </c>
      <c r="D13" s="24">
        <v>801709.01500000001</v>
      </c>
      <c r="E13" s="24">
        <v>209081.61860000101</v>
      </c>
      <c r="F13" s="25">
        <v>246144130.44999999</v>
      </c>
      <c r="G13" s="25">
        <v>225649427</v>
      </c>
      <c r="H13" s="25">
        <v>866083.94499999995</v>
      </c>
      <c r="I13" s="25">
        <v>201716.52525599999</v>
      </c>
    </row>
    <row r="14" spans="1:9" x14ac:dyDescent="0.2">
      <c r="A14" s="23" t="s">
        <v>21</v>
      </c>
      <c r="B14" s="24">
        <v>51569604.899999999</v>
      </c>
      <c r="C14" s="24">
        <v>53281377</v>
      </c>
      <c r="D14" s="24">
        <v>130320.24400000001</v>
      </c>
      <c r="E14" s="24">
        <v>47740.255858838202</v>
      </c>
      <c r="F14" s="25">
        <v>51018273.649999999</v>
      </c>
      <c r="G14" s="25">
        <v>56161189</v>
      </c>
      <c r="H14" s="25">
        <v>134489.296</v>
      </c>
      <c r="I14" s="25">
        <v>47649.089558999898</v>
      </c>
    </row>
    <row r="15" spans="1:9" x14ac:dyDescent="0.2">
      <c r="A15" s="23" t="s">
        <v>22</v>
      </c>
      <c r="B15" s="24">
        <v>116785175.40000001</v>
      </c>
      <c r="C15" s="24">
        <v>125975947</v>
      </c>
      <c r="D15" s="24">
        <v>304876.06199999998</v>
      </c>
      <c r="E15" s="24">
        <v>35638.672100000003</v>
      </c>
      <c r="F15" s="25">
        <v>118635654.7</v>
      </c>
      <c r="G15" s="25">
        <v>131243903</v>
      </c>
      <c r="H15" s="25">
        <v>304038.33600000001</v>
      </c>
      <c r="I15" s="25">
        <v>35154.140186049997</v>
      </c>
    </row>
    <row r="16" spans="1:9" x14ac:dyDescent="0.2">
      <c r="A16" s="23" t="s">
        <v>23</v>
      </c>
      <c r="B16" s="24">
        <v>265046715.05000001</v>
      </c>
      <c r="C16" s="24">
        <v>162690732</v>
      </c>
      <c r="D16" s="24">
        <v>693522.99750000006</v>
      </c>
      <c r="E16" s="24">
        <v>252974.46199999799</v>
      </c>
      <c r="F16" s="25">
        <v>265073800.84999999</v>
      </c>
      <c r="G16" s="25">
        <v>164894500</v>
      </c>
      <c r="H16" s="25">
        <v>697601.66899999999</v>
      </c>
      <c r="I16" s="25">
        <v>206914.78008099899</v>
      </c>
    </row>
    <row r="17" spans="1:9" x14ac:dyDescent="0.2">
      <c r="A17" s="23" t="s">
        <v>24</v>
      </c>
      <c r="B17" s="24">
        <v>73100274.599999994</v>
      </c>
      <c r="C17" s="24">
        <v>49933253</v>
      </c>
      <c r="D17" s="24">
        <v>172592.144</v>
      </c>
      <c r="E17" s="24">
        <v>66579.464500000104</v>
      </c>
      <c r="F17" s="25">
        <v>72387841.400000006</v>
      </c>
      <c r="G17" s="25">
        <v>51151760</v>
      </c>
      <c r="H17" s="25">
        <v>178496.99400000001</v>
      </c>
      <c r="I17" s="25">
        <v>60162.2570430001</v>
      </c>
    </row>
    <row r="18" spans="1:9" x14ac:dyDescent="0.2">
      <c r="A18" s="23" t="s">
        <v>25</v>
      </c>
      <c r="B18" s="24">
        <v>47612103.700000003</v>
      </c>
      <c r="C18" s="24">
        <v>45690675</v>
      </c>
      <c r="D18" s="24">
        <v>162417.348</v>
      </c>
      <c r="E18" s="24">
        <v>16256.6669</v>
      </c>
      <c r="F18" s="25">
        <v>42862228.100000001</v>
      </c>
      <c r="G18" s="25">
        <v>43696479</v>
      </c>
      <c r="H18" s="25">
        <v>139965.33799999999</v>
      </c>
      <c r="I18" s="25">
        <v>12824.5868154</v>
      </c>
    </row>
    <row r="19" spans="1:9" x14ac:dyDescent="0.2">
      <c r="A19" s="23" t="s">
        <v>26</v>
      </c>
      <c r="B19" s="24">
        <v>107456723.55</v>
      </c>
      <c r="C19" s="24">
        <v>132912413</v>
      </c>
      <c r="D19" s="24">
        <v>272177.049</v>
      </c>
      <c r="E19" s="24">
        <v>51921.012300000002</v>
      </c>
      <c r="F19" s="25">
        <v>109708064.05</v>
      </c>
      <c r="G19" s="25">
        <v>136791351</v>
      </c>
      <c r="H19" s="25">
        <v>274341.495</v>
      </c>
      <c r="I19" s="25">
        <v>58732.187234600002</v>
      </c>
    </row>
    <row r="20" spans="1:9" x14ac:dyDescent="0.2">
      <c r="A20" s="26" t="s">
        <v>27</v>
      </c>
      <c r="B20" s="27">
        <v>15072925.5</v>
      </c>
      <c r="C20" s="27">
        <v>22116567</v>
      </c>
      <c r="D20" s="27">
        <v>30332.21</v>
      </c>
      <c r="E20" s="27">
        <v>4561.2575999999999</v>
      </c>
      <c r="F20" s="28">
        <v>15061020.9</v>
      </c>
      <c r="G20" s="28">
        <v>22818833</v>
      </c>
      <c r="H20" s="28">
        <v>30667.39</v>
      </c>
      <c r="I20" s="28">
        <v>4534.9722916000001</v>
      </c>
    </row>
    <row r="21" spans="1:9" x14ac:dyDescent="0.2"/>
    <row r="22" spans="1:9" ht="3.95" customHeight="1" x14ac:dyDescent="0.2"/>
    <row r="23" spans="1:9" x14ac:dyDescent="0.2">
      <c r="A23" s="29" t="s">
        <v>28</v>
      </c>
      <c r="B23" s="30">
        <f>SUM(B5:B21)</f>
        <v>2096896517.3500001</v>
      </c>
      <c r="C23" s="30">
        <f t="shared" ref="C23:I23" si="0">SUM(C5:C21)</f>
        <v>1870519283</v>
      </c>
      <c r="D23" s="30">
        <f t="shared" si="0"/>
        <v>6219483.5824999996</v>
      </c>
      <c r="E23" s="30">
        <f t="shared" si="0"/>
        <v>2021214.117574367</v>
      </c>
      <c r="F23" s="30">
        <f t="shared" si="0"/>
        <v>2060897704.1000001</v>
      </c>
      <c r="G23" s="30">
        <f t="shared" si="0"/>
        <v>1907020591</v>
      </c>
      <c r="H23" s="30">
        <f t="shared" si="0"/>
        <v>6228308.1909999996</v>
      </c>
      <c r="I23" s="30">
        <f t="shared" si="0"/>
        <v>1859806.9446989882</v>
      </c>
    </row>
    <row r="24" spans="1:9" ht="76.5" x14ac:dyDescent="0.2">
      <c r="A24" s="31" t="s">
        <v>29</v>
      </c>
    </row>
    <row r="25" spans="1:9" x14ac:dyDescent="0.2"/>
    <row r="26" spans="1:9" x14ac:dyDescent="0.2"/>
    <row r="27" spans="1:9" x14ac:dyDescent="0.2"/>
    <row r="28" spans="1:9" x14ac:dyDescent="0.2"/>
    <row r="29" spans="1:9" hidden="1" x14ac:dyDescent="0.2"/>
    <row r="30" spans="1:9" hidden="1" x14ac:dyDescent="0.2"/>
    <row r="31" spans="1:9" hidden="1" x14ac:dyDescent="0.2"/>
    <row r="32" spans="1:9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</sheetData>
  <mergeCells count="5">
    <mergeCell ref="D1:E1"/>
    <mergeCell ref="B2:E2"/>
    <mergeCell ref="F2:I2"/>
    <mergeCell ref="C3:E3"/>
    <mergeCell ref="G3:I3"/>
  </mergeCells>
  <pageMargins left="0.75" right="0.75" top="1" bottom="1" header="0" footer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mar garcia</MinhacAutor>
    <MinhacUnidad_x005f_x0020_Responsable xmlns="25d85ab0-3809-4eca-a8fb-a26131ff49e9" xsi:nil="true"/>
    <MinhacCargo_x005f_x0020_del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2022-01-26T23:00:00+00:00</MinhacFechaInfo>
    <MinhacPalabras_x005f_x0020_clave xmlns="25d85ab0-3809-4eca-a8fb-a26131ff49e9"/>
    <MinhacDescripci_x005f_x00f3_n xmlns="25d85ab0-3809-4eca-a8fb-a26131ff49e9" xsi:nil="true"/>
    <MinPortalIdiomaDocumentos xmlns="25d85ab0-3809-4eca-a8fb-a26131ff49e9">Español</MinPortalIdiomaDocumentos>
    <MinhacFecha_x005f_x0020_Caducidad xmlns="25d85ab0-3809-4eca-a8fb-a26131ff49e9" xsi:nil="true"/>
    <MinhacCategoriasGeneral xmlns="25d85ab0-3809-4eca-a8fb-a26131ff49e9">
      <Value>22</Value>
    </MinhacCategoriasGeneral>
    <MinhacCentroDirectivo xmlns="25d85ab0-3809-4eca-a8fb-a26131ff49e9"/>
  </documentManagement>
</p:properties>
</file>

<file path=customXml/itemProps1.xml><?xml version="1.0" encoding="utf-8"?>
<ds:datastoreItem xmlns:ds="http://schemas.openxmlformats.org/officeDocument/2006/customXml" ds:itemID="{0DB264BA-599D-46F4-ABEA-7BB2C9551636}"/>
</file>

<file path=customXml/itemProps2.xml><?xml version="1.0" encoding="utf-8"?>
<ds:datastoreItem xmlns:ds="http://schemas.openxmlformats.org/officeDocument/2006/customXml" ds:itemID="{86B9D779-3101-493F-A120-555D4875455C}"/>
</file>

<file path=customXml/itemProps3.xml><?xml version="1.0" encoding="utf-8"?>
<ds:datastoreItem xmlns:ds="http://schemas.openxmlformats.org/officeDocument/2006/customXml" ds:itemID="{13659CA3-61CA-45AD-A273-14BB3A0EFB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COMUNID_UNI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Comunidades-unidades</dc:title>
  <dc:creator>Maria del Mar Garcia Bernabe</dc:creator>
  <cp:lastModifiedBy>Maria del Mar Garcia Bernabe</cp:lastModifiedBy>
  <dcterms:created xsi:type="dcterms:W3CDTF">2022-01-11T11:02:33Z</dcterms:created>
  <dcterms:modified xsi:type="dcterms:W3CDTF">2022-01-11T11:02:33Z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</Properties>
</file>