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AAEC7E4A-05C5-4CB3-BAFC-58D491EFC65C}" xr6:coauthVersionLast="36" xr6:coauthVersionMax="36" xr10:uidLastSave="{00000000-0000-0000-0000-000000000000}"/>
  <bookViews>
    <workbookView xWindow="0" yWindow="0" windowWidth="28800" windowHeight="12225" xr2:uid="{D3CF8ACC-D7D1-45EC-86CF-D87D39EC37D0}"/>
  </bookViews>
  <sheets>
    <sheet name="ANUAL_PROV_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K64" i="1"/>
  <c r="J64" i="1"/>
  <c r="I64" i="1"/>
  <c r="H64" i="1"/>
  <c r="G64" i="1"/>
  <c r="F64" i="1"/>
  <c r="E64" i="1"/>
  <c r="D64" i="1"/>
  <c r="C64" i="1"/>
  <c r="B64" i="1"/>
  <c r="N62" i="1"/>
  <c r="N61" i="1"/>
  <c r="N64" i="1" s="1"/>
  <c r="G57" i="1"/>
  <c r="M55" i="1"/>
  <c r="L55" i="1"/>
  <c r="K55" i="1"/>
  <c r="J55" i="1"/>
  <c r="I55" i="1"/>
  <c r="H55" i="1"/>
  <c r="G55" i="1"/>
  <c r="F55" i="1"/>
  <c r="E55" i="1"/>
  <c r="D55" i="1"/>
  <c r="C55" i="1"/>
  <c r="B55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5" i="1" s="1"/>
  <c r="G1" i="1"/>
</calcChain>
</file>

<file path=xl/sharedStrings.xml><?xml version="1.0" encoding="utf-8"?>
<sst xmlns="http://schemas.openxmlformats.org/spreadsheetml/2006/main" count="84" uniqueCount="68">
  <si>
    <t>CIGARRILLOS (Península e Illes Balears)</t>
  </si>
  <si>
    <t>VENTAS POR PROVINCIAS (Euros)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</si>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</sst>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  <font>
      <b/>
      <sz val="14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0" fontId="0" fillId="0" borderId="0" xfId="0" applyBorder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7" fillId="6" borderId="4" xfId="0" applyFont="1" applyFill="1" applyBorder="1"/>
    <xf numFmtId="3" fontId="7" fillId="6" borderId="4" xfId="0" applyNumberFormat="1" applyFont="1" applyFill="1" applyBorder="1"/>
    <xf numFmtId="164" fontId="8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82B1-75F7-4953-8BEB-7EB49E97F300}">
  <sheetPr codeName="Hoja9"/>
  <dimension ref="A1:R1034"/>
  <sheetViews>
    <sheetView showGridLines="0" tabSelected="1" workbookViewId="0">
      <selection activeCell="A5" sqref="A5"/>
    </sheetView>
  </sheetViews>
  <sheetFormatPr baseColWidth="10" defaultColWidth="0" defaultRowHeight="12.75" zeroHeight="1" x14ac:dyDescent="0.2"/>
  <cols>
    <col min="1" max="1" width="16.28515625" bestFit="1" customWidth="1"/>
    <col min="2" max="7" width="12.7109375" bestFit="1" customWidth="1"/>
    <col min="8" max="9" width="13.5703125" bestFit="1" customWidth="1"/>
    <col min="10" max="11" width="13.28515625" bestFit="1" customWidth="1"/>
    <col min="12" max="12" width="12.7109375" bestFit="1" customWidth="1"/>
    <col min="13" max="13" width="12.85546875" bestFit="1" customWidth="1"/>
    <col min="14" max="14" width="14.28515625" bestFit="1" customWidth="1"/>
    <col min="16" max="18" width="11.42578125" hidden="1"/>
    <col min="257" max="257" width="16.28515625" bestFit="1" customWidth="1"/>
    <col min="258" max="263" width="12.7109375" bestFit="1" customWidth="1"/>
    <col min="264" max="265" width="13.5703125" bestFit="1" customWidth="1"/>
    <col min="266" max="267" width="13.28515625" bestFit="1" customWidth="1"/>
    <col min="268" max="268" width="12.7109375" bestFit="1" customWidth="1"/>
    <col min="269" max="269" width="12.85546875" bestFit="1" customWidth="1"/>
    <col min="270" max="270" width="14.28515625" bestFit="1" customWidth="1"/>
    <col min="513" max="513" width="16.28515625" bestFit="1" customWidth="1"/>
    <col min="514" max="519" width="12.7109375" bestFit="1" customWidth="1"/>
    <col min="520" max="521" width="13.5703125" bestFit="1" customWidth="1"/>
    <col min="522" max="523" width="13.28515625" bestFit="1" customWidth="1"/>
    <col min="524" max="524" width="12.7109375" bestFit="1" customWidth="1"/>
    <col min="525" max="525" width="12.85546875" bestFit="1" customWidth="1"/>
    <col min="526" max="526" width="14.28515625" bestFit="1" customWidth="1"/>
    <col min="769" max="769" width="16.28515625" bestFit="1" customWidth="1"/>
    <col min="770" max="775" width="12.7109375" bestFit="1" customWidth="1"/>
    <col min="776" max="777" width="13.5703125" bestFit="1" customWidth="1"/>
    <col min="778" max="779" width="13.28515625" bestFit="1" customWidth="1"/>
    <col min="780" max="780" width="12.7109375" bestFit="1" customWidth="1"/>
    <col min="781" max="781" width="12.85546875" bestFit="1" customWidth="1"/>
    <col min="782" max="782" width="14.28515625" bestFit="1" customWidth="1"/>
    <col min="1025" max="1025" width="16.28515625" bestFit="1" customWidth="1"/>
    <col min="1026" max="1031" width="12.7109375" bestFit="1" customWidth="1"/>
    <col min="1032" max="1033" width="13.5703125" bestFit="1" customWidth="1"/>
    <col min="1034" max="1035" width="13.28515625" bestFit="1" customWidth="1"/>
    <col min="1036" max="1036" width="12.7109375" bestFit="1" customWidth="1"/>
    <col min="1037" max="1037" width="12.85546875" bestFit="1" customWidth="1"/>
    <col min="1038" max="1038" width="14.28515625" bestFit="1" customWidth="1"/>
    <col min="1281" max="1281" width="16.28515625" bestFit="1" customWidth="1"/>
    <col min="1282" max="1287" width="12.7109375" bestFit="1" customWidth="1"/>
    <col min="1288" max="1289" width="13.5703125" bestFit="1" customWidth="1"/>
    <col min="1290" max="1291" width="13.28515625" bestFit="1" customWidth="1"/>
    <col min="1292" max="1292" width="12.7109375" bestFit="1" customWidth="1"/>
    <col min="1293" max="1293" width="12.85546875" bestFit="1" customWidth="1"/>
    <col min="1294" max="1294" width="14.28515625" bestFit="1" customWidth="1"/>
    <col min="1537" max="1537" width="16.28515625" bestFit="1" customWidth="1"/>
    <col min="1538" max="1543" width="12.7109375" bestFit="1" customWidth="1"/>
    <col min="1544" max="1545" width="13.5703125" bestFit="1" customWidth="1"/>
    <col min="1546" max="1547" width="13.28515625" bestFit="1" customWidth="1"/>
    <col min="1548" max="1548" width="12.7109375" bestFit="1" customWidth="1"/>
    <col min="1549" max="1549" width="12.85546875" bestFit="1" customWidth="1"/>
    <col min="1550" max="1550" width="14.28515625" bestFit="1" customWidth="1"/>
    <col min="1793" max="1793" width="16.28515625" bestFit="1" customWidth="1"/>
    <col min="1794" max="1799" width="12.7109375" bestFit="1" customWidth="1"/>
    <col min="1800" max="1801" width="13.5703125" bestFit="1" customWidth="1"/>
    <col min="1802" max="1803" width="13.28515625" bestFit="1" customWidth="1"/>
    <col min="1804" max="1804" width="12.7109375" bestFit="1" customWidth="1"/>
    <col min="1805" max="1805" width="12.85546875" bestFit="1" customWidth="1"/>
    <col min="1806" max="1806" width="14.28515625" bestFit="1" customWidth="1"/>
    <col min="2049" max="2049" width="16.28515625" bestFit="1" customWidth="1"/>
    <col min="2050" max="2055" width="12.7109375" bestFit="1" customWidth="1"/>
    <col min="2056" max="2057" width="13.5703125" bestFit="1" customWidth="1"/>
    <col min="2058" max="2059" width="13.28515625" bestFit="1" customWidth="1"/>
    <col min="2060" max="2060" width="12.7109375" bestFit="1" customWidth="1"/>
    <col min="2061" max="2061" width="12.85546875" bestFit="1" customWidth="1"/>
    <col min="2062" max="2062" width="14.28515625" bestFit="1" customWidth="1"/>
    <col min="2305" max="2305" width="16.28515625" bestFit="1" customWidth="1"/>
    <col min="2306" max="2311" width="12.7109375" bestFit="1" customWidth="1"/>
    <col min="2312" max="2313" width="13.5703125" bestFit="1" customWidth="1"/>
    <col min="2314" max="2315" width="13.28515625" bestFit="1" customWidth="1"/>
    <col min="2316" max="2316" width="12.7109375" bestFit="1" customWidth="1"/>
    <col min="2317" max="2317" width="12.85546875" bestFit="1" customWidth="1"/>
    <col min="2318" max="2318" width="14.28515625" bestFit="1" customWidth="1"/>
    <col min="2561" max="2561" width="16.28515625" bestFit="1" customWidth="1"/>
    <col min="2562" max="2567" width="12.7109375" bestFit="1" customWidth="1"/>
    <col min="2568" max="2569" width="13.5703125" bestFit="1" customWidth="1"/>
    <col min="2570" max="2571" width="13.28515625" bestFit="1" customWidth="1"/>
    <col min="2572" max="2572" width="12.7109375" bestFit="1" customWidth="1"/>
    <col min="2573" max="2573" width="12.85546875" bestFit="1" customWidth="1"/>
    <col min="2574" max="2574" width="14.28515625" bestFit="1" customWidth="1"/>
    <col min="2817" max="2817" width="16.28515625" bestFit="1" customWidth="1"/>
    <col min="2818" max="2823" width="12.7109375" bestFit="1" customWidth="1"/>
    <col min="2824" max="2825" width="13.5703125" bestFit="1" customWidth="1"/>
    <col min="2826" max="2827" width="13.28515625" bestFit="1" customWidth="1"/>
    <col min="2828" max="2828" width="12.7109375" bestFit="1" customWidth="1"/>
    <col min="2829" max="2829" width="12.85546875" bestFit="1" customWidth="1"/>
    <col min="2830" max="2830" width="14.28515625" bestFit="1" customWidth="1"/>
    <col min="3073" max="3073" width="16.28515625" bestFit="1" customWidth="1"/>
    <col min="3074" max="3079" width="12.7109375" bestFit="1" customWidth="1"/>
    <col min="3080" max="3081" width="13.5703125" bestFit="1" customWidth="1"/>
    <col min="3082" max="3083" width="13.28515625" bestFit="1" customWidth="1"/>
    <col min="3084" max="3084" width="12.7109375" bestFit="1" customWidth="1"/>
    <col min="3085" max="3085" width="12.85546875" bestFit="1" customWidth="1"/>
    <col min="3086" max="3086" width="14.28515625" bestFit="1" customWidth="1"/>
    <col min="3329" max="3329" width="16.28515625" bestFit="1" customWidth="1"/>
    <col min="3330" max="3335" width="12.7109375" bestFit="1" customWidth="1"/>
    <col min="3336" max="3337" width="13.5703125" bestFit="1" customWidth="1"/>
    <col min="3338" max="3339" width="13.28515625" bestFit="1" customWidth="1"/>
    <col min="3340" max="3340" width="12.7109375" bestFit="1" customWidth="1"/>
    <col min="3341" max="3341" width="12.85546875" bestFit="1" customWidth="1"/>
    <col min="3342" max="3342" width="14.28515625" bestFit="1" customWidth="1"/>
    <col min="3585" max="3585" width="16.28515625" bestFit="1" customWidth="1"/>
    <col min="3586" max="3591" width="12.7109375" bestFit="1" customWidth="1"/>
    <col min="3592" max="3593" width="13.5703125" bestFit="1" customWidth="1"/>
    <col min="3594" max="3595" width="13.28515625" bestFit="1" customWidth="1"/>
    <col min="3596" max="3596" width="12.7109375" bestFit="1" customWidth="1"/>
    <col min="3597" max="3597" width="12.85546875" bestFit="1" customWidth="1"/>
    <col min="3598" max="3598" width="14.28515625" bestFit="1" customWidth="1"/>
    <col min="3841" max="3841" width="16.28515625" bestFit="1" customWidth="1"/>
    <col min="3842" max="3847" width="12.7109375" bestFit="1" customWidth="1"/>
    <col min="3848" max="3849" width="13.5703125" bestFit="1" customWidth="1"/>
    <col min="3850" max="3851" width="13.28515625" bestFit="1" customWidth="1"/>
    <col min="3852" max="3852" width="12.7109375" bestFit="1" customWidth="1"/>
    <col min="3853" max="3853" width="12.85546875" bestFit="1" customWidth="1"/>
    <col min="3854" max="3854" width="14.28515625" bestFit="1" customWidth="1"/>
    <col min="4097" max="4097" width="16.28515625" bestFit="1" customWidth="1"/>
    <col min="4098" max="4103" width="12.7109375" bestFit="1" customWidth="1"/>
    <col min="4104" max="4105" width="13.5703125" bestFit="1" customWidth="1"/>
    <col min="4106" max="4107" width="13.28515625" bestFit="1" customWidth="1"/>
    <col min="4108" max="4108" width="12.7109375" bestFit="1" customWidth="1"/>
    <col min="4109" max="4109" width="12.85546875" bestFit="1" customWidth="1"/>
    <col min="4110" max="4110" width="14.28515625" bestFit="1" customWidth="1"/>
    <col min="4353" max="4353" width="16.28515625" bestFit="1" customWidth="1"/>
    <col min="4354" max="4359" width="12.7109375" bestFit="1" customWidth="1"/>
    <col min="4360" max="4361" width="13.5703125" bestFit="1" customWidth="1"/>
    <col min="4362" max="4363" width="13.28515625" bestFit="1" customWidth="1"/>
    <col min="4364" max="4364" width="12.7109375" bestFit="1" customWidth="1"/>
    <col min="4365" max="4365" width="12.85546875" bestFit="1" customWidth="1"/>
    <col min="4366" max="4366" width="14.28515625" bestFit="1" customWidth="1"/>
    <col min="4609" max="4609" width="16.28515625" bestFit="1" customWidth="1"/>
    <col min="4610" max="4615" width="12.7109375" bestFit="1" customWidth="1"/>
    <col min="4616" max="4617" width="13.5703125" bestFit="1" customWidth="1"/>
    <col min="4618" max="4619" width="13.28515625" bestFit="1" customWidth="1"/>
    <col min="4620" max="4620" width="12.7109375" bestFit="1" customWidth="1"/>
    <col min="4621" max="4621" width="12.85546875" bestFit="1" customWidth="1"/>
    <col min="4622" max="4622" width="14.28515625" bestFit="1" customWidth="1"/>
    <col min="4865" max="4865" width="16.28515625" bestFit="1" customWidth="1"/>
    <col min="4866" max="4871" width="12.7109375" bestFit="1" customWidth="1"/>
    <col min="4872" max="4873" width="13.5703125" bestFit="1" customWidth="1"/>
    <col min="4874" max="4875" width="13.28515625" bestFit="1" customWidth="1"/>
    <col min="4876" max="4876" width="12.7109375" bestFit="1" customWidth="1"/>
    <col min="4877" max="4877" width="12.85546875" bestFit="1" customWidth="1"/>
    <col min="4878" max="4878" width="14.28515625" bestFit="1" customWidth="1"/>
    <col min="5121" max="5121" width="16.28515625" bestFit="1" customWidth="1"/>
    <col min="5122" max="5127" width="12.7109375" bestFit="1" customWidth="1"/>
    <col min="5128" max="5129" width="13.5703125" bestFit="1" customWidth="1"/>
    <col min="5130" max="5131" width="13.28515625" bestFit="1" customWidth="1"/>
    <col min="5132" max="5132" width="12.7109375" bestFit="1" customWidth="1"/>
    <col min="5133" max="5133" width="12.85546875" bestFit="1" customWidth="1"/>
    <col min="5134" max="5134" width="14.28515625" bestFit="1" customWidth="1"/>
    <col min="5377" max="5377" width="16.28515625" bestFit="1" customWidth="1"/>
    <col min="5378" max="5383" width="12.7109375" bestFit="1" customWidth="1"/>
    <col min="5384" max="5385" width="13.5703125" bestFit="1" customWidth="1"/>
    <col min="5386" max="5387" width="13.28515625" bestFit="1" customWidth="1"/>
    <col min="5388" max="5388" width="12.7109375" bestFit="1" customWidth="1"/>
    <col min="5389" max="5389" width="12.85546875" bestFit="1" customWidth="1"/>
    <col min="5390" max="5390" width="14.28515625" bestFit="1" customWidth="1"/>
    <col min="5633" max="5633" width="16.28515625" bestFit="1" customWidth="1"/>
    <col min="5634" max="5639" width="12.7109375" bestFit="1" customWidth="1"/>
    <col min="5640" max="5641" width="13.5703125" bestFit="1" customWidth="1"/>
    <col min="5642" max="5643" width="13.28515625" bestFit="1" customWidth="1"/>
    <col min="5644" max="5644" width="12.7109375" bestFit="1" customWidth="1"/>
    <col min="5645" max="5645" width="12.85546875" bestFit="1" customWidth="1"/>
    <col min="5646" max="5646" width="14.28515625" bestFit="1" customWidth="1"/>
    <col min="5889" max="5889" width="16.28515625" bestFit="1" customWidth="1"/>
    <col min="5890" max="5895" width="12.7109375" bestFit="1" customWidth="1"/>
    <col min="5896" max="5897" width="13.5703125" bestFit="1" customWidth="1"/>
    <col min="5898" max="5899" width="13.28515625" bestFit="1" customWidth="1"/>
    <col min="5900" max="5900" width="12.7109375" bestFit="1" customWidth="1"/>
    <col min="5901" max="5901" width="12.85546875" bestFit="1" customWidth="1"/>
    <col min="5902" max="5902" width="14.28515625" bestFit="1" customWidth="1"/>
    <col min="6145" max="6145" width="16.28515625" bestFit="1" customWidth="1"/>
    <col min="6146" max="6151" width="12.7109375" bestFit="1" customWidth="1"/>
    <col min="6152" max="6153" width="13.5703125" bestFit="1" customWidth="1"/>
    <col min="6154" max="6155" width="13.28515625" bestFit="1" customWidth="1"/>
    <col min="6156" max="6156" width="12.7109375" bestFit="1" customWidth="1"/>
    <col min="6157" max="6157" width="12.85546875" bestFit="1" customWidth="1"/>
    <col min="6158" max="6158" width="14.28515625" bestFit="1" customWidth="1"/>
    <col min="6401" max="6401" width="16.28515625" bestFit="1" customWidth="1"/>
    <col min="6402" max="6407" width="12.7109375" bestFit="1" customWidth="1"/>
    <col min="6408" max="6409" width="13.5703125" bestFit="1" customWidth="1"/>
    <col min="6410" max="6411" width="13.28515625" bestFit="1" customWidth="1"/>
    <col min="6412" max="6412" width="12.7109375" bestFit="1" customWidth="1"/>
    <col min="6413" max="6413" width="12.85546875" bestFit="1" customWidth="1"/>
    <col min="6414" max="6414" width="14.28515625" bestFit="1" customWidth="1"/>
    <col min="6657" max="6657" width="16.28515625" bestFit="1" customWidth="1"/>
    <col min="6658" max="6663" width="12.7109375" bestFit="1" customWidth="1"/>
    <col min="6664" max="6665" width="13.5703125" bestFit="1" customWidth="1"/>
    <col min="6666" max="6667" width="13.28515625" bestFit="1" customWidth="1"/>
    <col min="6668" max="6668" width="12.7109375" bestFit="1" customWidth="1"/>
    <col min="6669" max="6669" width="12.85546875" bestFit="1" customWidth="1"/>
    <col min="6670" max="6670" width="14.28515625" bestFit="1" customWidth="1"/>
    <col min="6913" max="6913" width="16.28515625" bestFit="1" customWidth="1"/>
    <col min="6914" max="6919" width="12.7109375" bestFit="1" customWidth="1"/>
    <col min="6920" max="6921" width="13.5703125" bestFit="1" customWidth="1"/>
    <col min="6922" max="6923" width="13.28515625" bestFit="1" customWidth="1"/>
    <col min="6924" max="6924" width="12.7109375" bestFit="1" customWidth="1"/>
    <col min="6925" max="6925" width="12.85546875" bestFit="1" customWidth="1"/>
    <col min="6926" max="6926" width="14.28515625" bestFit="1" customWidth="1"/>
    <col min="7169" max="7169" width="16.28515625" bestFit="1" customWidth="1"/>
    <col min="7170" max="7175" width="12.7109375" bestFit="1" customWidth="1"/>
    <col min="7176" max="7177" width="13.5703125" bestFit="1" customWidth="1"/>
    <col min="7178" max="7179" width="13.28515625" bestFit="1" customWidth="1"/>
    <col min="7180" max="7180" width="12.7109375" bestFit="1" customWidth="1"/>
    <col min="7181" max="7181" width="12.85546875" bestFit="1" customWidth="1"/>
    <col min="7182" max="7182" width="14.28515625" bestFit="1" customWidth="1"/>
    <col min="7425" max="7425" width="16.28515625" bestFit="1" customWidth="1"/>
    <col min="7426" max="7431" width="12.7109375" bestFit="1" customWidth="1"/>
    <col min="7432" max="7433" width="13.5703125" bestFit="1" customWidth="1"/>
    <col min="7434" max="7435" width="13.28515625" bestFit="1" customWidth="1"/>
    <col min="7436" max="7436" width="12.7109375" bestFit="1" customWidth="1"/>
    <col min="7437" max="7437" width="12.85546875" bestFit="1" customWidth="1"/>
    <col min="7438" max="7438" width="14.28515625" bestFit="1" customWidth="1"/>
    <col min="7681" max="7681" width="16.28515625" bestFit="1" customWidth="1"/>
    <col min="7682" max="7687" width="12.7109375" bestFit="1" customWidth="1"/>
    <col min="7688" max="7689" width="13.5703125" bestFit="1" customWidth="1"/>
    <col min="7690" max="7691" width="13.28515625" bestFit="1" customWidth="1"/>
    <col min="7692" max="7692" width="12.7109375" bestFit="1" customWidth="1"/>
    <col min="7693" max="7693" width="12.85546875" bestFit="1" customWidth="1"/>
    <col min="7694" max="7694" width="14.28515625" bestFit="1" customWidth="1"/>
    <col min="7937" max="7937" width="16.28515625" bestFit="1" customWidth="1"/>
    <col min="7938" max="7943" width="12.7109375" bestFit="1" customWidth="1"/>
    <col min="7944" max="7945" width="13.5703125" bestFit="1" customWidth="1"/>
    <col min="7946" max="7947" width="13.28515625" bestFit="1" customWidth="1"/>
    <col min="7948" max="7948" width="12.7109375" bestFit="1" customWidth="1"/>
    <col min="7949" max="7949" width="12.85546875" bestFit="1" customWidth="1"/>
    <col min="7950" max="7950" width="14.28515625" bestFit="1" customWidth="1"/>
    <col min="8193" max="8193" width="16.28515625" bestFit="1" customWidth="1"/>
    <col min="8194" max="8199" width="12.7109375" bestFit="1" customWidth="1"/>
    <col min="8200" max="8201" width="13.5703125" bestFit="1" customWidth="1"/>
    <col min="8202" max="8203" width="13.28515625" bestFit="1" customWidth="1"/>
    <col min="8204" max="8204" width="12.7109375" bestFit="1" customWidth="1"/>
    <col min="8205" max="8205" width="12.85546875" bestFit="1" customWidth="1"/>
    <col min="8206" max="8206" width="14.28515625" bestFit="1" customWidth="1"/>
    <col min="8449" max="8449" width="16.28515625" bestFit="1" customWidth="1"/>
    <col min="8450" max="8455" width="12.7109375" bestFit="1" customWidth="1"/>
    <col min="8456" max="8457" width="13.5703125" bestFit="1" customWidth="1"/>
    <col min="8458" max="8459" width="13.28515625" bestFit="1" customWidth="1"/>
    <col min="8460" max="8460" width="12.7109375" bestFit="1" customWidth="1"/>
    <col min="8461" max="8461" width="12.85546875" bestFit="1" customWidth="1"/>
    <col min="8462" max="8462" width="14.28515625" bestFit="1" customWidth="1"/>
    <col min="8705" max="8705" width="16.28515625" bestFit="1" customWidth="1"/>
    <col min="8706" max="8711" width="12.7109375" bestFit="1" customWidth="1"/>
    <col min="8712" max="8713" width="13.5703125" bestFit="1" customWidth="1"/>
    <col min="8714" max="8715" width="13.28515625" bestFit="1" customWidth="1"/>
    <col min="8716" max="8716" width="12.7109375" bestFit="1" customWidth="1"/>
    <col min="8717" max="8717" width="12.85546875" bestFit="1" customWidth="1"/>
    <col min="8718" max="8718" width="14.28515625" bestFit="1" customWidth="1"/>
    <col min="8961" max="8961" width="16.28515625" bestFit="1" customWidth="1"/>
    <col min="8962" max="8967" width="12.7109375" bestFit="1" customWidth="1"/>
    <col min="8968" max="8969" width="13.5703125" bestFit="1" customWidth="1"/>
    <col min="8970" max="8971" width="13.28515625" bestFit="1" customWidth="1"/>
    <col min="8972" max="8972" width="12.7109375" bestFit="1" customWidth="1"/>
    <col min="8973" max="8973" width="12.85546875" bestFit="1" customWidth="1"/>
    <col min="8974" max="8974" width="14.28515625" bestFit="1" customWidth="1"/>
    <col min="9217" max="9217" width="16.28515625" bestFit="1" customWidth="1"/>
    <col min="9218" max="9223" width="12.7109375" bestFit="1" customWidth="1"/>
    <col min="9224" max="9225" width="13.5703125" bestFit="1" customWidth="1"/>
    <col min="9226" max="9227" width="13.28515625" bestFit="1" customWidth="1"/>
    <col min="9228" max="9228" width="12.7109375" bestFit="1" customWidth="1"/>
    <col min="9229" max="9229" width="12.85546875" bestFit="1" customWidth="1"/>
    <col min="9230" max="9230" width="14.28515625" bestFit="1" customWidth="1"/>
    <col min="9473" max="9473" width="16.28515625" bestFit="1" customWidth="1"/>
    <col min="9474" max="9479" width="12.7109375" bestFit="1" customWidth="1"/>
    <col min="9480" max="9481" width="13.5703125" bestFit="1" customWidth="1"/>
    <col min="9482" max="9483" width="13.28515625" bestFit="1" customWidth="1"/>
    <col min="9484" max="9484" width="12.7109375" bestFit="1" customWidth="1"/>
    <col min="9485" max="9485" width="12.85546875" bestFit="1" customWidth="1"/>
    <col min="9486" max="9486" width="14.28515625" bestFit="1" customWidth="1"/>
    <col min="9729" max="9729" width="16.28515625" bestFit="1" customWidth="1"/>
    <col min="9730" max="9735" width="12.7109375" bestFit="1" customWidth="1"/>
    <col min="9736" max="9737" width="13.5703125" bestFit="1" customWidth="1"/>
    <col min="9738" max="9739" width="13.28515625" bestFit="1" customWidth="1"/>
    <col min="9740" max="9740" width="12.7109375" bestFit="1" customWidth="1"/>
    <col min="9741" max="9741" width="12.85546875" bestFit="1" customWidth="1"/>
    <col min="9742" max="9742" width="14.28515625" bestFit="1" customWidth="1"/>
    <col min="9985" max="9985" width="16.28515625" bestFit="1" customWidth="1"/>
    <col min="9986" max="9991" width="12.7109375" bestFit="1" customWidth="1"/>
    <col min="9992" max="9993" width="13.5703125" bestFit="1" customWidth="1"/>
    <col min="9994" max="9995" width="13.28515625" bestFit="1" customWidth="1"/>
    <col min="9996" max="9996" width="12.7109375" bestFit="1" customWidth="1"/>
    <col min="9997" max="9997" width="12.85546875" bestFit="1" customWidth="1"/>
    <col min="9998" max="9998" width="14.28515625" bestFit="1" customWidth="1"/>
    <col min="10241" max="10241" width="16.28515625" bestFit="1" customWidth="1"/>
    <col min="10242" max="10247" width="12.7109375" bestFit="1" customWidth="1"/>
    <col min="10248" max="10249" width="13.5703125" bestFit="1" customWidth="1"/>
    <col min="10250" max="10251" width="13.28515625" bestFit="1" customWidth="1"/>
    <col min="10252" max="10252" width="12.7109375" bestFit="1" customWidth="1"/>
    <col min="10253" max="10253" width="12.85546875" bestFit="1" customWidth="1"/>
    <col min="10254" max="10254" width="14.28515625" bestFit="1" customWidth="1"/>
    <col min="10497" max="10497" width="16.28515625" bestFit="1" customWidth="1"/>
    <col min="10498" max="10503" width="12.7109375" bestFit="1" customWidth="1"/>
    <col min="10504" max="10505" width="13.5703125" bestFit="1" customWidth="1"/>
    <col min="10506" max="10507" width="13.28515625" bestFit="1" customWidth="1"/>
    <col min="10508" max="10508" width="12.7109375" bestFit="1" customWidth="1"/>
    <col min="10509" max="10509" width="12.85546875" bestFit="1" customWidth="1"/>
    <col min="10510" max="10510" width="14.28515625" bestFit="1" customWidth="1"/>
    <col min="10753" max="10753" width="16.28515625" bestFit="1" customWidth="1"/>
    <col min="10754" max="10759" width="12.7109375" bestFit="1" customWidth="1"/>
    <col min="10760" max="10761" width="13.5703125" bestFit="1" customWidth="1"/>
    <col min="10762" max="10763" width="13.28515625" bestFit="1" customWidth="1"/>
    <col min="10764" max="10764" width="12.7109375" bestFit="1" customWidth="1"/>
    <col min="10765" max="10765" width="12.85546875" bestFit="1" customWidth="1"/>
    <col min="10766" max="10766" width="14.28515625" bestFit="1" customWidth="1"/>
    <col min="11009" max="11009" width="16.28515625" bestFit="1" customWidth="1"/>
    <col min="11010" max="11015" width="12.7109375" bestFit="1" customWidth="1"/>
    <col min="11016" max="11017" width="13.5703125" bestFit="1" customWidth="1"/>
    <col min="11018" max="11019" width="13.28515625" bestFit="1" customWidth="1"/>
    <col min="11020" max="11020" width="12.7109375" bestFit="1" customWidth="1"/>
    <col min="11021" max="11021" width="12.85546875" bestFit="1" customWidth="1"/>
    <col min="11022" max="11022" width="14.28515625" bestFit="1" customWidth="1"/>
    <col min="11265" max="11265" width="16.28515625" bestFit="1" customWidth="1"/>
    <col min="11266" max="11271" width="12.7109375" bestFit="1" customWidth="1"/>
    <col min="11272" max="11273" width="13.5703125" bestFit="1" customWidth="1"/>
    <col min="11274" max="11275" width="13.28515625" bestFit="1" customWidth="1"/>
    <col min="11276" max="11276" width="12.7109375" bestFit="1" customWidth="1"/>
    <col min="11277" max="11277" width="12.85546875" bestFit="1" customWidth="1"/>
    <col min="11278" max="11278" width="14.28515625" bestFit="1" customWidth="1"/>
    <col min="11521" max="11521" width="16.28515625" bestFit="1" customWidth="1"/>
    <col min="11522" max="11527" width="12.7109375" bestFit="1" customWidth="1"/>
    <col min="11528" max="11529" width="13.5703125" bestFit="1" customWidth="1"/>
    <col min="11530" max="11531" width="13.28515625" bestFit="1" customWidth="1"/>
    <col min="11532" max="11532" width="12.7109375" bestFit="1" customWidth="1"/>
    <col min="11533" max="11533" width="12.85546875" bestFit="1" customWidth="1"/>
    <col min="11534" max="11534" width="14.28515625" bestFit="1" customWidth="1"/>
    <col min="11777" max="11777" width="16.28515625" bestFit="1" customWidth="1"/>
    <col min="11778" max="11783" width="12.7109375" bestFit="1" customWidth="1"/>
    <col min="11784" max="11785" width="13.5703125" bestFit="1" customWidth="1"/>
    <col min="11786" max="11787" width="13.28515625" bestFit="1" customWidth="1"/>
    <col min="11788" max="11788" width="12.7109375" bestFit="1" customWidth="1"/>
    <col min="11789" max="11789" width="12.85546875" bestFit="1" customWidth="1"/>
    <col min="11790" max="11790" width="14.28515625" bestFit="1" customWidth="1"/>
    <col min="12033" max="12033" width="16.28515625" bestFit="1" customWidth="1"/>
    <col min="12034" max="12039" width="12.7109375" bestFit="1" customWidth="1"/>
    <col min="12040" max="12041" width="13.5703125" bestFit="1" customWidth="1"/>
    <col min="12042" max="12043" width="13.28515625" bestFit="1" customWidth="1"/>
    <col min="12044" max="12044" width="12.7109375" bestFit="1" customWidth="1"/>
    <col min="12045" max="12045" width="12.85546875" bestFit="1" customWidth="1"/>
    <col min="12046" max="12046" width="14.28515625" bestFit="1" customWidth="1"/>
    <col min="12289" max="12289" width="16.28515625" bestFit="1" customWidth="1"/>
    <col min="12290" max="12295" width="12.7109375" bestFit="1" customWidth="1"/>
    <col min="12296" max="12297" width="13.5703125" bestFit="1" customWidth="1"/>
    <col min="12298" max="12299" width="13.28515625" bestFit="1" customWidth="1"/>
    <col min="12300" max="12300" width="12.7109375" bestFit="1" customWidth="1"/>
    <col min="12301" max="12301" width="12.85546875" bestFit="1" customWidth="1"/>
    <col min="12302" max="12302" width="14.28515625" bestFit="1" customWidth="1"/>
    <col min="12545" max="12545" width="16.28515625" bestFit="1" customWidth="1"/>
    <col min="12546" max="12551" width="12.7109375" bestFit="1" customWidth="1"/>
    <col min="12552" max="12553" width="13.5703125" bestFit="1" customWidth="1"/>
    <col min="12554" max="12555" width="13.28515625" bestFit="1" customWidth="1"/>
    <col min="12556" max="12556" width="12.7109375" bestFit="1" customWidth="1"/>
    <col min="12557" max="12557" width="12.85546875" bestFit="1" customWidth="1"/>
    <col min="12558" max="12558" width="14.28515625" bestFit="1" customWidth="1"/>
    <col min="12801" max="12801" width="16.28515625" bestFit="1" customWidth="1"/>
    <col min="12802" max="12807" width="12.7109375" bestFit="1" customWidth="1"/>
    <col min="12808" max="12809" width="13.5703125" bestFit="1" customWidth="1"/>
    <col min="12810" max="12811" width="13.28515625" bestFit="1" customWidth="1"/>
    <col min="12812" max="12812" width="12.7109375" bestFit="1" customWidth="1"/>
    <col min="12813" max="12813" width="12.85546875" bestFit="1" customWidth="1"/>
    <col min="12814" max="12814" width="14.28515625" bestFit="1" customWidth="1"/>
    <col min="13057" max="13057" width="16.28515625" bestFit="1" customWidth="1"/>
    <col min="13058" max="13063" width="12.7109375" bestFit="1" customWidth="1"/>
    <col min="13064" max="13065" width="13.5703125" bestFit="1" customWidth="1"/>
    <col min="13066" max="13067" width="13.28515625" bestFit="1" customWidth="1"/>
    <col min="13068" max="13068" width="12.7109375" bestFit="1" customWidth="1"/>
    <col min="13069" max="13069" width="12.85546875" bestFit="1" customWidth="1"/>
    <col min="13070" max="13070" width="14.28515625" bestFit="1" customWidth="1"/>
    <col min="13313" max="13313" width="16.28515625" bestFit="1" customWidth="1"/>
    <col min="13314" max="13319" width="12.7109375" bestFit="1" customWidth="1"/>
    <col min="13320" max="13321" width="13.5703125" bestFit="1" customWidth="1"/>
    <col min="13322" max="13323" width="13.28515625" bestFit="1" customWidth="1"/>
    <col min="13324" max="13324" width="12.7109375" bestFit="1" customWidth="1"/>
    <col min="13325" max="13325" width="12.85546875" bestFit="1" customWidth="1"/>
    <col min="13326" max="13326" width="14.28515625" bestFit="1" customWidth="1"/>
    <col min="13569" max="13569" width="16.28515625" bestFit="1" customWidth="1"/>
    <col min="13570" max="13575" width="12.7109375" bestFit="1" customWidth="1"/>
    <col min="13576" max="13577" width="13.5703125" bestFit="1" customWidth="1"/>
    <col min="13578" max="13579" width="13.28515625" bestFit="1" customWidth="1"/>
    <col min="13580" max="13580" width="12.7109375" bestFit="1" customWidth="1"/>
    <col min="13581" max="13581" width="12.85546875" bestFit="1" customWidth="1"/>
    <col min="13582" max="13582" width="14.28515625" bestFit="1" customWidth="1"/>
    <col min="13825" max="13825" width="16.28515625" bestFit="1" customWidth="1"/>
    <col min="13826" max="13831" width="12.7109375" bestFit="1" customWidth="1"/>
    <col min="13832" max="13833" width="13.5703125" bestFit="1" customWidth="1"/>
    <col min="13834" max="13835" width="13.28515625" bestFit="1" customWidth="1"/>
    <col min="13836" max="13836" width="12.7109375" bestFit="1" customWidth="1"/>
    <col min="13837" max="13837" width="12.85546875" bestFit="1" customWidth="1"/>
    <col min="13838" max="13838" width="14.28515625" bestFit="1" customWidth="1"/>
    <col min="14081" max="14081" width="16.28515625" bestFit="1" customWidth="1"/>
    <col min="14082" max="14087" width="12.7109375" bestFit="1" customWidth="1"/>
    <col min="14088" max="14089" width="13.5703125" bestFit="1" customWidth="1"/>
    <col min="14090" max="14091" width="13.28515625" bestFit="1" customWidth="1"/>
    <col min="14092" max="14092" width="12.7109375" bestFit="1" customWidth="1"/>
    <col min="14093" max="14093" width="12.85546875" bestFit="1" customWidth="1"/>
    <col min="14094" max="14094" width="14.28515625" bestFit="1" customWidth="1"/>
    <col min="14337" max="14337" width="16.28515625" bestFit="1" customWidth="1"/>
    <col min="14338" max="14343" width="12.7109375" bestFit="1" customWidth="1"/>
    <col min="14344" max="14345" width="13.5703125" bestFit="1" customWidth="1"/>
    <col min="14346" max="14347" width="13.28515625" bestFit="1" customWidth="1"/>
    <col min="14348" max="14348" width="12.7109375" bestFit="1" customWidth="1"/>
    <col min="14349" max="14349" width="12.85546875" bestFit="1" customWidth="1"/>
    <col min="14350" max="14350" width="14.28515625" bestFit="1" customWidth="1"/>
    <col min="14593" max="14593" width="16.28515625" bestFit="1" customWidth="1"/>
    <col min="14594" max="14599" width="12.7109375" bestFit="1" customWidth="1"/>
    <col min="14600" max="14601" width="13.5703125" bestFit="1" customWidth="1"/>
    <col min="14602" max="14603" width="13.28515625" bestFit="1" customWidth="1"/>
    <col min="14604" max="14604" width="12.7109375" bestFit="1" customWidth="1"/>
    <col min="14605" max="14605" width="12.85546875" bestFit="1" customWidth="1"/>
    <col min="14606" max="14606" width="14.28515625" bestFit="1" customWidth="1"/>
    <col min="14849" max="14849" width="16.28515625" bestFit="1" customWidth="1"/>
    <col min="14850" max="14855" width="12.7109375" bestFit="1" customWidth="1"/>
    <col min="14856" max="14857" width="13.5703125" bestFit="1" customWidth="1"/>
    <col min="14858" max="14859" width="13.28515625" bestFit="1" customWidth="1"/>
    <col min="14860" max="14860" width="12.7109375" bestFit="1" customWidth="1"/>
    <col min="14861" max="14861" width="12.85546875" bestFit="1" customWidth="1"/>
    <col min="14862" max="14862" width="14.28515625" bestFit="1" customWidth="1"/>
    <col min="15105" max="15105" width="16.28515625" bestFit="1" customWidth="1"/>
    <col min="15106" max="15111" width="12.7109375" bestFit="1" customWidth="1"/>
    <col min="15112" max="15113" width="13.5703125" bestFit="1" customWidth="1"/>
    <col min="15114" max="15115" width="13.28515625" bestFit="1" customWidth="1"/>
    <col min="15116" max="15116" width="12.7109375" bestFit="1" customWidth="1"/>
    <col min="15117" max="15117" width="12.85546875" bestFit="1" customWidth="1"/>
    <col min="15118" max="15118" width="14.28515625" bestFit="1" customWidth="1"/>
    <col min="15361" max="15361" width="16.28515625" bestFit="1" customWidth="1"/>
    <col min="15362" max="15367" width="12.7109375" bestFit="1" customWidth="1"/>
    <col min="15368" max="15369" width="13.5703125" bestFit="1" customWidth="1"/>
    <col min="15370" max="15371" width="13.28515625" bestFit="1" customWidth="1"/>
    <col min="15372" max="15372" width="12.7109375" bestFit="1" customWidth="1"/>
    <col min="15373" max="15373" width="12.85546875" bestFit="1" customWidth="1"/>
    <col min="15374" max="15374" width="14.28515625" bestFit="1" customWidth="1"/>
    <col min="15617" max="15617" width="16.28515625" bestFit="1" customWidth="1"/>
    <col min="15618" max="15623" width="12.7109375" bestFit="1" customWidth="1"/>
    <col min="15624" max="15625" width="13.5703125" bestFit="1" customWidth="1"/>
    <col min="15626" max="15627" width="13.28515625" bestFit="1" customWidth="1"/>
    <col min="15628" max="15628" width="12.7109375" bestFit="1" customWidth="1"/>
    <col min="15629" max="15629" width="12.85546875" bestFit="1" customWidth="1"/>
    <col min="15630" max="15630" width="14.28515625" bestFit="1" customWidth="1"/>
    <col min="15873" max="15873" width="16.28515625" bestFit="1" customWidth="1"/>
    <col min="15874" max="15879" width="12.7109375" bestFit="1" customWidth="1"/>
    <col min="15880" max="15881" width="13.5703125" bestFit="1" customWidth="1"/>
    <col min="15882" max="15883" width="13.28515625" bestFit="1" customWidth="1"/>
    <col min="15884" max="15884" width="12.7109375" bestFit="1" customWidth="1"/>
    <col min="15885" max="15885" width="12.85546875" bestFit="1" customWidth="1"/>
    <col min="15886" max="15886" width="14.28515625" bestFit="1" customWidth="1"/>
    <col min="16129" max="16129" width="16.28515625" bestFit="1" customWidth="1"/>
    <col min="16130" max="16135" width="12.7109375" bestFit="1" customWidth="1"/>
    <col min="16136" max="16137" width="13.5703125" bestFit="1" customWidth="1"/>
    <col min="16138" max="16139" width="13.28515625" bestFit="1" customWidth="1"/>
    <col min="16140" max="16140" width="12.7109375" bestFit="1" customWidth="1"/>
    <col min="16141" max="16141" width="12.85546875" bestFit="1" customWidth="1"/>
    <col min="16142" max="16142" width="14.28515625" bestFit="1" customWidth="1"/>
  </cols>
  <sheetData>
    <row r="1" spans="1:14" ht="15.75" x14ac:dyDescent="0.25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2021</v>
      </c>
      <c r="H1" s="2"/>
      <c r="I1" s="2"/>
      <c r="J1" s="2"/>
      <c r="K1" s="2"/>
      <c r="L1" s="2"/>
      <c r="M1" s="2"/>
      <c r="N1" s="2"/>
    </row>
    <row r="2" spans="1:14" ht="15.75" x14ac:dyDescent="0.25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4" ht="15.75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</row>
    <row r="5" spans="1:14" s="11" customFormat="1" x14ac:dyDescent="0.2">
      <c r="A5" s="9" t="s">
        <v>16</v>
      </c>
      <c r="B5" s="9">
        <v>4688923</v>
      </c>
      <c r="C5" s="9">
        <v>4418695</v>
      </c>
      <c r="D5" s="9">
        <v>5605752</v>
      </c>
      <c r="E5" s="9">
        <v>4733860</v>
      </c>
      <c r="F5" s="9">
        <v>4983123</v>
      </c>
      <c r="G5" s="9">
        <v>5644047</v>
      </c>
      <c r="H5" s="9">
        <v>5457128</v>
      </c>
      <c r="I5" s="9">
        <v>4572978</v>
      </c>
      <c r="J5" s="9">
        <v>6106863</v>
      </c>
      <c r="K5" s="9">
        <v>5084447</v>
      </c>
      <c r="L5" s="9">
        <v>4762499</v>
      </c>
      <c r="M5" s="9">
        <v>5038832</v>
      </c>
      <c r="N5" s="10">
        <f>IF(SUM(B5:M5)&gt;0,SUM(B5:M5),"")</f>
        <v>61097147</v>
      </c>
    </row>
    <row r="6" spans="1:14" x14ac:dyDescent="0.2">
      <c r="A6" s="12" t="s">
        <v>17</v>
      </c>
      <c r="B6" s="12">
        <v>6120922</v>
      </c>
      <c r="C6" s="12">
        <v>6204831</v>
      </c>
      <c r="D6" s="12">
        <v>7731725</v>
      </c>
      <c r="E6" s="12">
        <v>6952387</v>
      </c>
      <c r="F6" s="12">
        <v>7081399</v>
      </c>
      <c r="G6" s="12">
        <v>8096529</v>
      </c>
      <c r="H6" s="12">
        <v>8113554</v>
      </c>
      <c r="I6" s="12">
        <v>8130934</v>
      </c>
      <c r="J6" s="12">
        <v>8004872</v>
      </c>
      <c r="K6" s="12">
        <v>7108668</v>
      </c>
      <c r="L6" s="12">
        <v>7174906</v>
      </c>
      <c r="M6" s="12">
        <v>7581331</v>
      </c>
      <c r="N6" s="13">
        <f t="shared" ref="N6:N52" si="0">IF(SUM(B6:M6)&gt;0,SUM(B6:M6),"")</f>
        <v>88302058</v>
      </c>
    </row>
    <row r="7" spans="1:14" x14ac:dyDescent="0.2">
      <c r="A7" s="12" t="s">
        <v>18</v>
      </c>
      <c r="B7" s="12">
        <v>28023367</v>
      </c>
      <c r="C7" s="12">
        <v>27017092</v>
      </c>
      <c r="D7" s="12">
        <v>34307498</v>
      </c>
      <c r="E7" s="12">
        <v>30707833</v>
      </c>
      <c r="F7" s="12">
        <v>32871119</v>
      </c>
      <c r="G7" s="12">
        <v>38324779</v>
      </c>
      <c r="H7" s="12">
        <v>43679333</v>
      </c>
      <c r="I7" s="12">
        <v>47428071</v>
      </c>
      <c r="J7" s="12">
        <v>41448545</v>
      </c>
      <c r="K7" s="12">
        <v>36034046</v>
      </c>
      <c r="L7" s="12">
        <v>35770630</v>
      </c>
      <c r="M7" s="12">
        <v>35340163</v>
      </c>
      <c r="N7" s="13">
        <f t="shared" si="0"/>
        <v>430952476</v>
      </c>
    </row>
    <row r="8" spans="1:14" x14ac:dyDescent="0.2">
      <c r="A8" s="12" t="s">
        <v>19</v>
      </c>
      <c r="B8" s="12">
        <v>12711977</v>
      </c>
      <c r="C8" s="12">
        <v>12535175</v>
      </c>
      <c r="D8" s="12">
        <v>14939505</v>
      </c>
      <c r="E8" s="12">
        <v>13107082</v>
      </c>
      <c r="F8" s="12">
        <v>14088758</v>
      </c>
      <c r="G8" s="12">
        <v>15919381</v>
      </c>
      <c r="H8" s="12">
        <v>17012849</v>
      </c>
      <c r="I8" s="12">
        <v>17765794</v>
      </c>
      <c r="J8" s="12">
        <v>16340296</v>
      </c>
      <c r="K8" s="12">
        <v>14463393</v>
      </c>
      <c r="L8" s="12">
        <v>14835537</v>
      </c>
      <c r="M8" s="12">
        <v>15144293</v>
      </c>
      <c r="N8" s="13">
        <f t="shared" si="0"/>
        <v>178864040</v>
      </c>
    </row>
    <row r="9" spans="1:14" x14ac:dyDescent="0.2">
      <c r="A9" s="12" t="s">
        <v>20</v>
      </c>
      <c r="B9" s="12">
        <v>2395146</v>
      </c>
      <c r="C9" s="12">
        <v>2310654</v>
      </c>
      <c r="D9" s="12">
        <v>3010157</v>
      </c>
      <c r="E9" s="12">
        <v>2574576</v>
      </c>
      <c r="F9" s="12">
        <v>2807212</v>
      </c>
      <c r="G9" s="12">
        <v>3240454</v>
      </c>
      <c r="H9" s="12">
        <v>3854743</v>
      </c>
      <c r="I9" s="12">
        <v>4477717</v>
      </c>
      <c r="J9" s="12">
        <v>3184101</v>
      </c>
      <c r="K9" s="12">
        <v>2934831</v>
      </c>
      <c r="L9" s="12">
        <v>2781885</v>
      </c>
      <c r="M9" s="12">
        <v>2932003</v>
      </c>
      <c r="N9" s="13">
        <f t="shared" si="0"/>
        <v>36503479</v>
      </c>
    </row>
    <row r="10" spans="1:14" x14ac:dyDescent="0.2">
      <c r="A10" s="12" t="s">
        <v>21</v>
      </c>
      <c r="B10" s="12">
        <v>9580615</v>
      </c>
      <c r="C10" s="12">
        <v>9788280</v>
      </c>
      <c r="D10" s="12">
        <v>12529177</v>
      </c>
      <c r="E10" s="12">
        <v>11352917</v>
      </c>
      <c r="F10" s="12">
        <v>11171687</v>
      </c>
      <c r="G10" s="12">
        <v>12605303</v>
      </c>
      <c r="H10" s="12">
        <v>12589279</v>
      </c>
      <c r="I10" s="12">
        <v>13650803</v>
      </c>
      <c r="J10" s="12">
        <v>12356603</v>
      </c>
      <c r="K10" s="12">
        <v>11691179</v>
      </c>
      <c r="L10" s="12">
        <v>12032646</v>
      </c>
      <c r="M10" s="12">
        <v>12418349</v>
      </c>
      <c r="N10" s="13">
        <f t="shared" si="0"/>
        <v>141766838</v>
      </c>
    </row>
    <row r="11" spans="1:14" x14ac:dyDescent="0.2">
      <c r="A11" s="12" t="s">
        <v>22</v>
      </c>
      <c r="B11" s="12">
        <v>16393831</v>
      </c>
      <c r="C11" s="12">
        <v>16071747</v>
      </c>
      <c r="D11" s="12">
        <v>20831369</v>
      </c>
      <c r="E11" s="12">
        <v>17936590</v>
      </c>
      <c r="F11" s="12">
        <v>21344415</v>
      </c>
      <c r="G11" s="12">
        <v>26843411</v>
      </c>
      <c r="H11" s="12">
        <v>33348528</v>
      </c>
      <c r="I11" s="12">
        <v>34462988</v>
      </c>
      <c r="J11" s="12">
        <v>32161431</v>
      </c>
      <c r="K11" s="12">
        <v>24324427</v>
      </c>
      <c r="L11" s="12">
        <v>19019552</v>
      </c>
      <c r="M11" s="12">
        <v>19115449</v>
      </c>
      <c r="N11" s="13">
        <f t="shared" si="0"/>
        <v>281853738</v>
      </c>
    </row>
    <row r="12" spans="1:14" x14ac:dyDescent="0.2">
      <c r="A12" s="12" t="s">
        <v>23</v>
      </c>
      <c r="B12" s="12">
        <v>77868153</v>
      </c>
      <c r="C12" s="12">
        <v>75171315</v>
      </c>
      <c r="D12" s="12">
        <v>93663924</v>
      </c>
      <c r="E12" s="12">
        <v>81741646</v>
      </c>
      <c r="F12" s="12">
        <v>84348435</v>
      </c>
      <c r="G12" s="12">
        <v>95963699</v>
      </c>
      <c r="H12" s="12">
        <v>97300546</v>
      </c>
      <c r="I12" s="12">
        <v>85658999</v>
      </c>
      <c r="J12" s="12">
        <v>92758351</v>
      </c>
      <c r="K12" s="12">
        <v>86368155</v>
      </c>
      <c r="L12" s="12">
        <v>88931443</v>
      </c>
      <c r="M12" s="12">
        <v>89927421</v>
      </c>
      <c r="N12" s="13">
        <f t="shared" si="0"/>
        <v>1049702087</v>
      </c>
    </row>
    <row r="13" spans="1:14" x14ac:dyDescent="0.2">
      <c r="A13" s="12" t="s">
        <v>24</v>
      </c>
      <c r="B13" s="12">
        <v>5648818</v>
      </c>
      <c r="C13" s="12">
        <v>4970689</v>
      </c>
      <c r="D13" s="12">
        <v>7009276</v>
      </c>
      <c r="E13" s="12">
        <v>5726205</v>
      </c>
      <c r="F13" s="12">
        <v>6234852</v>
      </c>
      <c r="G13" s="12">
        <v>6997178</v>
      </c>
      <c r="H13" s="12">
        <v>7437294</v>
      </c>
      <c r="I13" s="12">
        <v>7385436</v>
      </c>
      <c r="J13" s="12">
        <v>7668921</v>
      </c>
      <c r="K13" s="12">
        <v>6356313</v>
      </c>
      <c r="L13" s="12">
        <v>6089796</v>
      </c>
      <c r="M13" s="12">
        <v>6870684</v>
      </c>
      <c r="N13" s="13">
        <f t="shared" si="0"/>
        <v>78395462</v>
      </c>
    </row>
    <row r="14" spans="1:14" x14ac:dyDescent="0.2">
      <c r="A14" s="12" t="s">
        <v>25</v>
      </c>
      <c r="B14" s="12">
        <v>6272227</v>
      </c>
      <c r="C14" s="12">
        <v>5971018</v>
      </c>
      <c r="D14" s="12">
        <v>7975527</v>
      </c>
      <c r="E14" s="12">
        <v>6825855</v>
      </c>
      <c r="F14" s="12">
        <v>7197909</v>
      </c>
      <c r="G14" s="12">
        <v>8064473</v>
      </c>
      <c r="H14" s="12">
        <v>8548688</v>
      </c>
      <c r="I14" s="12">
        <v>9310057</v>
      </c>
      <c r="J14" s="12">
        <v>7995831</v>
      </c>
      <c r="K14" s="12">
        <v>7180051</v>
      </c>
      <c r="L14" s="12">
        <v>7654154</v>
      </c>
      <c r="M14" s="12">
        <v>7877280</v>
      </c>
      <c r="N14" s="13">
        <f t="shared" si="0"/>
        <v>90873070</v>
      </c>
    </row>
    <row r="15" spans="1:14" x14ac:dyDescent="0.2">
      <c r="A15" s="12" t="s">
        <v>26</v>
      </c>
      <c r="B15" s="12">
        <v>13284364</v>
      </c>
      <c r="C15" s="12">
        <v>12051112</v>
      </c>
      <c r="D15" s="12">
        <v>15345669</v>
      </c>
      <c r="E15" s="12">
        <v>13516619</v>
      </c>
      <c r="F15" s="12">
        <v>15097193</v>
      </c>
      <c r="G15" s="12">
        <v>17194532</v>
      </c>
      <c r="H15" s="12">
        <v>20132880</v>
      </c>
      <c r="I15" s="12">
        <v>21997795</v>
      </c>
      <c r="J15" s="12">
        <v>18366346</v>
      </c>
      <c r="K15" s="12">
        <v>15540696</v>
      </c>
      <c r="L15" s="12">
        <v>15666997</v>
      </c>
      <c r="M15" s="12">
        <v>16303834</v>
      </c>
      <c r="N15" s="13">
        <f t="shared" si="0"/>
        <v>194498037</v>
      </c>
    </row>
    <row r="16" spans="1:14" x14ac:dyDescent="0.2">
      <c r="A16" s="12" t="s">
        <v>27</v>
      </c>
      <c r="B16" s="12">
        <v>9932587</v>
      </c>
      <c r="C16" s="12">
        <v>9004477</v>
      </c>
      <c r="D16" s="12">
        <v>11183021</v>
      </c>
      <c r="E16" s="12">
        <v>10202658</v>
      </c>
      <c r="F16" s="12">
        <v>10434661</v>
      </c>
      <c r="G16" s="12">
        <v>11705349</v>
      </c>
      <c r="H16" s="12">
        <v>13818736</v>
      </c>
      <c r="I16" s="12">
        <v>14539733</v>
      </c>
      <c r="J16" s="12">
        <v>11905976</v>
      </c>
      <c r="K16" s="12">
        <v>10663239</v>
      </c>
      <c r="L16" s="12">
        <v>10863807</v>
      </c>
      <c r="M16" s="12">
        <v>11421607</v>
      </c>
      <c r="N16" s="13">
        <f t="shared" si="0"/>
        <v>135675851</v>
      </c>
    </row>
    <row r="17" spans="1:14" x14ac:dyDescent="0.2">
      <c r="A17" s="12" t="s">
        <v>28</v>
      </c>
      <c r="B17" s="12">
        <v>7706272</v>
      </c>
      <c r="C17" s="12">
        <v>7541355</v>
      </c>
      <c r="D17" s="12">
        <v>9731872</v>
      </c>
      <c r="E17" s="12">
        <v>8634169</v>
      </c>
      <c r="F17" s="12">
        <v>8914419</v>
      </c>
      <c r="G17" s="12">
        <v>9959987</v>
      </c>
      <c r="H17" s="12">
        <v>10200020</v>
      </c>
      <c r="I17" s="12">
        <v>10525790</v>
      </c>
      <c r="J17" s="12">
        <v>10272315</v>
      </c>
      <c r="K17" s="12">
        <v>8660889</v>
      </c>
      <c r="L17" s="12">
        <v>8909077</v>
      </c>
      <c r="M17" s="12">
        <v>9682216</v>
      </c>
      <c r="N17" s="13">
        <f t="shared" si="0"/>
        <v>110738381</v>
      </c>
    </row>
    <row r="18" spans="1:14" x14ac:dyDescent="0.2">
      <c r="A18" s="12" t="s">
        <v>29</v>
      </c>
      <c r="B18" s="12">
        <v>10566106</v>
      </c>
      <c r="C18" s="12">
        <v>9828168</v>
      </c>
      <c r="D18" s="12">
        <v>12760364</v>
      </c>
      <c r="E18" s="12">
        <v>11128174</v>
      </c>
      <c r="F18" s="12">
        <v>11579554</v>
      </c>
      <c r="G18" s="12">
        <v>12438049</v>
      </c>
      <c r="H18" s="12">
        <v>12699559</v>
      </c>
      <c r="I18" s="12">
        <v>12721714</v>
      </c>
      <c r="J18" s="12">
        <v>12963037</v>
      </c>
      <c r="K18" s="12">
        <v>11667339</v>
      </c>
      <c r="L18" s="12">
        <v>12095514</v>
      </c>
      <c r="M18" s="12">
        <v>13289878</v>
      </c>
      <c r="N18" s="13">
        <f t="shared" si="0"/>
        <v>143737456</v>
      </c>
    </row>
    <row r="19" spans="1:14" x14ac:dyDescent="0.2">
      <c r="A19" s="12" t="s">
        <v>30</v>
      </c>
      <c r="B19" s="12">
        <v>17088635</v>
      </c>
      <c r="C19" s="12">
        <v>15209176</v>
      </c>
      <c r="D19" s="12">
        <v>20209359</v>
      </c>
      <c r="E19" s="12">
        <v>18216027</v>
      </c>
      <c r="F19" s="12">
        <v>17777535</v>
      </c>
      <c r="G19" s="12">
        <v>19514554</v>
      </c>
      <c r="H19" s="12">
        <v>21177352</v>
      </c>
      <c r="I19" s="12">
        <v>20555996</v>
      </c>
      <c r="J19" s="12">
        <v>20651212</v>
      </c>
      <c r="K19" s="12">
        <v>18223605</v>
      </c>
      <c r="L19" s="12">
        <v>18719437</v>
      </c>
      <c r="M19" s="12">
        <v>19177623</v>
      </c>
      <c r="N19" s="13">
        <f t="shared" si="0"/>
        <v>226520511</v>
      </c>
    </row>
    <row r="20" spans="1:14" x14ac:dyDescent="0.2">
      <c r="A20" s="12" t="s">
        <v>31</v>
      </c>
      <c r="B20" s="12">
        <v>3542420</v>
      </c>
      <c r="C20" s="12">
        <v>3377909</v>
      </c>
      <c r="D20" s="12">
        <v>4323104</v>
      </c>
      <c r="E20" s="12">
        <v>3798252</v>
      </c>
      <c r="F20" s="12">
        <v>4184294</v>
      </c>
      <c r="G20" s="12">
        <v>4421659</v>
      </c>
      <c r="H20" s="12">
        <v>5048572</v>
      </c>
      <c r="I20" s="12">
        <v>5666107</v>
      </c>
      <c r="J20" s="12">
        <v>4754954</v>
      </c>
      <c r="K20" s="12">
        <v>4114609</v>
      </c>
      <c r="L20" s="12">
        <v>4054102</v>
      </c>
      <c r="M20" s="12">
        <v>4286226</v>
      </c>
      <c r="N20" s="13">
        <f t="shared" si="0"/>
        <v>51572208</v>
      </c>
    </row>
    <row r="21" spans="1:14" x14ac:dyDescent="0.2">
      <c r="A21" s="12" t="s">
        <v>32</v>
      </c>
      <c r="B21" s="12">
        <v>24183313</v>
      </c>
      <c r="C21" s="12">
        <v>23996896</v>
      </c>
      <c r="D21" s="12">
        <v>35090175</v>
      </c>
      <c r="E21" s="12">
        <v>26103304</v>
      </c>
      <c r="F21" s="12">
        <v>39446421</v>
      </c>
      <c r="G21" s="12">
        <v>44897089</v>
      </c>
      <c r="H21" s="12">
        <v>54946191</v>
      </c>
      <c r="I21" s="12">
        <v>68964420</v>
      </c>
      <c r="J21" s="12">
        <v>47459656</v>
      </c>
      <c r="K21" s="12">
        <v>36279561</v>
      </c>
      <c r="L21" s="12">
        <v>37268258</v>
      </c>
      <c r="M21" s="12">
        <v>38046087</v>
      </c>
      <c r="N21" s="13">
        <f t="shared" si="0"/>
        <v>476681371</v>
      </c>
    </row>
    <row r="22" spans="1:14" x14ac:dyDescent="0.2">
      <c r="A22" s="12" t="s">
        <v>33</v>
      </c>
      <c r="B22" s="12">
        <v>14283256</v>
      </c>
      <c r="C22" s="12">
        <v>13959019</v>
      </c>
      <c r="D22" s="12">
        <v>17392971</v>
      </c>
      <c r="E22" s="12">
        <v>14994673</v>
      </c>
      <c r="F22" s="12">
        <v>16042984</v>
      </c>
      <c r="G22" s="12">
        <v>17235727</v>
      </c>
      <c r="H22" s="12">
        <v>18205054</v>
      </c>
      <c r="I22" s="12">
        <v>18420601</v>
      </c>
      <c r="J22" s="12">
        <v>17935712</v>
      </c>
      <c r="K22" s="12">
        <v>15851809</v>
      </c>
      <c r="L22" s="12">
        <v>16478223</v>
      </c>
      <c r="M22" s="12">
        <v>17061875</v>
      </c>
      <c r="N22" s="13">
        <f t="shared" si="0"/>
        <v>197861904</v>
      </c>
    </row>
    <row r="23" spans="1:14" x14ac:dyDescent="0.2">
      <c r="A23" s="12" t="s">
        <v>34</v>
      </c>
      <c r="B23" s="12">
        <v>4693659</v>
      </c>
      <c r="C23" s="12">
        <v>3907009</v>
      </c>
      <c r="D23" s="12">
        <v>4965799</v>
      </c>
      <c r="E23" s="12">
        <v>4545819</v>
      </c>
      <c r="F23" s="12">
        <v>4470870</v>
      </c>
      <c r="G23" s="12">
        <v>5232240</v>
      </c>
      <c r="H23" s="12">
        <v>5470595</v>
      </c>
      <c r="I23" s="12">
        <v>5466155</v>
      </c>
      <c r="J23" s="12">
        <v>5022772</v>
      </c>
      <c r="K23" s="12">
        <v>4483929</v>
      </c>
      <c r="L23" s="12">
        <v>4830450</v>
      </c>
      <c r="M23" s="12">
        <v>4684367</v>
      </c>
      <c r="N23" s="13">
        <f t="shared" si="0"/>
        <v>57773664</v>
      </c>
    </row>
    <row r="24" spans="1:14" x14ac:dyDescent="0.2">
      <c r="A24" s="12" t="s">
        <v>35</v>
      </c>
      <c r="B24" s="12">
        <v>14332507</v>
      </c>
      <c r="C24" s="12">
        <v>11842728</v>
      </c>
      <c r="D24" s="12">
        <v>17274211</v>
      </c>
      <c r="E24" s="12">
        <v>13174546</v>
      </c>
      <c r="F24" s="12">
        <v>15957164</v>
      </c>
      <c r="G24" s="12">
        <v>17780930</v>
      </c>
      <c r="H24" s="12">
        <v>20452923</v>
      </c>
      <c r="I24" s="12">
        <v>22066160</v>
      </c>
      <c r="J24" s="12">
        <v>20907257</v>
      </c>
      <c r="K24" s="12">
        <v>17640426</v>
      </c>
      <c r="L24" s="12">
        <v>18758001</v>
      </c>
      <c r="M24" s="12">
        <v>18340996</v>
      </c>
      <c r="N24" s="13">
        <f t="shared" si="0"/>
        <v>208527849</v>
      </c>
    </row>
    <row r="25" spans="1:14" x14ac:dyDescent="0.2">
      <c r="A25" s="12" t="s">
        <v>36</v>
      </c>
      <c r="B25" s="12">
        <v>8208738</v>
      </c>
      <c r="C25" s="12">
        <v>7968464</v>
      </c>
      <c r="D25" s="12">
        <v>10394788</v>
      </c>
      <c r="E25" s="12">
        <v>9307830</v>
      </c>
      <c r="F25" s="12">
        <v>10129656</v>
      </c>
      <c r="G25" s="12">
        <v>11294900</v>
      </c>
      <c r="H25" s="12">
        <v>12204834</v>
      </c>
      <c r="I25" s="12">
        <v>12924920</v>
      </c>
      <c r="J25" s="12">
        <v>10734393</v>
      </c>
      <c r="K25" s="12">
        <v>9538322</v>
      </c>
      <c r="L25" s="12">
        <v>9987399</v>
      </c>
      <c r="M25" s="12">
        <v>10012949</v>
      </c>
      <c r="N25" s="13">
        <f t="shared" si="0"/>
        <v>122707193</v>
      </c>
    </row>
    <row r="26" spans="1:14" x14ac:dyDescent="0.2">
      <c r="A26" s="12" t="s">
        <v>37</v>
      </c>
      <c r="B26" s="12">
        <v>4009591</v>
      </c>
      <c r="C26" s="12">
        <v>3716698</v>
      </c>
      <c r="D26" s="12">
        <v>5234131</v>
      </c>
      <c r="E26" s="12">
        <v>3801339</v>
      </c>
      <c r="F26" s="12">
        <v>4553573</v>
      </c>
      <c r="G26" s="12">
        <v>5425600</v>
      </c>
      <c r="H26" s="12">
        <v>6188571</v>
      </c>
      <c r="I26" s="12">
        <v>6770653</v>
      </c>
      <c r="J26" s="12">
        <v>5245210</v>
      </c>
      <c r="K26" s="12">
        <v>5064250</v>
      </c>
      <c r="L26" s="12">
        <v>4849052</v>
      </c>
      <c r="M26" s="12">
        <v>4784820</v>
      </c>
      <c r="N26" s="13">
        <f t="shared" si="0"/>
        <v>59643488</v>
      </c>
    </row>
    <row r="27" spans="1:14" x14ac:dyDescent="0.2">
      <c r="A27" s="12" t="s">
        <v>38</v>
      </c>
      <c r="B27" s="12">
        <v>9832367</v>
      </c>
      <c r="C27" s="12">
        <v>9008621</v>
      </c>
      <c r="D27" s="12">
        <v>11510129</v>
      </c>
      <c r="E27" s="12">
        <v>9671377</v>
      </c>
      <c r="F27" s="12">
        <v>10075154</v>
      </c>
      <c r="G27" s="12">
        <v>11032477</v>
      </c>
      <c r="H27" s="12">
        <v>11428384</v>
      </c>
      <c r="I27" s="12">
        <v>11313212</v>
      </c>
      <c r="J27" s="12">
        <v>11204906</v>
      </c>
      <c r="K27" s="12">
        <v>9629470</v>
      </c>
      <c r="L27" s="12">
        <v>10166466</v>
      </c>
      <c r="M27" s="12">
        <v>11520162</v>
      </c>
      <c r="N27" s="13">
        <f t="shared" si="0"/>
        <v>126392725</v>
      </c>
    </row>
    <row r="28" spans="1:14" x14ac:dyDescent="0.2">
      <c r="A28" s="12" t="s">
        <v>39</v>
      </c>
      <c r="B28" s="12">
        <v>7217574</v>
      </c>
      <c r="C28" s="12">
        <v>6725270</v>
      </c>
      <c r="D28" s="12">
        <v>8852332</v>
      </c>
      <c r="E28" s="12">
        <v>7858740</v>
      </c>
      <c r="F28" s="12">
        <v>7817516</v>
      </c>
      <c r="G28" s="12">
        <v>8622018</v>
      </c>
      <c r="H28" s="12">
        <v>9753729</v>
      </c>
      <c r="I28" s="12">
        <v>9916150</v>
      </c>
      <c r="J28" s="12">
        <v>9301144</v>
      </c>
      <c r="K28" s="12">
        <v>7951922</v>
      </c>
      <c r="L28" s="12">
        <v>8104129</v>
      </c>
      <c r="M28" s="12">
        <v>8294691</v>
      </c>
      <c r="N28" s="13">
        <f t="shared" si="0"/>
        <v>100415215</v>
      </c>
    </row>
    <row r="29" spans="1:14" x14ac:dyDescent="0.2">
      <c r="A29" s="12" t="s">
        <v>40</v>
      </c>
      <c r="B29" s="12">
        <v>6907056</v>
      </c>
      <c r="C29" s="12">
        <v>7345673</v>
      </c>
      <c r="D29" s="12">
        <v>9625275</v>
      </c>
      <c r="E29" s="12">
        <v>8334656</v>
      </c>
      <c r="F29" s="12">
        <v>8643146</v>
      </c>
      <c r="G29" s="12">
        <v>10515515</v>
      </c>
      <c r="H29" s="12">
        <v>11511470</v>
      </c>
      <c r="I29" s="12">
        <v>11601676</v>
      </c>
      <c r="J29" s="12">
        <v>10890227</v>
      </c>
      <c r="K29" s="12">
        <v>11094168</v>
      </c>
      <c r="L29" s="12">
        <v>11284751</v>
      </c>
      <c r="M29" s="12">
        <v>11876734</v>
      </c>
      <c r="N29" s="13">
        <f t="shared" si="0"/>
        <v>119630347</v>
      </c>
    </row>
    <row r="30" spans="1:14" x14ac:dyDescent="0.2">
      <c r="A30" s="12" t="s">
        <v>41</v>
      </c>
      <c r="B30" s="12">
        <v>5155775</v>
      </c>
      <c r="C30" s="12">
        <v>4723042</v>
      </c>
      <c r="D30" s="12">
        <v>5908519</v>
      </c>
      <c r="E30" s="12">
        <v>5347723</v>
      </c>
      <c r="F30" s="12">
        <v>5522123</v>
      </c>
      <c r="G30" s="12">
        <v>6147360</v>
      </c>
      <c r="H30" s="12">
        <v>6369376</v>
      </c>
      <c r="I30" s="12">
        <v>6400552</v>
      </c>
      <c r="J30" s="12">
        <v>6480031</v>
      </c>
      <c r="K30" s="12">
        <v>5562094</v>
      </c>
      <c r="L30" s="12">
        <v>5598245</v>
      </c>
      <c r="M30" s="12">
        <v>5552943</v>
      </c>
      <c r="N30" s="13">
        <f t="shared" si="0"/>
        <v>68767783</v>
      </c>
    </row>
    <row r="31" spans="1:14" x14ac:dyDescent="0.2">
      <c r="A31" s="12" t="s">
        <v>42</v>
      </c>
      <c r="B31" s="12">
        <v>5005144</v>
      </c>
      <c r="C31" s="12">
        <v>4460336</v>
      </c>
      <c r="D31" s="12">
        <v>5985119</v>
      </c>
      <c r="E31" s="12">
        <v>5310111</v>
      </c>
      <c r="F31" s="12">
        <v>5302550</v>
      </c>
      <c r="G31" s="12">
        <v>5896686</v>
      </c>
      <c r="H31" s="12">
        <v>6344615</v>
      </c>
      <c r="I31" s="12">
        <v>6288003</v>
      </c>
      <c r="J31" s="12">
        <v>6642186</v>
      </c>
      <c r="K31" s="12">
        <v>5222285</v>
      </c>
      <c r="L31" s="12">
        <v>5256178</v>
      </c>
      <c r="M31" s="12">
        <v>6083393</v>
      </c>
      <c r="N31" s="13">
        <f t="shared" si="0"/>
        <v>67796606</v>
      </c>
    </row>
    <row r="32" spans="1:14" x14ac:dyDescent="0.2">
      <c r="A32" s="12" t="s">
        <v>43</v>
      </c>
      <c r="B32" s="12">
        <v>91345740</v>
      </c>
      <c r="C32" s="12">
        <v>89326931</v>
      </c>
      <c r="D32" s="12">
        <v>111023619</v>
      </c>
      <c r="E32" s="12">
        <v>100256215</v>
      </c>
      <c r="F32" s="12">
        <v>99205383</v>
      </c>
      <c r="G32" s="12">
        <v>109174727</v>
      </c>
      <c r="H32" s="12">
        <v>100336416</v>
      </c>
      <c r="I32" s="12">
        <v>89044714</v>
      </c>
      <c r="J32" s="12">
        <v>108542453</v>
      </c>
      <c r="K32" s="12">
        <v>99519109</v>
      </c>
      <c r="L32" s="12">
        <v>101758845</v>
      </c>
      <c r="M32" s="12">
        <v>104907821</v>
      </c>
      <c r="N32" s="13">
        <f t="shared" si="0"/>
        <v>1204441973</v>
      </c>
    </row>
    <row r="33" spans="1:14" x14ac:dyDescent="0.2">
      <c r="A33" s="12" t="s">
        <v>44</v>
      </c>
      <c r="B33" s="12">
        <v>22583098</v>
      </c>
      <c r="C33" s="12">
        <v>22164248</v>
      </c>
      <c r="D33" s="12">
        <v>27637550</v>
      </c>
      <c r="E33" s="12">
        <v>24379105</v>
      </c>
      <c r="F33" s="12">
        <v>26616489</v>
      </c>
      <c r="G33" s="12">
        <v>30211687</v>
      </c>
      <c r="H33" s="12">
        <v>34258656</v>
      </c>
      <c r="I33" s="12">
        <v>38410532</v>
      </c>
      <c r="J33" s="12">
        <v>34710628</v>
      </c>
      <c r="K33" s="12">
        <v>29896450</v>
      </c>
      <c r="L33" s="12">
        <v>28275530</v>
      </c>
      <c r="M33" s="12">
        <v>29505355</v>
      </c>
      <c r="N33" s="13">
        <f t="shared" si="0"/>
        <v>348649328</v>
      </c>
    </row>
    <row r="34" spans="1:14" x14ac:dyDescent="0.2">
      <c r="A34" s="12" t="s">
        <v>45</v>
      </c>
      <c r="B34" s="12">
        <v>23341065</v>
      </c>
      <c r="C34" s="12">
        <v>23754584</v>
      </c>
      <c r="D34" s="12">
        <v>29393377</v>
      </c>
      <c r="E34" s="12">
        <v>25829880</v>
      </c>
      <c r="F34" s="12">
        <v>26801425</v>
      </c>
      <c r="G34" s="12">
        <v>29825961</v>
      </c>
      <c r="H34" s="12">
        <v>31009030</v>
      </c>
      <c r="I34" s="12">
        <v>30226715</v>
      </c>
      <c r="J34" s="12">
        <v>30867683</v>
      </c>
      <c r="K34" s="12">
        <v>27195837</v>
      </c>
      <c r="L34" s="12">
        <v>27223349</v>
      </c>
      <c r="M34" s="12">
        <v>28498691</v>
      </c>
      <c r="N34" s="13">
        <f t="shared" si="0"/>
        <v>333967597</v>
      </c>
    </row>
    <row r="35" spans="1:14" x14ac:dyDescent="0.2">
      <c r="A35" s="12" t="s">
        <v>46</v>
      </c>
      <c r="B35" s="12">
        <v>16782849</v>
      </c>
      <c r="C35" s="12">
        <v>13353652</v>
      </c>
      <c r="D35" s="12">
        <v>18481490</v>
      </c>
      <c r="E35" s="12">
        <v>13569812</v>
      </c>
      <c r="F35" s="12">
        <v>18832303</v>
      </c>
      <c r="G35" s="12">
        <v>19072658</v>
      </c>
      <c r="H35" s="12">
        <v>21321619</v>
      </c>
      <c r="I35" s="12">
        <v>22812153</v>
      </c>
      <c r="J35" s="12">
        <v>20999180</v>
      </c>
      <c r="K35" s="12">
        <v>16295065</v>
      </c>
      <c r="L35" s="12">
        <v>18219841</v>
      </c>
      <c r="M35" s="12">
        <v>18054669</v>
      </c>
      <c r="N35" s="13">
        <f t="shared" si="0"/>
        <v>217795291</v>
      </c>
    </row>
    <row r="36" spans="1:14" x14ac:dyDescent="0.2">
      <c r="A36" s="12" t="s">
        <v>47</v>
      </c>
      <c r="B36" s="12">
        <v>4659227</v>
      </c>
      <c r="C36" s="12">
        <v>4320937</v>
      </c>
      <c r="D36" s="12">
        <v>5554802</v>
      </c>
      <c r="E36" s="12">
        <v>5049007</v>
      </c>
      <c r="F36" s="12">
        <v>5028884</v>
      </c>
      <c r="G36" s="12">
        <v>5542289</v>
      </c>
      <c r="H36" s="12">
        <v>5970007</v>
      </c>
      <c r="I36" s="12">
        <v>6262195</v>
      </c>
      <c r="J36" s="12">
        <v>5941516</v>
      </c>
      <c r="K36" s="12">
        <v>5292991</v>
      </c>
      <c r="L36" s="12">
        <v>5205814</v>
      </c>
      <c r="M36" s="12">
        <v>5353511</v>
      </c>
      <c r="N36" s="13">
        <f t="shared" si="0"/>
        <v>64181180</v>
      </c>
    </row>
    <row r="37" spans="1:14" x14ac:dyDescent="0.2">
      <c r="A37" s="12" t="s">
        <v>48</v>
      </c>
      <c r="B37" s="12">
        <v>16910273</v>
      </c>
      <c r="C37" s="12">
        <v>16099282</v>
      </c>
      <c r="D37" s="12">
        <v>19809399</v>
      </c>
      <c r="E37" s="12">
        <v>17801499</v>
      </c>
      <c r="F37" s="12">
        <v>17512088</v>
      </c>
      <c r="G37" s="12">
        <v>18986896</v>
      </c>
      <c r="H37" s="12">
        <v>20925918</v>
      </c>
      <c r="I37" s="12">
        <v>20195678</v>
      </c>
      <c r="J37" s="12">
        <v>20167651</v>
      </c>
      <c r="K37" s="12">
        <v>17801668</v>
      </c>
      <c r="L37" s="12">
        <v>18376665</v>
      </c>
      <c r="M37" s="12">
        <v>18960990</v>
      </c>
      <c r="N37" s="13">
        <f t="shared" si="0"/>
        <v>223548007</v>
      </c>
    </row>
    <row r="38" spans="1:14" x14ac:dyDescent="0.2">
      <c r="A38" s="12" t="s">
        <v>49</v>
      </c>
      <c r="B38" s="12">
        <v>2608053</v>
      </c>
      <c r="C38" s="12">
        <v>2531876</v>
      </c>
      <c r="D38" s="12">
        <v>3194135</v>
      </c>
      <c r="E38" s="12">
        <v>2784178</v>
      </c>
      <c r="F38" s="12">
        <v>2879731</v>
      </c>
      <c r="G38" s="12">
        <v>3137289</v>
      </c>
      <c r="H38" s="12">
        <v>3385760</v>
      </c>
      <c r="I38" s="12">
        <v>3494021</v>
      </c>
      <c r="J38" s="12">
        <v>3505398</v>
      </c>
      <c r="K38" s="12">
        <v>2750712</v>
      </c>
      <c r="L38" s="12">
        <v>2762116</v>
      </c>
      <c r="M38" s="12">
        <v>2860848</v>
      </c>
      <c r="N38" s="13">
        <f t="shared" si="0"/>
        <v>35894117</v>
      </c>
    </row>
    <row r="39" spans="1:14" x14ac:dyDescent="0.2">
      <c r="A39" s="12" t="s">
        <v>50</v>
      </c>
      <c r="B39" s="12">
        <v>12840257</v>
      </c>
      <c r="C39" s="12">
        <v>11522649</v>
      </c>
      <c r="D39" s="12">
        <v>15621422</v>
      </c>
      <c r="E39" s="12">
        <v>13607027</v>
      </c>
      <c r="F39" s="12">
        <v>13798282</v>
      </c>
      <c r="G39" s="12">
        <v>15084815</v>
      </c>
      <c r="H39" s="12">
        <v>16516224</v>
      </c>
      <c r="I39" s="12">
        <v>16661529</v>
      </c>
      <c r="J39" s="12">
        <v>15965077</v>
      </c>
      <c r="K39" s="12">
        <v>13450463</v>
      </c>
      <c r="L39" s="12">
        <v>14079526</v>
      </c>
      <c r="M39" s="12">
        <v>14748803</v>
      </c>
      <c r="N39" s="13">
        <f t="shared" si="0"/>
        <v>173896074</v>
      </c>
    </row>
    <row r="40" spans="1:14" x14ac:dyDescent="0.2">
      <c r="A40" s="12" t="s">
        <v>51</v>
      </c>
      <c r="B40" s="12">
        <v>4539039</v>
      </c>
      <c r="C40" s="12">
        <v>4321520</v>
      </c>
      <c r="D40" s="12">
        <v>5524386</v>
      </c>
      <c r="E40" s="12">
        <v>4950858</v>
      </c>
      <c r="F40" s="12">
        <v>5129947</v>
      </c>
      <c r="G40" s="12">
        <v>6081673</v>
      </c>
      <c r="H40" s="12">
        <v>5846704</v>
      </c>
      <c r="I40" s="12">
        <v>7190584</v>
      </c>
      <c r="J40" s="12">
        <v>7056287</v>
      </c>
      <c r="K40" s="12">
        <v>5019322</v>
      </c>
      <c r="L40" s="12">
        <v>5050003</v>
      </c>
      <c r="M40" s="12">
        <v>5284630</v>
      </c>
      <c r="N40" s="13">
        <f t="shared" si="0"/>
        <v>65994953</v>
      </c>
    </row>
    <row r="41" spans="1:14" x14ac:dyDescent="0.2">
      <c r="A41" s="12" t="s">
        <v>52</v>
      </c>
      <c r="B41" s="12">
        <v>9359745</v>
      </c>
      <c r="C41" s="12">
        <v>9048669</v>
      </c>
      <c r="D41" s="12">
        <v>11573299</v>
      </c>
      <c r="E41" s="12">
        <v>9557764</v>
      </c>
      <c r="F41" s="12">
        <v>10292445</v>
      </c>
      <c r="G41" s="12">
        <v>11591522</v>
      </c>
      <c r="H41" s="12">
        <v>12468643</v>
      </c>
      <c r="I41" s="12">
        <v>12982841</v>
      </c>
      <c r="J41" s="12">
        <v>11908218</v>
      </c>
      <c r="K41" s="12">
        <v>10391006</v>
      </c>
      <c r="L41" s="12">
        <v>10607976</v>
      </c>
      <c r="M41" s="12">
        <v>10747275</v>
      </c>
      <c r="N41" s="13">
        <f t="shared" si="0"/>
        <v>130529403</v>
      </c>
    </row>
    <row r="42" spans="1:14" x14ac:dyDescent="0.2">
      <c r="A42" s="12" t="s">
        <v>53</v>
      </c>
      <c r="B42" s="12">
        <v>2186841</v>
      </c>
      <c r="C42" s="12">
        <v>2037015</v>
      </c>
      <c r="D42" s="12">
        <v>2633531</v>
      </c>
      <c r="E42" s="12">
        <v>2339979</v>
      </c>
      <c r="F42" s="12">
        <v>2409554</v>
      </c>
      <c r="G42" s="12">
        <v>2876791</v>
      </c>
      <c r="H42" s="12">
        <v>3154567</v>
      </c>
      <c r="I42" s="12">
        <v>3496316</v>
      </c>
      <c r="J42" s="12">
        <v>2873940</v>
      </c>
      <c r="K42" s="12">
        <v>2590382</v>
      </c>
      <c r="L42" s="12">
        <v>2588168</v>
      </c>
      <c r="M42" s="12">
        <v>2553344</v>
      </c>
      <c r="N42" s="13">
        <f t="shared" si="0"/>
        <v>31740428</v>
      </c>
    </row>
    <row r="43" spans="1:14" x14ac:dyDescent="0.2">
      <c r="A43" s="12" t="s">
        <v>54</v>
      </c>
      <c r="B43" s="12">
        <v>22473662</v>
      </c>
      <c r="C43" s="12">
        <v>20553968</v>
      </c>
      <c r="D43" s="12">
        <v>26714191</v>
      </c>
      <c r="E43" s="12">
        <v>23531115</v>
      </c>
      <c r="F43" s="12">
        <v>24301309</v>
      </c>
      <c r="G43" s="12">
        <v>25700796</v>
      </c>
      <c r="H43" s="12">
        <v>26570017</v>
      </c>
      <c r="I43" s="12">
        <v>24737822</v>
      </c>
      <c r="J43" s="12">
        <v>27366258</v>
      </c>
      <c r="K43" s="12">
        <v>26242734</v>
      </c>
      <c r="L43" s="12">
        <v>25970201</v>
      </c>
      <c r="M43" s="12">
        <v>26504463</v>
      </c>
      <c r="N43" s="13">
        <f t="shared" si="0"/>
        <v>300666536</v>
      </c>
    </row>
    <row r="44" spans="1:14" x14ac:dyDescent="0.2">
      <c r="A44" s="12" t="s">
        <v>55</v>
      </c>
      <c r="B44" s="12">
        <v>1418847</v>
      </c>
      <c r="C44" s="12">
        <v>1318872</v>
      </c>
      <c r="D44" s="12">
        <v>1730403</v>
      </c>
      <c r="E44" s="12">
        <v>1462480</v>
      </c>
      <c r="F44" s="12">
        <v>1458421</v>
      </c>
      <c r="G44" s="12">
        <v>1672588</v>
      </c>
      <c r="H44" s="12">
        <v>1752312</v>
      </c>
      <c r="I44" s="12">
        <v>2048065</v>
      </c>
      <c r="J44" s="12">
        <v>1900954</v>
      </c>
      <c r="K44" s="12">
        <v>1584778</v>
      </c>
      <c r="L44" s="12">
        <v>1399513</v>
      </c>
      <c r="M44" s="12">
        <v>1420721</v>
      </c>
      <c r="N44" s="13">
        <f t="shared" si="0"/>
        <v>19167954</v>
      </c>
    </row>
    <row r="45" spans="1:14" x14ac:dyDescent="0.2">
      <c r="A45" s="12" t="s">
        <v>56</v>
      </c>
      <c r="B45" s="12">
        <v>12731046</v>
      </c>
      <c r="C45" s="12">
        <v>12063444</v>
      </c>
      <c r="D45" s="12">
        <v>16146607</v>
      </c>
      <c r="E45" s="12">
        <v>13735409</v>
      </c>
      <c r="F45" s="12">
        <v>14356976</v>
      </c>
      <c r="G45" s="12">
        <v>18365240</v>
      </c>
      <c r="H45" s="12">
        <v>20462673</v>
      </c>
      <c r="I45" s="12">
        <v>22717654</v>
      </c>
      <c r="J45" s="12">
        <v>17095283</v>
      </c>
      <c r="K45" s="12">
        <v>14938213</v>
      </c>
      <c r="L45" s="12">
        <v>14913902</v>
      </c>
      <c r="M45" s="12">
        <v>14804485</v>
      </c>
      <c r="N45" s="13">
        <f t="shared" si="0"/>
        <v>192330932</v>
      </c>
    </row>
    <row r="46" spans="1:14" x14ac:dyDescent="0.2">
      <c r="A46" s="12" t="s">
        <v>57</v>
      </c>
      <c r="B46" s="12">
        <v>2223178</v>
      </c>
      <c r="C46" s="12">
        <v>2182986</v>
      </c>
      <c r="D46" s="12">
        <v>2616530</v>
      </c>
      <c r="E46" s="12">
        <v>2494214</v>
      </c>
      <c r="F46" s="12">
        <v>2437732</v>
      </c>
      <c r="G46" s="12">
        <v>2650568</v>
      </c>
      <c r="H46" s="12">
        <v>2847529</v>
      </c>
      <c r="I46" s="12">
        <v>3347524</v>
      </c>
      <c r="J46" s="12">
        <v>2995811</v>
      </c>
      <c r="K46" s="12">
        <v>2413554</v>
      </c>
      <c r="L46" s="12">
        <v>2526465</v>
      </c>
      <c r="M46" s="12">
        <v>2687440</v>
      </c>
      <c r="N46" s="13">
        <f t="shared" si="0"/>
        <v>31423531</v>
      </c>
    </row>
    <row r="47" spans="1:14" x14ac:dyDescent="0.2">
      <c r="A47" s="12" t="s">
        <v>58</v>
      </c>
      <c r="B47" s="12">
        <v>10879682</v>
      </c>
      <c r="C47" s="12">
        <v>10338068</v>
      </c>
      <c r="D47" s="12">
        <v>13423553</v>
      </c>
      <c r="E47" s="12">
        <v>12211785</v>
      </c>
      <c r="F47" s="12">
        <v>12401785</v>
      </c>
      <c r="G47" s="12">
        <v>13690428</v>
      </c>
      <c r="H47" s="12">
        <v>14087562</v>
      </c>
      <c r="I47" s="12">
        <v>14331058</v>
      </c>
      <c r="J47" s="12">
        <v>14084028</v>
      </c>
      <c r="K47" s="12">
        <v>12189156</v>
      </c>
      <c r="L47" s="12">
        <v>12403708</v>
      </c>
      <c r="M47" s="12">
        <v>12798317</v>
      </c>
      <c r="N47" s="13">
        <f t="shared" si="0"/>
        <v>152839130</v>
      </c>
    </row>
    <row r="48" spans="1:14" x14ac:dyDescent="0.2">
      <c r="A48" s="12" t="s">
        <v>59</v>
      </c>
      <c r="B48" s="12">
        <v>37442323</v>
      </c>
      <c r="C48" s="12">
        <v>36941558</v>
      </c>
      <c r="D48" s="12">
        <v>47658596</v>
      </c>
      <c r="E48" s="12">
        <v>41744145</v>
      </c>
      <c r="F48" s="12">
        <v>43303148</v>
      </c>
      <c r="G48" s="12">
        <v>47771514</v>
      </c>
      <c r="H48" s="12">
        <v>49528997</v>
      </c>
      <c r="I48" s="12">
        <v>47884035</v>
      </c>
      <c r="J48" s="12">
        <v>46847297</v>
      </c>
      <c r="K48" s="12">
        <v>43725897</v>
      </c>
      <c r="L48" s="12">
        <v>45138088</v>
      </c>
      <c r="M48" s="12">
        <v>45820537</v>
      </c>
      <c r="N48" s="13">
        <f t="shared" si="0"/>
        <v>533806135</v>
      </c>
    </row>
    <row r="49" spans="1:14" x14ac:dyDescent="0.2">
      <c r="A49" s="12" t="s">
        <v>60</v>
      </c>
      <c r="B49" s="12">
        <v>7814003</v>
      </c>
      <c r="C49" s="12">
        <v>7319195</v>
      </c>
      <c r="D49" s="12">
        <v>9248762</v>
      </c>
      <c r="E49" s="12">
        <v>8447911</v>
      </c>
      <c r="F49" s="12">
        <v>8229681</v>
      </c>
      <c r="G49" s="12">
        <v>9113293</v>
      </c>
      <c r="H49" s="12">
        <v>9190107</v>
      </c>
      <c r="I49" s="12">
        <v>8831174</v>
      </c>
      <c r="J49" s="12">
        <v>9626545</v>
      </c>
      <c r="K49" s="12">
        <v>8261493</v>
      </c>
      <c r="L49" s="12">
        <v>8733122</v>
      </c>
      <c r="M49" s="12">
        <v>8554657</v>
      </c>
      <c r="N49" s="13">
        <f t="shared" si="0"/>
        <v>103369943</v>
      </c>
    </row>
    <row r="50" spans="1:14" x14ac:dyDescent="0.2">
      <c r="A50" s="12" t="s">
        <v>61</v>
      </c>
      <c r="B50" s="12">
        <v>17458781</v>
      </c>
      <c r="C50" s="12">
        <v>16708247</v>
      </c>
      <c r="D50" s="12">
        <v>20866162</v>
      </c>
      <c r="E50" s="12">
        <v>18294374</v>
      </c>
      <c r="F50" s="12">
        <v>18445000</v>
      </c>
      <c r="G50" s="12">
        <v>20061571</v>
      </c>
      <c r="H50" s="12">
        <v>19038432</v>
      </c>
      <c r="I50" s="12">
        <v>16582261</v>
      </c>
      <c r="J50" s="12">
        <v>20524862</v>
      </c>
      <c r="K50" s="12">
        <v>18472312</v>
      </c>
      <c r="L50" s="12">
        <v>18982895</v>
      </c>
      <c r="M50" s="12">
        <v>19929598</v>
      </c>
      <c r="N50" s="13">
        <f t="shared" si="0"/>
        <v>225364495</v>
      </c>
    </row>
    <row r="51" spans="1:14" x14ac:dyDescent="0.2">
      <c r="A51" s="12" t="s">
        <v>62</v>
      </c>
      <c r="B51" s="12">
        <v>2645939</v>
      </c>
      <c r="C51" s="12">
        <v>2430452</v>
      </c>
      <c r="D51" s="12">
        <v>3104994</v>
      </c>
      <c r="E51" s="12">
        <v>2871681</v>
      </c>
      <c r="F51" s="12">
        <v>2818619</v>
      </c>
      <c r="G51" s="12">
        <v>3112322</v>
      </c>
      <c r="H51" s="12">
        <v>3519604</v>
      </c>
      <c r="I51" s="12">
        <v>4044965</v>
      </c>
      <c r="J51" s="12">
        <v>3427409</v>
      </c>
      <c r="K51" s="12">
        <v>2946060</v>
      </c>
      <c r="L51" s="12">
        <v>2954802</v>
      </c>
      <c r="M51" s="12">
        <v>3008485</v>
      </c>
      <c r="N51" s="13">
        <f t="shared" si="0"/>
        <v>36885332</v>
      </c>
    </row>
    <row r="52" spans="1:14" x14ac:dyDescent="0.2">
      <c r="A52" s="14" t="s">
        <v>63</v>
      </c>
      <c r="B52" s="14">
        <v>16425026</v>
      </c>
      <c r="C52" s="14">
        <v>15015366</v>
      </c>
      <c r="D52" s="14">
        <v>19076636</v>
      </c>
      <c r="E52" s="14">
        <v>16494017</v>
      </c>
      <c r="F52" s="14">
        <v>17173993</v>
      </c>
      <c r="G52" s="14">
        <v>18875159</v>
      </c>
      <c r="H52" s="14">
        <v>18750949</v>
      </c>
      <c r="I52" s="14">
        <v>17190337</v>
      </c>
      <c r="J52" s="14">
        <v>19086470</v>
      </c>
      <c r="K52" s="14">
        <v>16726090</v>
      </c>
      <c r="L52" s="14">
        <v>17590247</v>
      </c>
      <c r="M52" s="14">
        <v>17645971</v>
      </c>
      <c r="N52" s="15">
        <f t="shared" si="0"/>
        <v>210050261</v>
      </c>
    </row>
    <row r="53" spans="1:14" x14ac:dyDescent="0.2"/>
    <row r="54" spans="1:14" ht="3.95" customHeight="1" x14ac:dyDescent="0.2"/>
    <row r="55" spans="1:14" x14ac:dyDescent="0.2">
      <c r="A55" s="16" t="s">
        <v>64</v>
      </c>
      <c r="B55" s="17">
        <f>SUM(B5:B53)</f>
        <v>674322017</v>
      </c>
      <c r="C55" s="17">
        <f>SUM(C5:C53)</f>
        <v>642478968</v>
      </c>
      <c r="D55" s="17">
        <f>SUM(D5:D53)</f>
        <v>824424192</v>
      </c>
      <c r="E55" s="17">
        <f>SUM(E5:E53)</f>
        <v>717017423</v>
      </c>
      <c r="F55" s="17">
        <f>SUM(F5:F53)</f>
        <v>761510917</v>
      </c>
      <c r="G55" s="17">
        <f>SUM(G5:G53)</f>
        <v>853613713</v>
      </c>
      <c r="H55" s="17">
        <f>SUM(H5:H53)</f>
        <v>904236529</v>
      </c>
      <c r="I55" s="17">
        <f>SUM(I5:I53)</f>
        <v>911475587</v>
      </c>
      <c r="J55" s="17">
        <f>SUM(J5:J53)</f>
        <v>884256096</v>
      </c>
      <c r="K55" s="17">
        <f>SUM(K5:K53)</f>
        <v>776437415</v>
      </c>
      <c r="L55" s="17">
        <f>SUM(L5:L53)</f>
        <v>786703910</v>
      </c>
      <c r="M55" s="17">
        <f>SUM(M5:M53)</f>
        <v>807316817</v>
      </c>
      <c r="N55" s="17">
        <f>SUM(N5:N53)</f>
        <v>9543793584</v>
      </c>
    </row>
    <row r="56" spans="1:14" x14ac:dyDescent="0.2"/>
    <row r="57" spans="1:14" ht="18" x14ac:dyDescent="0.25">
      <c r="A57" s="18" t="s">
        <v>65</v>
      </c>
      <c r="B57" s="1"/>
      <c r="C57" s="1"/>
      <c r="D57" s="1"/>
      <c r="E57" s="2"/>
      <c r="F57" s="2"/>
      <c r="G57" s="3" t="str">
        <f>"AÑO " &amp;YEAR([1]CARATULA!$I$1)</f>
        <v>AÑO 2021</v>
      </c>
      <c r="H57" s="2"/>
      <c r="I57" s="2"/>
      <c r="J57" s="2"/>
      <c r="K57" s="2"/>
      <c r="L57" s="2"/>
      <c r="M57" s="2"/>
      <c r="N57" s="2"/>
    </row>
    <row r="58" spans="1:14" ht="15.75" x14ac:dyDescent="0.25">
      <c r="A58" s="1" t="s">
        <v>1</v>
      </c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"/>
    </row>
    <row r="60" spans="1:14" ht="15.75" x14ac:dyDescent="0.25">
      <c r="A60" s="6" t="s">
        <v>2</v>
      </c>
      <c r="B60" s="7" t="s">
        <v>3</v>
      </c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8" t="s">
        <v>15</v>
      </c>
    </row>
    <row r="61" spans="1:14" x14ac:dyDescent="0.2">
      <c r="A61" s="12" t="s">
        <v>66</v>
      </c>
      <c r="B61" s="12">
        <v>920743</v>
      </c>
      <c r="C61" s="12">
        <v>972810</v>
      </c>
      <c r="D61" s="12">
        <v>1227380</v>
      </c>
      <c r="E61" s="12">
        <v>952796</v>
      </c>
      <c r="F61" s="12">
        <v>1247923</v>
      </c>
      <c r="G61" s="12">
        <v>1462055</v>
      </c>
      <c r="H61" s="12">
        <v>1224755</v>
      </c>
      <c r="I61" s="12">
        <v>1255111</v>
      </c>
      <c r="J61" s="12">
        <v>1244517</v>
      </c>
      <c r="K61" s="12">
        <v>1385736</v>
      </c>
      <c r="L61" s="12">
        <v>1067841</v>
      </c>
      <c r="M61" s="12">
        <v>1177364</v>
      </c>
      <c r="N61" s="13">
        <f>IF(SUM(B61:M61)&gt;0,SUM(B61:M61),"")</f>
        <v>14139031</v>
      </c>
    </row>
    <row r="62" spans="1:14" x14ac:dyDescent="0.2">
      <c r="A62" s="14" t="s">
        <v>67</v>
      </c>
      <c r="B62" s="14">
        <v>807500</v>
      </c>
      <c r="C62" s="14">
        <v>902573</v>
      </c>
      <c r="D62" s="14">
        <v>1155469</v>
      </c>
      <c r="E62" s="14">
        <v>796035</v>
      </c>
      <c r="F62" s="14">
        <v>1076020</v>
      </c>
      <c r="G62" s="14">
        <v>1073836</v>
      </c>
      <c r="H62" s="14">
        <v>1174177</v>
      </c>
      <c r="I62" s="14">
        <v>1017725</v>
      </c>
      <c r="J62" s="14">
        <v>1127615</v>
      </c>
      <c r="K62" s="14">
        <v>1129111</v>
      </c>
      <c r="L62" s="14">
        <v>980208</v>
      </c>
      <c r="M62" s="14">
        <v>1089980</v>
      </c>
      <c r="N62" s="15">
        <f>IF(SUM(B62:M62)&gt;0,SUM(B62:M62),"")</f>
        <v>12330249</v>
      </c>
    </row>
    <row r="63" spans="1:14" ht="3.95" customHeight="1" x14ac:dyDescent="0.2"/>
    <row r="64" spans="1:14" x14ac:dyDescent="0.2">
      <c r="A64" s="16" t="s">
        <v>64</v>
      </c>
      <c r="B64" s="17">
        <f>SUM(B61:B62)</f>
        <v>1728243</v>
      </c>
      <c r="C64" s="17">
        <f t="shared" ref="C64:N64" si="1">SUM(C61:C62)</f>
        <v>1875383</v>
      </c>
      <c r="D64" s="17">
        <f t="shared" si="1"/>
        <v>2382849</v>
      </c>
      <c r="E64" s="17">
        <f t="shared" si="1"/>
        <v>1748831</v>
      </c>
      <c r="F64" s="17">
        <f t="shared" si="1"/>
        <v>2323943</v>
      </c>
      <c r="G64" s="17">
        <f t="shared" si="1"/>
        <v>2535891</v>
      </c>
      <c r="H64" s="17">
        <f t="shared" si="1"/>
        <v>2398932</v>
      </c>
      <c r="I64" s="17">
        <f t="shared" si="1"/>
        <v>2272836</v>
      </c>
      <c r="J64" s="17">
        <f t="shared" si="1"/>
        <v>2372132</v>
      </c>
      <c r="K64" s="17">
        <f t="shared" si="1"/>
        <v>2514847</v>
      </c>
      <c r="L64" s="17">
        <f t="shared" si="1"/>
        <v>2048049</v>
      </c>
      <c r="M64" s="17">
        <f t="shared" si="1"/>
        <v>2267344</v>
      </c>
      <c r="N64" s="17">
        <f t="shared" si="1"/>
        <v>26469280</v>
      </c>
    </row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</sheetData>
  <mergeCells count="4">
    <mergeCell ref="A1:D1"/>
    <mergeCell ref="A2:D2"/>
    <mergeCell ref="A57:D57"/>
    <mergeCell ref="A58:D58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2022-01-26T23:00:00+00:00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F4CDF207-9AC6-4EB5-B543-16740354BA25}"/>
</file>

<file path=customXml/itemProps2.xml><?xml version="1.0" encoding="utf-8"?>
<ds:datastoreItem xmlns:ds="http://schemas.openxmlformats.org/officeDocument/2006/customXml" ds:itemID="{E680C730-6574-4049-9ABE-69614AFF9249}"/>
</file>

<file path=customXml/itemProps3.xml><?xml version="1.0" encoding="utf-8"?>
<ds:datastoreItem xmlns:ds="http://schemas.openxmlformats.org/officeDocument/2006/customXml" ds:itemID="{29170B18-7D4C-4B97-ACA3-68BB6BB58D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ANUAL_PROV_E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Resumen-provincias-euros</dc:title>
  <dc:creator>Maria del Mar Garcia Bernabe</dc:creator>
  <cp:lastModifiedBy>Maria del Mar Garcia Bernabe</cp:lastModifiedBy>
  <dcterms:created xsi:type="dcterms:W3CDTF">2022-01-11T11:02:36Z</dcterms:created>
  <dcterms:modified xsi:type="dcterms:W3CDTF">2022-01-11T11:02:36Z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