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69C916C9-7DB7-47E7-B93B-129906A7D179}" xr6:coauthVersionLast="36" xr6:coauthVersionMax="36" xr10:uidLastSave="{00000000-0000-0000-0000-000000000000}"/>
  <bookViews>
    <workbookView xWindow="0" yWindow="0" windowWidth="23040" windowHeight="9060" xr2:uid="{2C5917C9-85B0-4C2D-83CC-DC80F5BF25DA}"/>
  </bookViews>
  <sheets>
    <sheet name="ANUAL_PROV_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K64" i="1"/>
  <c r="J64" i="1"/>
  <c r="I64" i="1"/>
  <c r="H64" i="1"/>
  <c r="G64" i="1"/>
  <c r="F64" i="1"/>
  <c r="E64" i="1"/>
  <c r="D64" i="1"/>
  <c r="C64" i="1"/>
  <c r="B64" i="1"/>
  <c r="N62" i="1"/>
  <c r="N61" i="1"/>
  <c r="N64" i="1" s="1"/>
  <c r="G57" i="1"/>
  <c r="M55" i="1"/>
  <c r="L55" i="1"/>
  <c r="K55" i="1"/>
  <c r="J55" i="1"/>
  <c r="I55" i="1"/>
  <c r="H55" i="1"/>
  <c r="G55" i="1"/>
  <c r="F55" i="1"/>
  <c r="E55" i="1"/>
  <c r="D55" i="1"/>
  <c r="C55" i="1"/>
  <c r="B55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55" i="1" s="1"/>
  <c r="G1" i="1"/>
</calcChain>
</file>

<file path=xl/sharedStrings.xml><?xml version="1.0" encoding="utf-8"?>
<sst xmlns="http://schemas.openxmlformats.org/spreadsheetml/2006/main" count="84" uniqueCount="68">
  <si>
    <t>CIGARRILLOS (Península e Illes Balears)</t>
  </si>
  <si>
    <t>VENTAS POR PROVINCIAS (Euros)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</si>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</sst>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  <font>
      <b/>
      <sz val="14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/>
    <xf numFmtId="3" fontId="6" fillId="5" borderId="1" xfId="0" applyNumberFormat="1" applyFont="1" applyFill="1" applyBorder="1" applyAlignment="1"/>
    <xf numFmtId="0" fontId="0" fillId="0" borderId="0" xfId="0" applyBorder="1"/>
    <xf numFmtId="3" fontId="6" fillId="0" borderId="2" xfId="0" applyNumberFormat="1" applyFont="1" applyFill="1" applyBorder="1" applyAlignment="1"/>
    <xf numFmtId="3" fontId="6" fillId="5" borderId="2" xfId="0" applyNumberFormat="1" applyFont="1" applyFill="1" applyBorder="1" applyAlignment="1"/>
    <xf numFmtId="3" fontId="6" fillId="0" borderId="3" xfId="0" applyNumberFormat="1" applyFont="1" applyFill="1" applyBorder="1" applyAlignment="1"/>
    <xf numFmtId="3" fontId="6" fillId="5" borderId="3" xfId="0" applyNumberFormat="1" applyFont="1" applyFill="1" applyBorder="1" applyAlignment="1"/>
    <xf numFmtId="0" fontId="7" fillId="6" borderId="4" xfId="0" applyFont="1" applyFill="1" applyBorder="1"/>
    <xf numFmtId="3" fontId="7" fillId="6" borderId="4" xfId="0" applyNumberFormat="1" applyFont="1" applyFill="1" applyBorder="1"/>
    <xf numFmtId="164" fontId="8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8CAE8-1E42-49D8-9C40-8BA9957D12B8}">
  <sheetPr codeName="Hoja9"/>
  <dimension ref="A1:R1058"/>
  <sheetViews>
    <sheetView showGridLines="0" tabSelected="1" topLeftCell="A40" workbookViewId="0">
      <selection activeCell="A5" sqref="A5"/>
    </sheetView>
  </sheetViews>
  <sheetFormatPr baseColWidth="10" defaultColWidth="0" defaultRowHeight="13.2" zeroHeight="1" x14ac:dyDescent="0.25"/>
  <cols>
    <col min="1" max="1" width="16.33203125" bestFit="1" customWidth="1"/>
    <col min="2" max="7" width="12.6640625" bestFit="1" customWidth="1"/>
    <col min="8" max="9" width="13.5546875" bestFit="1" customWidth="1"/>
    <col min="10" max="11" width="13.33203125" bestFit="1" customWidth="1"/>
    <col min="12" max="12" width="12.6640625" bestFit="1" customWidth="1"/>
    <col min="13" max="13" width="12.88671875" bestFit="1" customWidth="1"/>
    <col min="14" max="14" width="14.33203125" bestFit="1" customWidth="1"/>
    <col min="16" max="18" width="11.44140625" hidden="1"/>
    <col min="257" max="257" width="16.33203125" bestFit="1" customWidth="1"/>
    <col min="258" max="263" width="12.6640625" bestFit="1" customWidth="1"/>
    <col min="264" max="265" width="13.5546875" bestFit="1" customWidth="1"/>
    <col min="266" max="267" width="13.33203125" bestFit="1" customWidth="1"/>
    <col min="268" max="268" width="12.6640625" bestFit="1" customWidth="1"/>
    <col min="269" max="269" width="12.88671875" bestFit="1" customWidth="1"/>
    <col min="270" max="270" width="14.33203125" bestFit="1" customWidth="1"/>
    <col min="513" max="513" width="16.33203125" bestFit="1" customWidth="1"/>
    <col min="514" max="519" width="12.6640625" bestFit="1" customWidth="1"/>
    <col min="520" max="521" width="13.5546875" bestFit="1" customWidth="1"/>
    <col min="522" max="523" width="13.33203125" bestFit="1" customWidth="1"/>
    <col min="524" max="524" width="12.6640625" bestFit="1" customWidth="1"/>
    <col min="525" max="525" width="12.88671875" bestFit="1" customWidth="1"/>
    <col min="526" max="526" width="14.33203125" bestFit="1" customWidth="1"/>
    <col min="769" max="769" width="16.33203125" bestFit="1" customWidth="1"/>
    <col min="770" max="775" width="12.6640625" bestFit="1" customWidth="1"/>
    <col min="776" max="777" width="13.5546875" bestFit="1" customWidth="1"/>
    <col min="778" max="779" width="13.33203125" bestFit="1" customWidth="1"/>
    <col min="780" max="780" width="12.6640625" bestFit="1" customWidth="1"/>
    <col min="781" max="781" width="12.88671875" bestFit="1" customWidth="1"/>
    <col min="782" max="782" width="14.33203125" bestFit="1" customWidth="1"/>
    <col min="1025" max="1025" width="16.33203125" bestFit="1" customWidth="1"/>
    <col min="1026" max="1031" width="12.6640625" bestFit="1" customWidth="1"/>
    <col min="1032" max="1033" width="13.5546875" bestFit="1" customWidth="1"/>
    <col min="1034" max="1035" width="13.33203125" bestFit="1" customWidth="1"/>
    <col min="1036" max="1036" width="12.6640625" bestFit="1" customWidth="1"/>
    <col min="1037" max="1037" width="12.88671875" bestFit="1" customWidth="1"/>
    <col min="1038" max="1038" width="14.33203125" bestFit="1" customWidth="1"/>
    <col min="1281" max="1281" width="16.33203125" bestFit="1" customWidth="1"/>
    <col min="1282" max="1287" width="12.6640625" bestFit="1" customWidth="1"/>
    <col min="1288" max="1289" width="13.5546875" bestFit="1" customWidth="1"/>
    <col min="1290" max="1291" width="13.33203125" bestFit="1" customWidth="1"/>
    <col min="1292" max="1292" width="12.6640625" bestFit="1" customWidth="1"/>
    <col min="1293" max="1293" width="12.88671875" bestFit="1" customWidth="1"/>
    <col min="1294" max="1294" width="14.33203125" bestFit="1" customWidth="1"/>
    <col min="1537" max="1537" width="16.33203125" bestFit="1" customWidth="1"/>
    <col min="1538" max="1543" width="12.6640625" bestFit="1" customWidth="1"/>
    <col min="1544" max="1545" width="13.5546875" bestFit="1" customWidth="1"/>
    <col min="1546" max="1547" width="13.33203125" bestFit="1" customWidth="1"/>
    <col min="1548" max="1548" width="12.6640625" bestFit="1" customWidth="1"/>
    <col min="1549" max="1549" width="12.88671875" bestFit="1" customWidth="1"/>
    <col min="1550" max="1550" width="14.33203125" bestFit="1" customWidth="1"/>
    <col min="1793" max="1793" width="16.33203125" bestFit="1" customWidth="1"/>
    <col min="1794" max="1799" width="12.6640625" bestFit="1" customWidth="1"/>
    <col min="1800" max="1801" width="13.5546875" bestFit="1" customWidth="1"/>
    <col min="1802" max="1803" width="13.33203125" bestFit="1" customWidth="1"/>
    <col min="1804" max="1804" width="12.6640625" bestFit="1" customWidth="1"/>
    <col min="1805" max="1805" width="12.88671875" bestFit="1" customWidth="1"/>
    <col min="1806" max="1806" width="14.33203125" bestFit="1" customWidth="1"/>
    <col min="2049" max="2049" width="16.33203125" bestFit="1" customWidth="1"/>
    <col min="2050" max="2055" width="12.6640625" bestFit="1" customWidth="1"/>
    <col min="2056" max="2057" width="13.5546875" bestFit="1" customWidth="1"/>
    <col min="2058" max="2059" width="13.33203125" bestFit="1" customWidth="1"/>
    <col min="2060" max="2060" width="12.6640625" bestFit="1" customWidth="1"/>
    <col min="2061" max="2061" width="12.88671875" bestFit="1" customWidth="1"/>
    <col min="2062" max="2062" width="14.33203125" bestFit="1" customWidth="1"/>
    <col min="2305" max="2305" width="16.33203125" bestFit="1" customWidth="1"/>
    <col min="2306" max="2311" width="12.6640625" bestFit="1" customWidth="1"/>
    <col min="2312" max="2313" width="13.5546875" bestFit="1" customWidth="1"/>
    <col min="2314" max="2315" width="13.33203125" bestFit="1" customWidth="1"/>
    <col min="2316" max="2316" width="12.6640625" bestFit="1" customWidth="1"/>
    <col min="2317" max="2317" width="12.88671875" bestFit="1" customWidth="1"/>
    <col min="2318" max="2318" width="14.33203125" bestFit="1" customWidth="1"/>
    <col min="2561" max="2561" width="16.33203125" bestFit="1" customWidth="1"/>
    <col min="2562" max="2567" width="12.6640625" bestFit="1" customWidth="1"/>
    <col min="2568" max="2569" width="13.5546875" bestFit="1" customWidth="1"/>
    <col min="2570" max="2571" width="13.33203125" bestFit="1" customWidth="1"/>
    <col min="2572" max="2572" width="12.6640625" bestFit="1" customWidth="1"/>
    <col min="2573" max="2573" width="12.88671875" bestFit="1" customWidth="1"/>
    <col min="2574" max="2574" width="14.33203125" bestFit="1" customWidth="1"/>
    <col min="2817" max="2817" width="16.33203125" bestFit="1" customWidth="1"/>
    <col min="2818" max="2823" width="12.6640625" bestFit="1" customWidth="1"/>
    <col min="2824" max="2825" width="13.5546875" bestFit="1" customWidth="1"/>
    <col min="2826" max="2827" width="13.33203125" bestFit="1" customWidth="1"/>
    <col min="2828" max="2828" width="12.6640625" bestFit="1" customWidth="1"/>
    <col min="2829" max="2829" width="12.88671875" bestFit="1" customWidth="1"/>
    <col min="2830" max="2830" width="14.33203125" bestFit="1" customWidth="1"/>
    <col min="3073" max="3073" width="16.33203125" bestFit="1" customWidth="1"/>
    <col min="3074" max="3079" width="12.6640625" bestFit="1" customWidth="1"/>
    <col min="3080" max="3081" width="13.5546875" bestFit="1" customWidth="1"/>
    <col min="3082" max="3083" width="13.33203125" bestFit="1" customWidth="1"/>
    <col min="3084" max="3084" width="12.6640625" bestFit="1" customWidth="1"/>
    <col min="3085" max="3085" width="12.88671875" bestFit="1" customWidth="1"/>
    <col min="3086" max="3086" width="14.33203125" bestFit="1" customWidth="1"/>
    <col min="3329" max="3329" width="16.33203125" bestFit="1" customWidth="1"/>
    <col min="3330" max="3335" width="12.6640625" bestFit="1" customWidth="1"/>
    <col min="3336" max="3337" width="13.5546875" bestFit="1" customWidth="1"/>
    <col min="3338" max="3339" width="13.33203125" bestFit="1" customWidth="1"/>
    <col min="3340" max="3340" width="12.6640625" bestFit="1" customWidth="1"/>
    <col min="3341" max="3341" width="12.88671875" bestFit="1" customWidth="1"/>
    <col min="3342" max="3342" width="14.33203125" bestFit="1" customWidth="1"/>
    <col min="3585" max="3585" width="16.33203125" bestFit="1" customWidth="1"/>
    <col min="3586" max="3591" width="12.6640625" bestFit="1" customWidth="1"/>
    <col min="3592" max="3593" width="13.5546875" bestFit="1" customWidth="1"/>
    <col min="3594" max="3595" width="13.33203125" bestFit="1" customWidth="1"/>
    <col min="3596" max="3596" width="12.6640625" bestFit="1" customWidth="1"/>
    <col min="3597" max="3597" width="12.88671875" bestFit="1" customWidth="1"/>
    <col min="3598" max="3598" width="14.33203125" bestFit="1" customWidth="1"/>
    <col min="3841" max="3841" width="16.33203125" bestFit="1" customWidth="1"/>
    <col min="3842" max="3847" width="12.6640625" bestFit="1" customWidth="1"/>
    <col min="3848" max="3849" width="13.5546875" bestFit="1" customWidth="1"/>
    <col min="3850" max="3851" width="13.33203125" bestFit="1" customWidth="1"/>
    <col min="3852" max="3852" width="12.6640625" bestFit="1" customWidth="1"/>
    <col min="3853" max="3853" width="12.88671875" bestFit="1" customWidth="1"/>
    <col min="3854" max="3854" width="14.33203125" bestFit="1" customWidth="1"/>
    <col min="4097" max="4097" width="16.33203125" bestFit="1" customWidth="1"/>
    <col min="4098" max="4103" width="12.6640625" bestFit="1" customWidth="1"/>
    <col min="4104" max="4105" width="13.5546875" bestFit="1" customWidth="1"/>
    <col min="4106" max="4107" width="13.33203125" bestFit="1" customWidth="1"/>
    <col min="4108" max="4108" width="12.6640625" bestFit="1" customWidth="1"/>
    <col min="4109" max="4109" width="12.88671875" bestFit="1" customWidth="1"/>
    <col min="4110" max="4110" width="14.33203125" bestFit="1" customWidth="1"/>
    <col min="4353" max="4353" width="16.33203125" bestFit="1" customWidth="1"/>
    <col min="4354" max="4359" width="12.6640625" bestFit="1" customWidth="1"/>
    <col min="4360" max="4361" width="13.5546875" bestFit="1" customWidth="1"/>
    <col min="4362" max="4363" width="13.33203125" bestFit="1" customWidth="1"/>
    <col min="4364" max="4364" width="12.6640625" bestFit="1" customWidth="1"/>
    <col min="4365" max="4365" width="12.88671875" bestFit="1" customWidth="1"/>
    <col min="4366" max="4366" width="14.33203125" bestFit="1" customWidth="1"/>
    <col min="4609" max="4609" width="16.33203125" bestFit="1" customWidth="1"/>
    <col min="4610" max="4615" width="12.6640625" bestFit="1" customWidth="1"/>
    <col min="4616" max="4617" width="13.5546875" bestFit="1" customWidth="1"/>
    <col min="4618" max="4619" width="13.33203125" bestFit="1" customWidth="1"/>
    <col min="4620" max="4620" width="12.6640625" bestFit="1" customWidth="1"/>
    <col min="4621" max="4621" width="12.88671875" bestFit="1" customWidth="1"/>
    <col min="4622" max="4622" width="14.33203125" bestFit="1" customWidth="1"/>
    <col min="4865" max="4865" width="16.33203125" bestFit="1" customWidth="1"/>
    <col min="4866" max="4871" width="12.6640625" bestFit="1" customWidth="1"/>
    <col min="4872" max="4873" width="13.5546875" bestFit="1" customWidth="1"/>
    <col min="4874" max="4875" width="13.33203125" bestFit="1" customWidth="1"/>
    <col min="4876" max="4876" width="12.6640625" bestFit="1" customWidth="1"/>
    <col min="4877" max="4877" width="12.88671875" bestFit="1" customWidth="1"/>
    <col min="4878" max="4878" width="14.33203125" bestFit="1" customWidth="1"/>
    <col min="5121" max="5121" width="16.33203125" bestFit="1" customWidth="1"/>
    <col min="5122" max="5127" width="12.6640625" bestFit="1" customWidth="1"/>
    <col min="5128" max="5129" width="13.5546875" bestFit="1" customWidth="1"/>
    <col min="5130" max="5131" width="13.33203125" bestFit="1" customWidth="1"/>
    <col min="5132" max="5132" width="12.6640625" bestFit="1" customWidth="1"/>
    <col min="5133" max="5133" width="12.88671875" bestFit="1" customWidth="1"/>
    <col min="5134" max="5134" width="14.33203125" bestFit="1" customWidth="1"/>
    <col min="5377" max="5377" width="16.33203125" bestFit="1" customWidth="1"/>
    <col min="5378" max="5383" width="12.6640625" bestFit="1" customWidth="1"/>
    <col min="5384" max="5385" width="13.5546875" bestFit="1" customWidth="1"/>
    <col min="5386" max="5387" width="13.33203125" bestFit="1" customWidth="1"/>
    <col min="5388" max="5388" width="12.6640625" bestFit="1" customWidth="1"/>
    <col min="5389" max="5389" width="12.88671875" bestFit="1" customWidth="1"/>
    <col min="5390" max="5390" width="14.33203125" bestFit="1" customWidth="1"/>
    <col min="5633" max="5633" width="16.33203125" bestFit="1" customWidth="1"/>
    <col min="5634" max="5639" width="12.6640625" bestFit="1" customWidth="1"/>
    <col min="5640" max="5641" width="13.5546875" bestFit="1" customWidth="1"/>
    <col min="5642" max="5643" width="13.33203125" bestFit="1" customWidth="1"/>
    <col min="5644" max="5644" width="12.6640625" bestFit="1" customWidth="1"/>
    <col min="5645" max="5645" width="12.88671875" bestFit="1" customWidth="1"/>
    <col min="5646" max="5646" width="14.33203125" bestFit="1" customWidth="1"/>
    <col min="5889" max="5889" width="16.33203125" bestFit="1" customWidth="1"/>
    <col min="5890" max="5895" width="12.6640625" bestFit="1" customWidth="1"/>
    <col min="5896" max="5897" width="13.5546875" bestFit="1" customWidth="1"/>
    <col min="5898" max="5899" width="13.33203125" bestFit="1" customWidth="1"/>
    <col min="5900" max="5900" width="12.6640625" bestFit="1" customWidth="1"/>
    <col min="5901" max="5901" width="12.88671875" bestFit="1" customWidth="1"/>
    <col min="5902" max="5902" width="14.33203125" bestFit="1" customWidth="1"/>
    <col min="6145" max="6145" width="16.33203125" bestFit="1" customWidth="1"/>
    <col min="6146" max="6151" width="12.6640625" bestFit="1" customWidth="1"/>
    <col min="6152" max="6153" width="13.5546875" bestFit="1" customWidth="1"/>
    <col min="6154" max="6155" width="13.33203125" bestFit="1" customWidth="1"/>
    <col min="6156" max="6156" width="12.6640625" bestFit="1" customWidth="1"/>
    <col min="6157" max="6157" width="12.88671875" bestFit="1" customWidth="1"/>
    <col min="6158" max="6158" width="14.33203125" bestFit="1" customWidth="1"/>
    <col min="6401" max="6401" width="16.33203125" bestFit="1" customWidth="1"/>
    <col min="6402" max="6407" width="12.6640625" bestFit="1" customWidth="1"/>
    <col min="6408" max="6409" width="13.5546875" bestFit="1" customWidth="1"/>
    <col min="6410" max="6411" width="13.33203125" bestFit="1" customWidth="1"/>
    <col min="6412" max="6412" width="12.6640625" bestFit="1" customWidth="1"/>
    <col min="6413" max="6413" width="12.88671875" bestFit="1" customWidth="1"/>
    <col min="6414" max="6414" width="14.33203125" bestFit="1" customWidth="1"/>
    <col min="6657" max="6657" width="16.33203125" bestFit="1" customWidth="1"/>
    <col min="6658" max="6663" width="12.6640625" bestFit="1" customWidth="1"/>
    <col min="6664" max="6665" width="13.5546875" bestFit="1" customWidth="1"/>
    <col min="6666" max="6667" width="13.33203125" bestFit="1" customWidth="1"/>
    <col min="6668" max="6668" width="12.6640625" bestFit="1" customWidth="1"/>
    <col min="6669" max="6669" width="12.88671875" bestFit="1" customWidth="1"/>
    <col min="6670" max="6670" width="14.33203125" bestFit="1" customWidth="1"/>
    <col min="6913" max="6913" width="16.33203125" bestFit="1" customWidth="1"/>
    <col min="6914" max="6919" width="12.6640625" bestFit="1" customWidth="1"/>
    <col min="6920" max="6921" width="13.5546875" bestFit="1" customWidth="1"/>
    <col min="6922" max="6923" width="13.33203125" bestFit="1" customWidth="1"/>
    <col min="6924" max="6924" width="12.6640625" bestFit="1" customWidth="1"/>
    <col min="6925" max="6925" width="12.88671875" bestFit="1" customWidth="1"/>
    <col min="6926" max="6926" width="14.33203125" bestFit="1" customWidth="1"/>
    <col min="7169" max="7169" width="16.33203125" bestFit="1" customWidth="1"/>
    <col min="7170" max="7175" width="12.6640625" bestFit="1" customWidth="1"/>
    <col min="7176" max="7177" width="13.5546875" bestFit="1" customWidth="1"/>
    <col min="7178" max="7179" width="13.33203125" bestFit="1" customWidth="1"/>
    <col min="7180" max="7180" width="12.6640625" bestFit="1" customWidth="1"/>
    <col min="7181" max="7181" width="12.88671875" bestFit="1" customWidth="1"/>
    <col min="7182" max="7182" width="14.33203125" bestFit="1" customWidth="1"/>
    <col min="7425" max="7425" width="16.33203125" bestFit="1" customWidth="1"/>
    <col min="7426" max="7431" width="12.6640625" bestFit="1" customWidth="1"/>
    <col min="7432" max="7433" width="13.5546875" bestFit="1" customWidth="1"/>
    <col min="7434" max="7435" width="13.33203125" bestFit="1" customWidth="1"/>
    <col min="7436" max="7436" width="12.6640625" bestFit="1" customWidth="1"/>
    <col min="7437" max="7437" width="12.88671875" bestFit="1" customWidth="1"/>
    <col min="7438" max="7438" width="14.33203125" bestFit="1" customWidth="1"/>
    <col min="7681" max="7681" width="16.33203125" bestFit="1" customWidth="1"/>
    <col min="7682" max="7687" width="12.6640625" bestFit="1" customWidth="1"/>
    <col min="7688" max="7689" width="13.5546875" bestFit="1" customWidth="1"/>
    <col min="7690" max="7691" width="13.33203125" bestFit="1" customWidth="1"/>
    <col min="7692" max="7692" width="12.6640625" bestFit="1" customWidth="1"/>
    <col min="7693" max="7693" width="12.88671875" bestFit="1" customWidth="1"/>
    <col min="7694" max="7694" width="14.33203125" bestFit="1" customWidth="1"/>
    <col min="7937" max="7937" width="16.33203125" bestFit="1" customWidth="1"/>
    <col min="7938" max="7943" width="12.6640625" bestFit="1" customWidth="1"/>
    <col min="7944" max="7945" width="13.5546875" bestFit="1" customWidth="1"/>
    <col min="7946" max="7947" width="13.33203125" bestFit="1" customWidth="1"/>
    <col min="7948" max="7948" width="12.6640625" bestFit="1" customWidth="1"/>
    <col min="7949" max="7949" width="12.88671875" bestFit="1" customWidth="1"/>
    <col min="7950" max="7950" width="14.33203125" bestFit="1" customWidth="1"/>
    <col min="8193" max="8193" width="16.33203125" bestFit="1" customWidth="1"/>
    <col min="8194" max="8199" width="12.6640625" bestFit="1" customWidth="1"/>
    <col min="8200" max="8201" width="13.5546875" bestFit="1" customWidth="1"/>
    <col min="8202" max="8203" width="13.33203125" bestFit="1" customWidth="1"/>
    <col min="8204" max="8204" width="12.6640625" bestFit="1" customWidth="1"/>
    <col min="8205" max="8205" width="12.88671875" bestFit="1" customWidth="1"/>
    <col min="8206" max="8206" width="14.33203125" bestFit="1" customWidth="1"/>
    <col min="8449" max="8449" width="16.33203125" bestFit="1" customWidth="1"/>
    <col min="8450" max="8455" width="12.6640625" bestFit="1" customWidth="1"/>
    <col min="8456" max="8457" width="13.5546875" bestFit="1" customWidth="1"/>
    <col min="8458" max="8459" width="13.33203125" bestFit="1" customWidth="1"/>
    <col min="8460" max="8460" width="12.6640625" bestFit="1" customWidth="1"/>
    <col min="8461" max="8461" width="12.88671875" bestFit="1" customWidth="1"/>
    <col min="8462" max="8462" width="14.33203125" bestFit="1" customWidth="1"/>
    <col min="8705" max="8705" width="16.33203125" bestFit="1" customWidth="1"/>
    <col min="8706" max="8711" width="12.6640625" bestFit="1" customWidth="1"/>
    <col min="8712" max="8713" width="13.5546875" bestFit="1" customWidth="1"/>
    <col min="8714" max="8715" width="13.33203125" bestFit="1" customWidth="1"/>
    <col min="8716" max="8716" width="12.6640625" bestFit="1" customWidth="1"/>
    <col min="8717" max="8717" width="12.88671875" bestFit="1" customWidth="1"/>
    <col min="8718" max="8718" width="14.33203125" bestFit="1" customWidth="1"/>
    <col min="8961" max="8961" width="16.33203125" bestFit="1" customWidth="1"/>
    <col min="8962" max="8967" width="12.6640625" bestFit="1" customWidth="1"/>
    <col min="8968" max="8969" width="13.5546875" bestFit="1" customWidth="1"/>
    <col min="8970" max="8971" width="13.33203125" bestFit="1" customWidth="1"/>
    <col min="8972" max="8972" width="12.6640625" bestFit="1" customWidth="1"/>
    <col min="8973" max="8973" width="12.88671875" bestFit="1" customWidth="1"/>
    <col min="8974" max="8974" width="14.33203125" bestFit="1" customWidth="1"/>
    <col min="9217" max="9217" width="16.33203125" bestFit="1" customWidth="1"/>
    <col min="9218" max="9223" width="12.6640625" bestFit="1" customWidth="1"/>
    <col min="9224" max="9225" width="13.5546875" bestFit="1" customWidth="1"/>
    <col min="9226" max="9227" width="13.33203125" bestFit="1" customWidth="1"/>
    <col min="9228" max="9228" width="12.6640625" bestFit="1" customWidth="1"/>
    <col min="9229" max="9229" width="12.88671875" bestFit="1" customWidth="1"/>
    <col min="9230" max="9230" width="14.33203125" bestFit="1" customWidth="1"/>
    <col min="9473" max="9473" width="16.33203125" bestFit="1" customWidth="1"/>
    <col min="9474" max="9479" width="12.6640625" bestFit="1" customWidth="1"/>
    <col min="9480" max="9481" width="13.5546875" bestFit="1" customWidth="1"/>
    <col min="9482" max="9483" width="13.33203125" bestFit="1" customWidth="1"/>
    <col min="9484" max="9484" width="12.6640625" bestFit="1" customWidth="1"/>
    <col min="9485" max="9485" width="12.88671875" bestFit="1" customWidth="1"/>
    <col min="9486" max="9486" width="14.33203125" bestFit="1" customWidth="1"/>
    <col min="9729" max="9729" width="16.33203125" bestFit="1" customWidth="1"/>
    <col min="9730" max="9735" width="12.6640625" bestFit="1" customWidth="1"/>
    <col min="9736" max="9737" width="13.5546875" bestFit="1" customWidth="1"/>
    <col min="9738" max="9739" width="13.33203125" bestFit="1" customWidth="1"/>
    <col min="9740" max="9740" width="12.6640625" bestFit="1" customWidth="1"/>
    <col min="9741" max="9741" width="12.88671875" bestFit="1" customWidth="1"/>
    <col min="9742" max="9742" width="14.33203125" bestFit="1" customWidth="1"/>
    <col min="9985" max="9985" width="16.33203125" bestFit="1" customWidth="1"/>
    <col min="9986" max="9991" width="12.6640625" bestFit="1" customWidth="1"/>
    <col min="9992" max="9993" width="13.5546875" bestFit="1" customWidth="1"/>
    <col min="9994" max="9995" width="13.33203125" bestFit="1" customWidth="1"/>
    <col min="9996" max="9996" width="12.6640625" bestFit="1" customWidth="1"/>
    <col min="9997" max="9997" width="12.88671875" bestFit="1" customWidth="1"/>
    <col min="9998" max="9998" width="14.33203125" bestFit="1" customWidth="1"/>
    <col min="10241" max="10241" width="16.33203125" bestFit="1" customWidth="1"/>
    <col min="10242" max="10247" width="12.6640625" bestFit="1" customWidth="1"/>
    <col min="10248" max="10249" width="13.5546875" bestFit="1" customWidth="1"/>
    <col min="10250" max="10251" width="13.33203125" bestFit="1" customWidth="1"/>
    <col min="10252" max="10252" width="12.6640625" bestFit="1" customWidth="1"/>
    <col min="10253" max="10253" width="12.88671875" bestFit="1" customWidth="1"/>
    <col min="10254" max="10254" width="14.33203125" bestFit="1" customWidth="1"/>
    <col min="10497" max="10497" width="16.33203125" bestFit="1" customWidth="1"/>
    <col min="10498" max="10503" width="12.6640625" bestFit="1" customWidth="1"/>
    <col min="10504" max="10505" width="13.5546875" bestFit="1" customWidth="1"/>
    <col min="10506" max="10507" width="13.33203125" bestFit="1" customWidth="1"/>
    <col min="10508" max="10508" width="12.6640625" bestFit="1" customWidth="1"/>
    <col min="10509" max="10509" width="12.88671875" bestFit="1" customWidth="1"/>
    <col min="10510" max="10510" width="14.33203125" bestFit="1" customWidth="1"/>
    <col min="10753" max="10753" width="16.33203125" bestFit="1" customWidth="1"/>
    <col min="10754" max="10759" width="12.6640625" bestFit="1" customWidth="1"/>
    <col min="10760" max="10761" width="13.5546875" bestFit="1" customWidth="1"/>
    <col min="10762" max="10763" width="13.33203125" bestFit="1" customWidth="1"/>
    <col min="10764" max="10764" width="12.6640625" bestFit="1" customWidth="1"/>
    <col min="10765" max="10765" width="12.88671875" bestFit="1" customWidth="1"/>
    <col min="10766" max="10766" width="14.33203125" bestFit="1" customWidth="1"/>
    <col min="11009" max="11009" width="16.33203125" bestFit="1" customWidth="1"/>
    <col min="11010" max="11015" width="12.6640625" bestFit="1" customWidth="1"/>
    <col min="11016" max="11017" width="13.5546875" bestFit="1" customWidth="1"/>
    <col min="11018" max="11019" width="13.33203125" bestFit="1" customWidth="1"/>
    <col min="11020" max="11020" width="12.6640625" bestFit="1" customWidth="1"/>
    <col min="11021" max="11021" width="12.88671875" bestFit="1" customWidth="1"/>
    <col min="11022" max="11022" width="14.33203125" bestFit="1" customWidth="1"/>
    <col min="11265" max="11265" width="16.33203125" bestFit="1" customWidth="1"/>
    <col min="11266" max="11271" width="12.6640625" bestFit="1" customWidth="1"/>
    <col min="11272" max="11273" width="13.5546875" bestFit="1" customWidth="1"/>
    <col min="11274" max="11275" width="13.33203125" bestFit="1" customWidth="1"/>
    <col min="11276" max="11276" width="12.6640625" bestFit="1" customWidth="1"/>
    <col min="11277" max="11277" width="12.88671875" bestFit="1" customWidth="1"/>
    <col min="11278" max="11278" width="14.33203125" bestFit="1" customWidth="1"/>
    <col min="11521" max="11521" width="16.33203125" bestFit="1" customWidth="1"/>
    <col min="11522" max="11527" width="12.6640625" bestFit="1" customWidth="1"/>
    <col min="11528" max="11529" width="13.5546875" bestFit="1" customWidth="1"/>
    <col min="11530" max="11531" width="13.33203125" bestFit="1" customWidth="1"/>
    <col min="11532" max="11532" width="12.6640625" bestFit="1" customWidth="1"/>
    <col min="11533" max="11533" width="12.88671875" bestFit="1" customWidth="1"/>
    <col min="11534" max="11534" width="14.33203125" bestFit="1" customWidth="1"/>
    <col min="11777" max="11777" width="16.33203125" bestFit="1" customWidth="1"/>
    <col min="11778" max="11783" width="12.6640625" bestFit="1" customWidth="1"/>
    <col min="11784" max="11785" width="13.5546875" bestFit="1" customWidth="1"/>
    <col min="11786" max="11787" width="13.33203125" bestFit="1" customWidth="1"/>
    <col min="11788" max="11788" width="12.6640625" bestFit="1" customWidth="1"/>
    <col min="11789" max="11789" width="12.88671875" bestFit="1" customWidth="1"/>
    <col min="11790" max="11790" width="14.33203125" bestFit="1" customWidth="1"/>
    <col min="12033" max="12033" width="16.33203125" bestFit="1" customWidth="1"/>
    <col min="12034" max="12039" width="12.6640625" bestFit="1" customWidth="1"/>
    <col min="12040" max="12041" width="13.5546875" bestFit="1" customWidth="1"/>
    <col min="12042" max="12043" width="13.33203125" bestFit="1" customWidth="1"/>
    <col min="12044" max="12044" width="12.6640625" bestFit="1" customWidth="1"/>
    <col min="12045" max="12045" width="12.88671875" bestFit="1" customWidth="1"/>
    <col min="12046" max="12046" width="14.33203125" bestFit="1" customWidth="1"/>
    <col min="12289" max="12289" width="16.33203125" bestFit="1" customWidth="1"/>
    <col min="12290" max="12295" width="12.6640625" bestFit="1" customWidth="1"/>
    <col min="12296" max="12297" width="13.5546875" bestFit="1" customWidth="1"/>
    <col min="12298" max="12299" width="13.33203125" bestFit="1" customWidth="1"/>
    <col min="12300" max="12300" width="12.6640625" bestFit="1" customWidth="1"/>
    <col min="12301" max="12301" width="12.88671875" bestFit="1" customWidth="1"/>
    <col min="12302" max="12302" width="14.33203125" bestFit="1" customWidth="1"/>
    <col min="12545" max="12545" width="16.33203125" bestFit="1" customWidth="1"/>
    <col min="12546" max="12551" width="12.6640625" bestFit="1" customWidth="1"/>
    <col min="12552" max="12553" width="13.5546875" bestFit="1" customWidth="1"/>
    <col min="12554" max="12555" width="13.33203125" bestFit="1" customWidth="1"/>
    <col min="12556" max="12556" width="12.6640625" bestFit="1" customWidth="1"/>
    <col min="12557" max="12557" width="12.88671875" bestFit="1" customWidth="1"/>
    <col min="12558" max="12558" width="14.33203125" bestFit="1" customWidth="1"/>
    <col min="12801" max="12801" width="16.33203125" bestFit="1" customWidth="1"/>
    <col min="12802" max="12807" width="12.6640625" bestFit="1" customWidth="1"/>
    <col min="12808" max="12809" width="13.5546875" bestFit="1" customWidth="1"/>
    <col min="12810" max="12811" width="13.33203125" bestFit="1" customWidth="1"/>
    <col min="12812" max="12812" width="12.6640625" bestFit="1" customWidth="1"/>
    <col min="12813" max="12813" width="12.88671875" bestFit="1" customWidth="1"/>
    <col min="12814" max="12814" width="14.33203125" bestFit="1" customWidth="1"/>
    <col min="13057" max="13057" width="16.33203125" bestFit="1" customWidth="1"/>
    <col min="13058" max="13063" width="12.6640625" bestFit="1" customWidth="1"/>
    <col min="13064" max="13065" width="13.5546875" bestFit="1" customWidth="1"/>
    <col min="13066" max="13067" width="13.33203125" bestFit="1" customWidth="1"/>
    <col min="13068" max="13068" width="12.6640625" bestFit="1" customWidth="1"/>
    <col min="13069" max="13069" width="12.88671875" bestFit="1" customWidth="1"/>
    <col min="13070" max="13070" width="14.33203125" bestFit="1" customWidth="1"/>
    <col min="13313" max="13313" width="16.33203125" bestFit="1" customWidth="1"/>
    <col min="13314" max="13319" width="12.6640625" bestFit="1" customWidth="1"/>
    <col min="13320" max="13321" width="13.5546875" bestFit="1" customWidth="1"/>
    <col min="13322" max="13323" width="13.33203125" bestFit="1" customWidth="1"/>
    <col min="13324" max="13324" width="12.6640625" bestFit="1" customWidth="1"/>
    <col min="13325" max="13325" width="12.88671875" bestFit="1" customWidth="1"/>
    <col min="13326" max="13326" width="14.33203125" bestFit="1" customWidth="1"/>
    <col min="13569" max="13569" width="16.33203125" bestFit="1" customWidth="1"/>
    <col min="13570" max="13575" width="12.6640625" bestFit="1" customWidth="1"/>
    <col min="13576" max="13577" width="13.5546875" bestFit="1" customWidth="1"/>
    <col min="13578" max="13579" width="13.33203125" bestFit="1" customWidth="1"/>
    <col min="13580" max="13580" width="12.6640625" bestFit="1" customWidth="1"/>
    <col min="13581" max="13581" width="12.88671875" bestFit="1" customWidth="1"/>
    <col min="13582" max="13582" width="14.33203125" bestFit="1" customWidth="1"/>
    <col min="13825" max="13825" width="16.33203125" bestFit="1" customWidth="1"/>
    <col min="13826" max="13831" width="12.6640625" bestFit="1" customWidth="1"/>
    <col min="13832" max="13833" width="13.5546875" bestFit="1" customWidth="1"/>
    <col min="13834" max="13835" width="13.33203125" bestFit="1" customWidth="1"/>
    <col min="13836" max="13836" width="12.6640625" bestFit="1" customWidth="1"/>
    <col min="13837" max="13837" width="12.88671875" bestFit="1" customWidth="1"/>
    <col min="13838" max="13838" width="14.33203125" bestFit="1" customWidth="1"/>
    <col min="14081" max="14081" width="16.33203125" bestFit="1" customWidth="1"/>
    <col min="14082" max="14087" width="12.6640625" bestFit="1" customWidth="1"/>
    <col min="14088" max="14089" width="13.5546875" bestFit="1" customWidth="1"/>
    <col min="14090" max="14091" width="13.33203125" bestFit="1" customWidth="1"/>
    <col min="14092" max="14092" width="12.6640625" bestFit="1" customWidth="1"/>
    <col min="14093" max="14093" width="12.88671875" bestFit="1" customWidth="1"/>
    <col min="14094" max="14094" width="14.33203125" bestFit="1" customWidth="1"/>
    <col min="14337" max="14337" width="16.33203125" bestFit="1" customWidth="1"/>
    <col min="14338" max="14343" width="12.6640625" bestFit="1" customWidth="1"/>
    <col min="14344" max="14345" width="13.5546875" bestFit="1" customWidth="1"/>
    <col min="14346" max="14347" width="13.33203125" bestFit="1" customWidth="1"/>
    <col min="14348" max="14348" width="12.6640625" bestFit="1" customWidth="1"/>
    <col min="14349" max="14349" width="12.88671875" bestFit="1" customWidth="1"/>
    <col min="14350" max="14350" width="14.33203125" bestFit="1" customWidth="1"/>
    <col min="14593" max="14593" width="16.33203125" bestFit="1" customWidth="1"/>
    <col min="14594" max="14599" width="12.6640625" bestFit="1" customWidth="1"/>
    <col min="14600" max="14601" width="13.5546875" bestFit="1" customWidth="1"/>
    <col min="14602" max="14603" width="13.33203125" bestFit="1" customWidth="1"/>
    <col min="14604" max="14604" width="12.6640625" bestFit="1" customWidth="1"/>
    <col min="14605" max="14605" width="12.88671875" bestFit="1" customWidth="1"/>
    <col min="14606" max="14606" width="14.33203125" bestFit="1" customWidth="1"/>
    <col min="14849" max="14849" width="16.33203125" bestFit="1" customWidth="1"/>
    <col min="14850" max="14855" width="12.6640625" bestFit="1" customWidth="1"/>
    <col min="14856" max="14857" width="13.5546875" bestFit="1" customWidth="1"/>
    <col min="14858" max="14859" width="13.33203125" bestFit="1" customWidth="1"/>
    <col min="14860" max="14860" width="12.6640625" bestFit="1" customWidth="1"/>
    <col min="14861" max="14861" width="12.88671875" bestFit="1" customWidth="1"/>
    <col min="14862" max="14862" width="14.33203125" bestFit="1" customWidth="1"/>
    <col min="15105" max="15105" width="16.33203125" bestFit="1" customWidth="1"/>
    <col min="15106" max="15111" width="12.6640625" bestFit="1" customWidth="1"/>
    <col min="15112" max="15113" width="13.5546875" bestFit="1" customWidth="1"/>
    <col min="15114" max="15115" width="13.33203125" bestFit="1" customWidth="1"/>
    <col min="15116" max="15116" width="12.6640625" bestFit="1" customWidth="1"/>
    <col min="15117" max="15117" width="12.88671875" bestFit="1" customWidth="1"/>
    <col min="15118" max="15118" width="14.33203125" bestFit="1" customWidth="1"/>
    <col min="15361" max="15361" width="16.33203125" bestFit="1" customWidth="1"/>
    <col min="15362" max="15367" width="12.6640625" bestFit="1" customWidth="1"/>
    <col min="15368" max="15369" width="13.5546875" bestFit="1" customWidth="1"/>
    <col min="15370" max="15371" width="13.33203125" bestFit="1" customWidth="1"/>
    <col min="15372" max="15372" width="12.6640625" bestFit="1" customWidth="1"/>
    <col min="15373" max="15373" width="12.88671875" bestFit="1" customWidth="1"/>
    <col min="15374" max="15374" width="14.33203125" bestFit="1" customWidth="1"/>
    <col min="15617" max="15617" width="16.33203125" bestFit="1" customWidth="1"/>
    <col min="15618" max="15623" width="12.6640625" bestFit="1" customWidth="1"/>
    <col min="15624" max="15625" width="13.5546875" bestFit="1" customWidth="1"/>
    <col min="15626" max="15627" width="13.33203125" bestFit="1" customWidth="1"/>
    <col min="15628" max="15628" width="12.6640625" bestFit="1" customWidth="1"/>
    <col min="15629" max="15629" width="12.88671875" bestFit="1" customWidth="1"/>
    <col min="15630" max="15630" width="14.33203125" bestFit="1" customWidth="1"/>
    <col min="15873" max="15873" width="16.33203125" bestFit="1" customWidth="1"/>
    <col min="15874" max="15879" width="12.6640625" bestFit="1" customWidth="1"/>
    <col min="15880" max="15881" width="13.5546875" bestFit="1" customWidth="1"/>
    <col min="15882" max="15883" width="13.33203125" bestFit="1" customWidth="1"/>
    <col min="15884" max="15884" width="12.6640625" bestFit="1" customWidth="1"/>
    <col min="15885" max="15885" width="12.88671875" bestFit="1" customWidth="1"/>
    <col min="15886" max="15886" width="14.33203125" bestFit="1" customWidth="1"/>
    <col min="16129" max="16129" width="16.33203125" bestFit="1" customWidth="1"/>
    <col min="16130" max="16135" width="12.6640625" bestFit="1" customWidth="1"/>
    <col min="16136" max="16137" width="13.5546875" bestFit="1" customWidth="1"/>
    <col min="16138" max="16139" width="13.33203125" bestFit="1" customWidth="1"/>
    <col min="16140" max="16140" width="12.6640625" bestFit="1" customWidth="1"/>
    <col min="16141" max="16141" width="12.88671875" bestFit="1" customWidth="1"/>
    <col min="16142" max="16142" width="14.33203125" bestFit="1" customWidth="1"/>
  </cols>
  <sheetData>
    <row r="1" spans="1:14" ht="15.6" x14ac:dyDescent="0.3">
      <c r="A1" s="1" t="s">
        <v>0</v>
      </c>
      <c r="B1" s="1"/>
      <c r="C1" s="1"/>
      <c r="D1" s="1"/>
      <c r="E1" s="2"/>
      <c r="F1" s="2"/>
      <c r="G1" s="3" t="str">
        <f>"AÑO " &amp;YEAR([1]CARATULA!$I$1)</f>
        <v>AÑO 2022</v>
      </c>
      <c r="H1" s="2"/>
      <c r="I1" s="2"/>
      <c r="J1" s="2"/>
      <c r="K1" s="2"/>
      <c r="L1" s="2"/>
      <c r="M1" s="2"/>
      <c r="N1" s="2"/>
    </row>
    <row r="2" spans="1:14" ht="15.6" x14ac:dyDescent="0.3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6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</row>
    <row r="4" spans="1:14" ht="15.6" x14ac:dyDescent="0.3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8" t="s">
        <v>15</v>
      </c>
    </row>
    <row r="5" spans="1:14" s="11" customFormat="1" x14ac:dyDescent="0.25">
      <c r="A5" s="9" t="s">
        <v>16</v>
      </c>
      <c r="B5" s="9">
        <v>4964081</v>
      </c>
      <c r="C5" s="9">
        <v>4533326</v>
      </c>
      <c r="D5" s="9">
        <v>5391607</v>
      </c>
      <c r="E5" s="9">
        <v>4726730</v>
      </c>
      <c r="F5" s="9">
        <v>5328956</v>
      </c>
      <c r="G5" s="9">
        <v>5650220</v>
      </c>
      <c r="H5" s="9">
        <v>5252677</v>
      </c>
      <c r="I5" s="9">
        <v>4985515</v>
      </c>
      <c r="J5" s="9">
        <v>5454502</v>
      </c>
      <c r="K5" s="9">
        <v>5130643</v>
      </c>
      <c r="L5" s="9">
        <v>5549841</v>
      </c>
      <c r="M5" s="9">
        <v>5352082</v>
      </c>
      <c r="N5" s="10">
        <f>IF(SUM(B5:M5)&gt;0,SUM(B5:M5),"")</f>
        <v>62320180</v>
      </c>
    </row>
    <row r="6" spans="1:14" x14ac:dyDescent="0.25">
      <c r="A6" s="12" t="s">
        <v>17</v>
      </c>
      <c r="B6" s="12">
        <v>6694341</v>
      </c>
      <c r="C6" s="12">
        <v>6491286</v>
      </c>
      <c r="D6" s="12">
        <v>7544363</v>
      </c>
      <c r="E6" s="12">
        <v>6900917</v>
      </c>
      <c r="F6" s="12">
        <v>7906385</v>
      </c>
      <c r="G6" s="12">
        <v>8088142</v>
      </c>
      <c r="H6" s="12">
        <v>8270819</v>
      </c>
      <c r="I6" s="12">
        <v>8707207</v>
      </c>
      <c r="J6" s="12">
        <v>8475042</v>
      </c>
      <c r="K6" s="12">
        <v>6967329</v>
      </c>
      <c r="L6" s="12">
        <v>7610815</v>
      </c>
      <c r="M6" s="12">
        <v>7439297</v>
      </c>
      <c r="N6" s="13">
        <f t="shared" ref="N6:N52" si="0">IF(SUM(B6:M6)&gt;0,SUM(B6:M6),"")</f>
        <v>91095943</v>
      </c>
    </row>
    <row r="7" spans="1:14" x14ac:dyDescent="0.25">
      <c r="A7" s="12" t="s">
        <v>18</v>
      </c>
      <c r="B7" s="12">
        <v>32303964</v>
      </c>
      <c r="C7" s="12">
        <v>31454296</v>
      </c>
      <c r="D7" s="12">
        <v>37852262</v>
      </c>
      <c r="E7" s="12">
        <v>36746587</v>
      </c>
      <c r="F7" s="12">
        <v>42124302</v>
      </c>
      <c r="G7" s="12">
        <v>44122287</v>
      </c>
      <c r="H7" s="12">
        <v>46779582</v>
      </c>
      <c r="I7" s="12">
        <v>52688263</v>
      </c>
      <c r="J7" s="12">
        <v>45198484</v>
      </c>
      <c r="K7" s="12">
        <v>37145936</v>
      </c>
      <c r="L7" s="12">
        <v>38802431</v>
      </c>
      <c r="M7" s="12">
        <v>36319324</v>
      </c>
      <c r="N7" s="13">
        <f t="shared" si="0"/>
        <v>481537718</v>
      </c>
    </row>
    <row r="8" spans="1:14" x14ac:dyDescent="0.25">
      <c r="A8" s="12" t="s">
        <v>19</v>
      </c>
      <c r="B8" s="12">
        <v>13902152</v>
      </c>
      <c r="C8" s="12">
        <v>12214052</v>
      </c>
      <c r="D8" s="12">
        <v>16037795</v>
      </c>
      <c r="E8" s="12">
        <v>13832280</v>
      </c>
      <c r="F8" s="12">
        <v>15924868</v>
      </c>
      <c r="G8" s="12">
        <v>16754980</v>
      </c>
      <c r="H8" s="12">
        <v>16514418</v>
      </c>
      <c r="I8" s="12">
        <v>18434242</v>
      </c>
      <c r="J8" s="12">
        <v>16766635</v>
      </c>
      <c r="K8" s="12">
        <v>14157540</v>
      </c>
      <c r="L8" s="12">
        <v>15147911</v>
      </c>
      <c r="M8" s="12">
        <v>15451204</v>
      </c>
      <c r="N8" s="13">
        <f t="shared" si="0"/>
        <v>185138077</v>
      </c>
    </row>
    <row r="9" spans="1:14" x14ac:dyDescent="0.25">
      <c r="A9" s="12" t="s">
        <v>20</v>
      </c>
      <c r="B9" s="12">
        <v>2565103</v>
      </c>
      <c r="C9" s="12">
        <v>2540631</v>
      </c>
      <c r="D9" s="12">
        <v>2952487</v>
      </c>
      <c r="E9" s="12">
        <v>3057004</v>
      </c>
      <c r="F9" s="12">
        <v>3056581</v>
      </c>
      <c r="G9" s="12">
        <v>3249804</v>
      </c>
      <c r="H9" s="12">
        <v>3972019</v>
      </c>
      <c r="I9" s="12">
        <v>4572027</v>
      </c>
      <c r="J9" s="12">
        <v>3329005</v>
      </c>
      <c r="K9" s="12">
        <v>2893916</v>
      </c>
      <c r="L9" s="12">
        <v>3096424</v>
      </c>
      <c r="M9" s="12">
        <v>3012575</v>
      </c>
      <c r="N9" s="13">
        <f t="shared" si="0"/>
        <v>38297576</v>
      </c>
    </row>
    <row r="10" spans="1:14" x14ac:dyDescent="0.25">
      <c r="A10" s="12" t="s">
        <v>21</v>
      </c>
      <c r="B10" s="12">
        <v>10595599</v>
      </c>
      <c r="C10" s="12">
        <v>10627383</v>
      </c>
      <c r="D10" s="12">
        <v>12180829</v>
      </c>
      <c r="E10" s="12">
        <v>11823673</v>
      </c>
      <c r="F10" s="12">
        <v>12332290</v>
      </c>
      <c r="G10" s="12">
        <v>12673975</v>
      </c>
      <c r="H10" s="12">
        <v>11855168</v>
      </c>
      <c r="I10" s="12">
        <v>14124810</v>
      </c>
      <c r="J10" s="12">
        <v>13016848</v>
      </c>
      <c r="K10" s="12">
        <v>10898101</v>
      </c>
      <c r="L10" s="12">
        <v>12027747</v>
      </c>
      <c r="M10" s="12">
        <v>12030366</v>
      </c>
      <c r="N10" s="13">
        <f t="shared" si="0"/>
        <v>144186789</v>
      </c>
    </row>
    <row r="11" spans="1:14" x14ac:dyDescent="0.25">
      <c r="A11" s="12" t="s">
        <v>22</v>
      </c>
      <c r="B11" s="12">
        <v>17050362</v>
      </c>
      <c r="C11" s="12">
        <v>17854514</v>
      </c>
      <c r="D11" s="12">
        <v>21702783</v>
      </c>
      <c r="E11" s="12">
        <v>25113224</v>
      </c>
      <c r="F11" s="12">
        <v>34168842</v>
      </c>
      <c r="G11" s="12">
        <v>38822934</v>
      </c>
      <c r="H11" s="12">
        <v>36089342</v>
      </c>
      <c r="I11" s="12">
        <v>40740884</v>
      </c>
      <c r="J11" s="12">
        <v>37202414</v>
      </c>
      <c r="K11" s="12">
        <v>26652244</v>
      </c>
      <c r="L11" s="12">
        <v>21164677</v>
      </c>
      <c r="M11" s="12">
        <v>19781420</v>
      </c>
      <c r="N11" s="13">
        <f t="shared" si="0"/>
        <v>336343640</v>
      </c>
    </row>
    <row r="12" spans="1:14" x14ac:dyDescent="0.25">
      <c r="A12" s="12" t="s">
        <v>23</v>
      </c>
      <c r="B12" s="12">
        <v>80468748</v>
      </c>
      <c r="C12" s="12">
        <v>79499832</v>
      </c>
      <c r="D12" s="12">
        <v>91035443</v>
      </c>
      <c r="E12" s="12">
        <v>83699721</v>
      </c>
      <c r="F12" s="12">
        <v>97821970</v>
      </c>
      <c r="G12" s="12">
        <v>97632410</v>
      </c>
      <c r="H12" s="12">
        <v>96068704</v>
      </c>
      <c r="I12" s="12">
        <v>92431108</v>
      </c>
      <c r="J12" s="12">
        <v>95852455</v>
      </c>
      <c r="K12" s="12">
        <v>86520864</v>
      </c>
      <c r="L12" s="12">
        <v>93385332</v>
      </c>
      <c r="M12" s="12">
        <v>87790869</v>
      </c>
      <c r="N12" s="13">
        <f t="shared" si="0"/>
        <v>1082207456</v>
      </c>
    </row>
    <row r="13" spans="1:14" x14ac:dyDescent="0.25">
      <c r="A13" s="12" t="s">
        <v>24</v>
      </c>
      <c r="B13" s="12">
        <v>5827143</v>
      </c>
      <c r="C13" s="12">
        <v>5501679</v>
      </c>
      <c r="D13" s="12">
        <v>6667835</v>
      </c>
      <c r="E13" s="12">
        <v>6329120</v>
      </c>
      <c r="F13" s="12">
        <v>6709873</v>
      </c>
      <c r="G13" s="12">
        <v>7551118</v>
      </c>
      <c r="H13" s="12">
        <v>6971746</v>
      </c>
      <c r="I13" s="12">
        <v>8281812</v>
      </c>
      <c r="J13" s="12">
        <v>7361653</v>
      </c>
      <c r="K13" s="12">
        <v>6059635</v>
      </c>
      <c r="L13" s="12">
        <v>7306650</v>
      </c>
      <c r="M13" s="12">
        <v>6728678</v>
      </c>
      <c r="N13" s="13">
        <f t="shared" si="0"/>
        <v>81296942</v>
      </c>
    </row>
    <row r="14" spans="1:14" x14ac:dyDescent="0.25">
      <c r="A14" s="12" t="s">
        <v>25</v>
      </c>
      <c r="B14" s="12">
        <v>6905087</v>
      </c>
      <c r="C14" s="12">
        <v>6604374</v>
      </c>
      <c r="D14" s="12">
        <v>7461156</v>
      </c>
      <c r="E14" s="12">
        <v>7637805</v>
      </c>
      <c r="F14" s="12">
        <v>7908595</v>
      </c>
      <c r="G14" s="12">
        <v>8263821</v>
      </c>
      <c r="H14" s="12">
        <v>7919205</v>
      </c>
      <c r="I14" s="12">
        <v>9967701</v>
      </c>
      <c r="J14" s="12">
        <v>8549506</v>
      </c>
      <c r="K14" s="12">
        <v>7073325</v>
      </c>
      <c r="L14" s="12">
        <v>7589747</v>
      </c>
      <c r="M14" s="12">
        <v>7664582</v>
      </c>
      <c r="N14" s="13">
        <f t="shared" si="0"/>
        <v>93544904</v>
      </c>
    </row>
    <row r="15" spans="1:14" x14ac:dyDescent="0.25">
      <c r="A15" s="12" t="s">
        <v>26</v>
      </c>
      <c r="B15" s="12">
        <v>14549516</v>
      </c>
      <c r="C15" s="12">
        <v>13610707</v>
      </c>
      <c r="D15" s="12">
        <v>16976946</v>
      </c>
      <c r="E15" s="12">
        <v>16255507</v>
      </c>
      <c r="F15" s="12">
        <v>17349272</v>
      </c>
      <c r="G15" s="12">
        <v>19914404</v>
      </c>
      <c r="H15" s="12">
        <v>20486699</v>
      </c>
      <c r="I15" s="12">
        <v>22983730</v>
      </c>
      <c r="J15" s="12">
        <v>18533589</v>
      </c>
      <c r="K15" s="12">
        <v>15574020</v>
      </c>
      <c r="L15" s="12">
        <v>17068445</v>
      </c>
      <c r="M15" s="12">
        <v>17224258</v>
      </c>
      <c r="N15" s="13">
        <f t="shared" si="0"/>
        <v>210527093</v>
      </c>
    </row>
    <row r="16" spans="1:14" x14ac:dyDescent="0.25">
      <c r="A16" s="12" t="s">
        <v>27</v>
      </c>
      <c r="B16" s="12">
        <v>10464581</v>
      </c>
      <c r="C16" s="12">
        <v>9546120</v>
      </c>
      <c r="D16" s="12">
        <v>12041200</v>
      </c>
      <c r="E16" s="12">
        <v>10674298</v>
      </c>
      <c r="F16" s="12">
        <v>11898002</v>
      </c>
      <c r="G16" s="12">
        <v>12740026</v>
      </c>
      <c r="H16" s="12">
        <v>14174433</v>
      </c>
      <c r="I16" s="12">
        <v>15739346</v>
      </c>
      <c r="J16" s="12">
        <v>13459299</v>
      </c>
      <c r="K16" s="12">
        <v>10017640</v>
      </c>
      <c r="L16" s="12">
        <v>11403624</v>
      </c>
      <c r="M16" s="12">
        <v>11223246</v>
      </c>
      <c r="N16" s="13">
        <f t="shared" si="0"/>
        <v>143381815</v>
      </c>
    </row>
    <row r="17" spans="1:14" x14ac:dyDescent="0.25">
      <c r="A17" s="12" t="s">
        <v>28</v>
      </c>
      <c r="B17" s="12">
        <v>8348575</v>
      </c>
      <c r="C17" s="12">
        <v>7976192</v>
      </c>
      <c r="D17" s="12">
        <v>9300212</v>
      </c>
      <c r="E17" s="12">
        <v>9144998</v>
      </c>
      <c r="F17" s="12">
        <v>9356035</v>
      </c>
      <c r="G17" s="12">
        <v>10449548</v>
      </c>
      <c r="H17" s="12">
        <v>9567007</v>
      </c>
      <c r="I17" s="12">
        <v>11057909</v>
      </c>
      <c r="J17" s="12">
        <v>10413080</v>
      </c>
      <c r="K17" s="12">
        <v>8456019</v>
      </c>
      <c r="L17" s="12">
        <v>9329615</v>
      </c>
      <c r="M17" s="12">
        <v>9409195</v>
      </c>
      <c r="N17" s="13">
        <f t="shared" si="0"/>
        <v>112808385</v>
      </c>
    </row>
    <row r="18" spans="1:14" x14ac:dyDescent="0.25">
      <c r="A18" s="12" t="s">
        <v>29</v>
      </c>
      <c r="B18" s="12">
        <v>11465371</v>
      </c>
      <c r="C18" s="12">
        <v>10686524</v>
      </c>
      <c r="D18" s="12">
        <v>13477215</v>
      </c>
      <c r="E18" s="12">
        <v>12269103</v>
      </c>
      <c r="F18" s="12">
        <v>13181933</v>
      </c>
      <c r="G18" s="12">
        <v>13323487</v>
      </c>
      <c r="H18" s="12">
        <v>12260387</v>
      </c>
      <c r="I18" s="12">
        <v>12851602</v>
      </c>
      <c r="J18" s="12">
        <v>13719771</v>
      </c>
      <c r="K18" s="12">
        <v>11115507</v>
      </c>
      <c r="L18" s="12">
        <v>12830535</v>
      </c>
      <c r="M18" s="12">
        <v>13031946</v>
      </c>
      <c r="N18" s="13">
        <f t="shared" si="0"/>
        <v>150213381</v>
      </c>
    </row>
    <row r="19" spans="1:14" x14ac:dyDescent="0.25">
      <c r="A19" s="12" t="s">
        <v>30</v>
      </c>
      <c r="B19" s="12">
        <v>17854075</v>
      </c>
      <c r="C19" s="12">
        <v>16715275</v>
      </c>
      <c r="D19" s="12">
        <v>19786224</v>
      </c>
      <c r="E19" s="12">
        <v>18037012</v>
      </c>
      <c r="F19" s="12">
        <v>19620230</v>
      </c>
      <c r="G19" s="12">
        <v>20624993</v>
      </c>
      <c r="H19" s="12">
        <v>19826665</v>
      </c>
      <c r="I19" s="12">
        <v>22813275</v>
      </c>
      <c r="J19" s="12">
        <v>20541475</v>
      </c>
      <c r="K19" s="12">
        <v>17904743</v>
      </c>
      <c r="L19" s="12">
        <v>19054450</v>
      </c>
      <c r="M19" s="12">
        <v>19151567</v>
      </c>
      <c r="N19" s="13">
        <f t="shared" si="0"/>
        <v>231929984</v>
      </c>
    </row>
    <row r="20" spans="1:14" x14ac:dyDescent="0.25">
      <c r="A20" s="12" t="s">
        <v>31</v>
      </c>
      <c r="B20" s="12">
        <v>3654819</v>
      </c>
      <c r="C20" s="12">
        <v>3736613</v>
      </c>
      <c r="D20" s="12">
        <v>4110329</v>
      </c>
      <c r="E20" s="12">
        <v>4237842</v>
      </c>
      <c r="F20" s="12">
        <v>4268655</v>
      </c>
      <c r="G20" s="12">
        <v>4878798</v>
      </c>
      <c r="H20" s="12">
        <v>4725928</v>
      </c>
      <c r="I20" s="12">
        <v>5903535</v>
      </c>
      <c r="J20" s="12">
        <v>4871855</v>
      </c>
      <c r="K20" s="12">
        <v>4033915</v>
      </c>
      <c r="L20" s="12">
        <v>4249147</v>
      </c>
      <c r="M20" s="12">
        <v>4366178</v>
      </c>
      <c r="N20" s="13">
        <f t="shared" si="0"/>
        <v>53037614</v>
      </c>
    </row>
    <row r="21" spans="1:14" x14ac:dyDescent="0.25">
      <c r="A21" s="12" t="s">
        <v>32</v>
      </c>
      <c r="B21" s="12">
        <v>32071569</v>
      </c>
      <c r="C21" s="12">
        <v>35778486</v>
      </c>
      <c r="D21" s="12">
        <v>39374717</v>
      </c>
      <c r="E21" s="12">
        <v>42186559</v>
      </c>
      <c r="F21" s="12">
        <v>48303166</v>
      </c>
      <c r="G21" s="12">
        <v>56980663</v>
      </c>
      <c r="H21" s="12">
        <v>60623901</v>
      </c>
      <c r="I21" s="12">
        <v>79617481</v>
      </c>
      <c r="J21" s="12">
        <v>49048268</v>
      </c>
      <c r="K21" s="12">
        <v>39576295</v>
      </c>
      <c r="L21" s="12">
        <v>40767750</v>
      </c>
      <c r="M21" s="12">
        <v>38556955</v>
      </c>
      <c r="N21" s="13">
        <f t="shared" si="0"/>
        <v>562885810</v>
      </c>
    </row>
    <row r="22" spans="1:14" x14ac:dyDescent="0.25">
      <c r="A22" s="12" t="s">
        <v>33</v>
      </c>
      <c r="B22" s="12">
        <v>15551153</v>
      </c>
      <c r="C22" s="12">
        <v>14335789</v>
      </c>
      <c r="D22" s="12">
        <v>17897693</v>
      </c>
      <c r="E22" s="12">
        <v>16119479</v>
      </c>
      <c r="F22" s="12">
        <v>17815915</v>
      </c>
      <c r="G22" s="12">
        <v>18106387</v>
      </c>
      <c r="H22" s="12">
        <v>17337272</v>
      </c>
      <c r="I22" s="12">
        <v>18945300</v>
      </c>
      <c r="J22" s="12">
        <v>18715822</v>
      </c>
      <c r="K22" s="12">
        <v>15336149</v>
      </c>
      <c r="L22" s="12">
        <v>16787437</v>
      </c>
      <c r="M22" s="12">
        <v>17135577</v>
      </c>
      <c r="N22" s="13">
        <f t="shared" si="0"/>
        <v>204083973</v>
      </c>
    </row>
    <row r="23" spans="1:14" x14ac:dyDescent="0.25">
      <c r="A23" s="12" t="s">
        <v>34</v>
      </c>
      <c r="B23" s="12">
        <v>4397116</v>
      </c>
      <c r="C23" s="12">
        <v>4155029</v>
      </c>
      <c r="D23" s="12">
        <v>5061752</v>
      </c>
      <c r="E23" s="12">
        <v>4377867</v>
      </c>
      <c r="F23" s="12">
        <v>5192963</v>
      </c>
      <c r="G23" s="12">
        <v>5334136</v>
      </c>
      <c r="H23" s="12">
        <v>5149291</v>
      </c>
      <c r="I23" s="12">
        <v>6042459</v>
      </c>
      <c r="J23" s="12">
        <v>5405388</v>
      </c>
      <c r="K23" s="12">
        <v>4294999</v>
      </c>
      <c r="L23" s="12">
        <v>4864588</v>
      </c>
      <c r="M23" s="12">
        <v>4851294</v>
      </c>
      <c r="N23" s="13">
        <f t="shared" si="0"/>
        <v>59126882</v>
      </c>
    </row>
    <row r="24" spans="1:14" x14ac:dyDescent="0.25">
      <c r="A24" s="12" t="s">
        <v>35</v>
      </c>
      <c r="B24" s="12">
        <v>17250466</v>
      </c>
      <c r="C24" s="12">
        <v>16495351</v>
      </c>
      <c r="D24" s="12">
        <v>19786244</v>
      </c>
      <c r="E24" s="12">
        <v>18643496</v>
      </c>
      <c r="F24" s="12">
        <v>21061785</v>
      </c>
      <c r="G24" s="12">
        <v>21803851</v>
      </c>
      <c r="H24" s="12">
        <v>21656136</v>
      </c>
      <c r="I24" s="12">
        <v>26221724</v>
      </c>
      <c r="J24" s="12">
        <v>20680159</v>
      </c>
      <c r="K24" s="12">
        <v>19020649</v>
      </c>
      <c r="L24" s="12">
        <v>20024460</v>
      </c>
      <c r="M24" s="12">
        <v>18265890</v>
      </c>
      <c r="N24" s="13">
        <f t="shared" si="0"/>
        <v>240910211</v>
      </c>
    </row>
    <row r="25" spans="1:14" x14ac:dyDescent="0.25">
      <c r="A25" s="12" t="s">
        <v>36</v>
      </c>
      <c r="B25" s="12">
        <v>8864010</v>
      </c>
      <c r="C25" s="12">
        <v>8897216</v>
      </c>
      <c r="D25" s="12">
        <v>10937932</v>
      </c>
      <c r="E25" s="12">
        <v>10770816</v>
      </c>
      <c r="F25" s="12">
        <v>11621570</v>
      </c>
      <c r="G25" s="12">
        <v>12392956</v>
      </c>
      <c r="H25" s="12">
        <v>12057380</v>
      </c>
      <c r="I25" s="12">
        <v>13231704</v>
      </c>
      <c r="J25" s="12">
        <v>11038274</v>
      </c>
      <c r="K25" s="12">
        <v>9658433</v>
      </c>
      <c r="L25" s="12">
        <v>10043113</v>
      </c>
      <c r="M25" s="12">
        <v>10123792</v>
      </c>
      <c r="N25" s="13">
        <f t="shared" si="0"/>
        <v>129637196</v>
      </c>
    </row>
    <row r="26" spans="1:14" x14ac:dyDescent="0.25">
      <c r="A26" s="12" t="s">
        <v>37</v>
      </c>
      <c r="B26" s="12">
        <v>4475111</v>
      </c>
      <c r="C26" s="12">
        <v>4850676</v>
      </c>
      <c r="D26" s="12">
        <v>5271871</v>
      </c>
      <c r="E26" s="12">
        <v>5025794</v>
      </c>
      <c r="F26" s="12">
        <v>5381407</v>
      </c>
      <c r="G26" s="12">
        <v>5925310</v>
      </c>
      <c r="H26" s="12">
        <v>6370187</v>
      </c>
      <c r="I26" s="12">
        <v>7429206</v>
      </c>
      <c r="J26" s="12">
        <v>5552183</v>
      </c>
      <c r="K26" s="12">
        <v>5122797</v>
      </c>
      <c r="L26" s="12">
        <v>5044776</v>
      </c>
      <c r="M26" s="12">
        <v>4772207</v>
      </c>
      <c r="N26" s="13">
        <f t="shared" si="0"/>
        <v>65221525</v>
      </c>
    </row>
    <row r="27" spans="1:14" x14ac:dyDescent="0.25">
      <c r="A27" s="12" t="s">
        <v>38</v>
      </c>
      <c r="B27" s="12">
        <v>10267722</v>
      </c>
      <c r="C27" s="12">
        <v>9050154</v>
      </c>
      <c r="D27" s="12">
        <v>11103570</v>
      </c>
      <c r="E27" s="12">
        <v>10122896</v>
      </c>
      <c r="F27" s="12">
        <v>10493717</v>
      </c>
      <c r="G27" s="12">
        <v>11256332</v>
      </c>
      <c r="H27" s="12">
        <v>10034582</v>
      </c>
      <c r="I27" s="12">
        <v>11311552</v>
      </c>
      <c r="J27" s="12">
        <v>11759650</v>
      </c>
      <c r="K27" s="12">
        <v>9157342</v>
      </c>
      <c r="L27" s="12">
        <v>10703461</v>
      </c>
      <c r="M27" s="12">
        <v>10937079</v>
      </c>
      <c r="N27" s="13">
        <f t="shared" si="0"/>
        <v>126198057</v>
      </c>
    </row>
    <row r="28" spans="1:14" x14ac:dyDescent="0.25">
      <c r="A28" s="12" t="s">
        <v>39</v>
      </c>
      <c r="B28" s="12">
        <v>7557874</v>
      </c>
      <c r="C28" s="12">
        <v>7169241</v>
      </c>
      <c r="D28" s="12">
        <v>8384605</v>
      </c>
      <c r="E28" s="12">
        <v>8020762</v>
      </c>
      <c r="F28" s="12">
        <v>8558116</v>
      </c>
      <c r="G28" s="12">
        <v>9329067</v>
      </c>
      <c r="H28" s="12">
        <v>8937470</v>
      </c>
      <c r="I28" s="12">
        <v>10931777</v>
      </c>
      <c r="J28" s="12">
        <v>9364845</v>
      </c>
      <c r="K28" s="12">
        <v>7622162</v>
      </c>
      <c r="L28" s="12">
        <v>8761401</v>
      </c>
      <c r="M28" s="12">
        <v>8538987</v>
      </c>
      <c r="N28" s="13">
        <f t="shared" si="0"/>
        <v>103176307</v>
      </c>
    </row>
    <row r="29" spans="1:14" x14ac:dyDescent="0.25">
      <c r="A29" s="12" t="s">
        <v>40</v>
      </c>
      <c r="B29" s="12">
        <v>8524228</v>
      </c>
      <c r="C29" s="12">
        <v>11044145</v>
      </c>
      <c r="D29" s="12">
        <v>12474225</v>
      </c>
      <c r="E29" s="12">
        <v>10283283</v>
      </c>
      <c r="F29" s="12">
        <v>11581599</v>
      </c>
      <c r="G29" s="12">
        <v>11732013</v>
      </c>
      <c r="H29" s="12">
        <v>12798129</v>
      </c>
      <c r="I29" s="12">
        <v>12491253</v>
      </c>
      <c r="J29" s="12">
        <v>12221121</v>
      </c>
      <c r="K29" s="12">
        <v>11273210</v>
      </c>
      <c r="L29" s="12">
        <v>12996980</v>
      </c>
      <c r="M29" s="12">
        <v>11447579</v>
      </c>
      <c r="N29" s="13">
        <f t="shared" si="0"/>
        <v>138867765</v>
      </c>
    </row>
    <row r="30" spans="1:14" x14ac:dyDescent="0.25">
      <c r="A30" s="12" t="s">
        <v>41</v>
      </c>
      <c r="B30" s="12">
        <v>5270292</v>
      </c>
      <c r="C30" s="12">
        <v>5024578</v>
      </c>
      <c r="D30" s="12">
        <v>6098672</v>
      </c>
      <c r="E30" s="12">
        <v>5251707</v>
      </c>
      <c r="F30" s="12">
        <v>6246322</v>
      </c>
      <c r="G30" s="12">
        <v>6641826</v>
      </c>
      <c r="H30" s="12">
        <v>6381825</v>
      </c>
      <c r="I30" s="12">
        <v>6680262</v>
      </c>
      <c r="J30" s="12">
        <v>6604073</v>
      </c>
      <c r="K30" s="12">
        <v>5409018</v>
      </c>
      <c r="L30" s="12">
        <v>6177821</v>
      </c>
      <c r="M30" s="12">
        <v>5958241</v>
      </c>
      <c r="N30" s="13">
        <f t="shared" si="0"/>
        <v>71744637</v>
      </c>
    </row>
    <row r="31" spans="1:14" x14ac:dyDescent="0.25">
      <c r="A31" s="12" t="s">
        <v>42</v>
      </c>
      <c r="B31" s="12">
        <v>5078187</v>
      </c>
      <c r="C31" s="12">
        <v>4711645</v>
      </c>
      <c r="D31" s="12">
        <v>5771336</v>
      </c>
      <c r="E31" s="12">
        <v>5436999</v>
      </c>
      <c r="F31" s="12">
        <v>5736614</v>
      </c>
      <c r="G31" s="12">
        <v>6392519</v>
      </c>
      <c r="H31" s="12">
        <v>5859078</v>
      </c>
      <c r="I31" s="12">
        <v>7134221</v>
      </c>
      <c r="J31" s="12">
        <v>6101832</v>
      </c>
      <c r="K31" s="12">
        <v>5315428</v>
      </c>
      <c r="L31" s="12">
        <v>5950115</v>
      </c>
      <c r="M31" s="12">
        <v>5592165</v>
      </c>
      <c r="N31" s="13">
        <f t="shared" si="0"/>
        <v>69080139</v>
      </c>
    </row>
    <row r="32" spans="1:14" x14ac:dyDescent="0.25">
      <c r="A32" s="12" t="s">
        <v>43</v>
      </c>
      <c r="B32" s="12">
        <v>93883336</v>
      </c>
      <c r="C32" s="12">
        <v>94033205</v>
      </c>
      <c r="D32" s="12">
        <v>106568104</v>
      </c>
      <c r="E32" s="12">
        <v>97467927</v>
      </c>
      <c r="F32" s="12">
        <v>107258082</v>
      </c>
      <c r="G32" s="12">
        <v>111358464</v>
      </c>
      <c r="H32" s="12">
        <v>96495418</v>
      </c>
      <c r="I32" s="12">
        <v>93475226</v>
      </c>
      <c r="J32" s="12">
        <v>107797829</v>
      </c>
      <c r="K32" s="12">
        <v>98049188</v>
      </c>
      <c r="L32" s="12">
        <v>102259785</v>
      </c>
      <c r="M32" s="12">
        <v>103969778</v>
      </c>
      <c r="N32" s="13">
        <f t="shared" si="0"/>
        <v>1212616342</v>
      </c>
    </row>
    <row r="33" spans="1:14" x14ac:dyDescent="0.25">
      <c r="A33" s="12" t="s">
        <v>44</v>
      </c>
      <c r="B33" s="12">
        <v>25229482</v>
      </c>
      <c r="C33" s="12">
        <v>24724307</v>
      </c>
      <c r="D33" s="12">
        <v>32284750</v>
      </c>
      <c r="E33" s="12">
        <v>28665869</v>
      </c>
      <c r="F33" s="12">
        <v>34490736</v>
      </c>
      <c r="G33" s="12">
        <v>38384356</v>
      </c>
      <c r="H33" s="12">
        <v>34655871</v>
      </c>
      <c r="I33" s="12">
        <v>41015945</v>
      </c>
      <c r="J33" s="12">
        <v>35901740</v>
      </c>
      <c r="K33" s="12">
        <v>31110874</v>
      </c>
      <c r="L33" s="12">
        <v>31433578</v>
      </c>
      <c r="M33" s="12">
        <v>30466774</v>
      </c>
      <c r="N33" s="13">
        <f t="shared" si="0"/>
        <v>388364282</v>
      </c>
    </row>
    <row r="34" spans="1:14" x14ac:dyDescent="0.25">
      <c r="A34" s="12" t="s">
        <v>45</v>
      </c>
      <c r="B34" s="12">
        <v>25775876</v>
      </c>
      <c r="C34" s="12">
        <v>24467183</v>
      </c>
      <c r="D34" s="12">
        <v>28821512</v>
      </c>
      <c r="E34" s="12">
        <v>26580911</v>
      </c>
      <c r="F34" s="12">
        <v>29886691</v>
      </c>
      <c r="G34" s="12">
        <v>30796764</v>
      </c>
      <c r="H34" s="12">
        <v>30807781</v>
      </c>
      <c r="I34" s="12">
        <v>30998943</v>
      </c>
      <c r="J34" s="12">
        <v>30953677</v>
      </c>
      <c r="K34" s="12">
        <v>26247022</v>
      </c>
      <c r="L34" s="12">
        <v>29913522</v>
      </c>
      <c r="M34" s="12">
        <v>28285050</v>
      </c>
      <c r="N34" s="13">
        <f t="shared" si="0"/>
        <v>343534932</v>
      </c>
    </row>
    <row r="35" spans="1:14" x14ac:dyDescent="0.25">
      <c r="A35" s="12" t="s">
        <v>46</v>
      </c>
      <c r="B35" s="12">
        <v>14991686</v>
      </c>
      <c r="C35" s="12">
        <v>15636776</v>
      </c>
      <c r="D35" s="12">
        <v>19173186</v>
      </c>
      <c r="E35" s="12">
        <v>17294365</v>
      </c>
      <c r="F35" s="12">
        <v>19346209</v>
      </c>
      <c r="G35" s="12">
        <v>21538555</v>
      </c>
      <c r="H35" s="12">
        <v>20173517</v>
      </c>
      <c r="I35" s="12">
        <v>24629891</v>
      </c>
      <c r="J35" s="12">
        <v>19440476</v>
      </c>
      <c r="K35" s="12">
        <v>16869177</v>
      </c>
      <c r="L35" s="12">
        <v>19267529</v>
      </c>
      <c r="M35" s="12">
        <v>18007306</v>
      </c>
      <c r="N35" s="13">
        <f t="shared" si="0"/>
        <v>226368673</v>
      </c>
    </row>
    <row r="36" spans="1:14" x14ac:dyDescent="0.25">
      <c r="A36" s="12" t="s">
        <v>47</v>
      </c>
      <c r="B36" s="12">
        <v>4723713</v>
      </c>
      <c r="C36" s="12">
        <v>4801097</v>
      </c>
      <c r="D36" s="12">
        <v>5329076</v>
      </c>
      <c r="E36" s="12">
        <v>5255115</v>
      </c>
      <c r="F36" s="12">
        <v>5624340</v>
      </c>
      <c r="G36" s="12">
        <v>5825392</v>
      </c>
      <c r="H36" s="12">
        <v>5584369</v>
      </c>
      <c r="I36" s="12">
        <v>6836022</v>
      </c>
      <c r="J36" s="12">
        <v>5647324</v>
      </c>
      <c r="K36" s="12">
        <v>5202935</v>
      </c>
      <c r="L36" s="12">
        <v>5600292</v>
      </c>
      <c r="M36" s="12">
        <v>5605122</v>
      </c>
      <c r="N36" s="13">
        <f t="shared" si="0"/>
        <v>66034797</v>
      </c>
    </row>
    <row r="37" spans="1:14" x14ac:dyDescent="0.25">
      <c r="A37" s="12" t="s">
        <v>48</v>
      </c>
      <c r="B37" s="12">
        <v>17393272</v>
      </c>
      <c r="C37" s="12">
        <v>16286339</v>
      </c>
      <c r="D37" s="12">
        <v>19457091</v>
      </c>
      <c r="E37" s="12">
        <v>18225454</v>
      </c>
      <c r="F37" s="12">
        <v>19162795</v>
      </c>
      <c r="G37" s="12">
        <v>20320384</v>
      </c>
      <c r="H37" s="12">
        <v>19624998</v>
      </c>
      <c r="I37" s="12">
        <v>22460311</v>
      </c>
      <c r="J37" s="12">
        <v>20358065</v>
      </c>
      <c r="K37" s="12">
        <v>17656218</v>
      </c>
      <c r="L37" s="12">
        <v>20071951</v>
      </c>
      <c r="M37" s="12">
        <v>18520851</v>
      </c>
      <c r="N37" s="13">
        <f t="shared" si="0"/>
        <v>229537729</v>
      </c>
    </row>
    <row r="38" spans="1:14" x14ac:dyDescent="0.25">
      <c r="A38" s="12" t="s">
        <v>49</v>
      </c>
      <c r="B38" s="12">
        <v>2949499</v>
      </c>
      <c r="C38" s="12">
        <v>2477920</v>
      </c>
      <c r="D38" s="12">
        <v>2928650</v>
      </c>
      <c r="E38" s="12">
        <v>2878073</v>
      </c>
      <c r="F38" s="12">
        <v>3094220</v>
      </c>
      <c r="G38" s="12">
        <v>3270490</v>
      </c>
      <c r="H38" s="12">
        <v>3344722</v>
      </c>
      <c r="I38" s="12">
        <v>3755728</v>
      </c>
      <c r="J38" s="12">
        <v>3198782</v>
      </c>
      <c r="K38" s="12">
        <v>2755767</v>
      </c>
      <c r="L38" s="12">
        <v>3551130</v>
      </c>
      <c r="M38" s="12">
        <v>2918853</v>
      </c>
      <c r="N38" s="13">
        <f t="shared" si="0"/>
        <v>37123834</v>
      </c>
    </row>
    <row r="39" spans="1:14" x14ac:dyDescent="0.25">
      <c r="A39" s="12" t="s">
        <v>50</v>
      </c>
      <c r="B39" s="12">
        <v>13530400</v>
      </c>
      <c r="C39" s="12">
        <v>12610945</v>
      </c>
      <c r="D39" s="12">
        <v>14646691</v>
      </c>
      <c r="E39" s="12">
        <v>13967010</v>
      </c>
      <c r="F39" s="12">
        <v>14783308</v>
      </c>
      <c r="G39" s="12">
        <v>15761135</v>
      </c>
      <c r="H39" s="12">
        <v>15733944</v>
      </c>
      <c r="I39" s="12">
        <v>18576037</v>
      </c>
      <c r="J39" s="12">
        <v>15379951</v>
      </c>
      <c r="K39" s="12">
        <v>13335819</v>
      </c>
      <c r="L39" s="12">
        <v>14239154</v>
      </c>
      <c r="M39" s="12">
        <v>14445489</v>
      </c>
      <c r="N39" s="13">
        <f t="shared" si="0"/>
        <v>177009883</v>
      </c>
    </row>
    <row r="40" spans="1:14" x14ac:dyDescent="0.25">
      <c r="A40" s="12" t="s">
        <v>51</v>
      </c>
      <c r="B40" s="12">
        <v>4881538</v>
      </c>
      <c r="C40" s="12">
        <v>4649708</v>
      </c>
      <c r="D40" s="12">
        <v>5285392</v>
      </c>
      <c r="E40" s="12">
        <v>5338933</v>
      </c>
      <c r="F40" s="12">
        <v>5613927</v>
      </c>
      <c r="G40" s="12">
        <v>5993589</v>
      </c>
      <c r="H40" s="12">
        <v>5946695</v>
      </c>
      <c r="I40" s="12">
        <v>7696467</v>
      </c>
      <c r="J40" s="12">
        <v>5875748</v>
      </c>
      <c r="K40" s="12">
        <v>5134677</v>
      </c>
      <c r="L40" s="12">
        <v>6370257</v>
      </c>
      <c r="M40" s="12">
        <v>5775221</v>
      </c>
      <c r="N40" s="13">
        <f t="shared" si="0"/>
        <v>68562152</v>
      </c>
    </row>
    <row r="41" spans="1:14" x14ac:dyDescent="0.25">
      <c r="A41" s="12" t="s">
        <v>52</v>
      </c>
      <c r="B41" s="12">
        <v>10072031</v>
      </c>
      <c r="C41" s="12">
        <v>9238799</v>
      </c>
      <c r="D41" s="12">
        <v>11167640</v>
      </c>
      <c r="E41" s="12">
        <v>10720562</v>
      </c>
      <c r="F41" s="12">
        <v>11175312</v>
      </c>
      <c r="G41" s="12">
        <v>11849802</v>
      </c>
      <c r="H41" s="12">
        <v>12644402</v>
      </c>
      <c r="I41" s="12">
        <v>14324644</v>
      </c>
      <c r="J41" s="12">
        <v>11910065</v>
      </c>
      <c r="K41" s="12">
        <v>10163157</v>
      </c>
      <c r="L41" s="12">
        <v>11142157</v>
      </c>
      <c r="M41" s="12">
        <v>11104892</v>
      </c>
      <c r="N41" s="13">
        <f t="shared" si="0"/>
        <v>135513463</v>
      </c>
    </row>
    <row r="42" spans="1:14" x14ac:dyDescent="0.25">
      <c r="A42" s="12" t="s">
        <v>53</v>
      </c>
      <c r="B42" s="12">
        <v>2492175</v>
      </c>
      <c r="C42" s="12">
        <v>2228247</v>
      </c>
      <c r="D42" s="12">
        <v>2510054</v>
      </c>
      <c r="E42" s="12">
        <v>2651182</v>
      </c>
      <c r="F42" s="12">
        <v>2689967</v>
      </c>
      <c r="G42" s="12">
        <v>3027200</v>
      </c>
      <c r="H42" s="12">
        <v>3097994</v>
      </c>
      <c r="I42" s="12">
        <v>3737844</v>
      </c>
      <c r="J42" s="12">
        <v>3002083</v>
      </c>
      <c r="K42" s="12">
        <v>2505632</v>
      </c>
      <c r="L42" s="12">
        <v>2705430</v>
      </c>
      <c r="M42" s="12">
        <v>2508155</v>
      </c>
      <c r="N42" s="13">
        <f t="shared" si="0"/>
        <v>33155963</v>
      </c>
    </row>
    <row r="43" spans="1:14" x14ac:dyDescent="0.25">
      <c r="A43" s="12" t="s">
        <v>54</v>
      </c>
      <c r="B43" s="12">
        <v>23895847</v>
      </c>
      <c r="C43" s="12">
        <v>22696996</v>
      </c>
      <c r="D43" s="12">
        <v>28486630</v>
      </c>
      <c r="E43" s="12">
        <v>26400053</v>
      </c>
      <c r="F43" s="12">
        <v>28571942</v>
      </c>
      <c r="G43" s="12">
        <v>32902590</v>
      </c>
      <c r="H43" s="12">
        <v>25515818</v>
      </c>
      <c r="I43" s="12">
        <v>25627248</v>
      </c>
      <c r="J43" s="12">
        <v>29022451</v>
      </c>
      <c r="K43" s="12">
        <v>25975138</v>
      </c>
      <c r="L43" s="12">
        <v>27383174</v>
      </c>
      <c r="M43" s="12">
        <v>28015895</v>
      </c>
      <c r="N43" s="13">
        <f t="shared" si="0"/>
        <v>324493782</v>
      </c>
    </row>
    <row r="44" spans="1:14" x14ac:dyDescent="0.25">
      <c r="A44" s="12" t="s">
        <v>55</v>
      </c>
      <c r="B44" s="12">
        <v>1509245</v>
      </c>
      <c r="C44" s="12">
        <v>1303592</v>
      </c>
      <c r="D44" s="12">
        <v>1597832</v>
      </c>
      <c r="E44" s="12">
        <v>1648736</v>
      </c>
      <c r="F44" s="12">
        <v>1660337</v>
      </c>
      <c r="G44" s="12">
        <v>1875014</v>
      </c>
      <c r="H44" s="12">
        <v>1744689</v>
      </c>
      <c r="I44" s="12">
        <v>2243336</v>
      </c>
      <c r="J44" s="12">
        <v>1796038</v>
      </c>
      <c r="K44" s="12">
        <v>1638264</v>
      </c>
      <c r="L44" s="12">
        <v>1639613</v>
      </c>
      <c r="M44" s="12">
        <v>1602427</v>
      </c>
      <c r="N44" s="13">
        <f t="shared" si="0"/>
        <v>20259123</v>
      </c>
    </row>
    <row r="45" spans="1:14" x14ac:dyDescent="0.25">
      <c r="A45" s="12" t="s">
        <v>56</v>
      </c>
      <c r="B45" s="12">
        <v>13197480</v>
      </c>
      <c r="C45" s="12">
        <v>13035751</v>
      </c>
      <c r="D45" s="12">
        <v>15731541</v>
      </c>
      <c r="E45" s="12">
        <v>15611767</v>
      </c>
      <c r="F45" s="12">
        <v>18096990</v>
      </c>
      <c r="G45" s="12">
        <v>20234488</v>
      </c>
      <c r="H45" s="12">
        <v>21093723</v>
      </c>
      <c r="I45" s="12">
        <v>25720357</v>
      </c>
      <c r="J45" s="12">
        <v>19147651</v>
      </c>
      <c r="K45" s="12">
        <v>15453004</v>
      </c>
      <c r="L45" s="12">
        <v>15956620</v>
      </c>
      <c r="M45" s="12">
        <v>14858721</v>
      </c>
      <c r="N45" s="13">
        <f t="shared" si="0"/>
        <v>208138093</v>
      </c>
    </row>
    <row r="46" spans="1:14" x14ac:dyDescent="0.25">
      <c r="A46" s="12" t="s">
        <v>57</v>
      </c>
      <c r="B46" s="12">
        <v>2290276</v>
      </c>
      <c r="C46" s="12">
        <v>2307968</v>
      </c>
      <c r="D46" s="12">
        <v>2631221</v>
      </c>
      <c r="E46" s="12">
        <v>2421748</v>
      </c>
      <c r="F46" s="12">
        <v>2849798</v>
      </c>
      <c r="G46" s="12">
        <v>2963618</v>
      </c>
      <c r="H46" s="12">
        <v>3150481</v>
      </c>
      <c r="I46" s="12">
        <v>3662617</v>
      </c>
      <c r="J46" s="12">
        <v>2942695</v>
      </c>
      <c r="K46" s="12">
        <v>2456345</v>
      </c>
      <c r="L46" s="12">
        <v>2740937</v>
      </c>
      <c r="M46" s="12">
        <v>2460128</v>
      </c>
      <c r="N46" s="13">
        <f t="shared" si="0"/>
        <v>32877832</v>
      </c>
    </row>
    <row r="47" spans="1:14" x14ac:dyDescent="0.25">
      <c r="A47" s="12" t="s">
        <v>58</v>
      </c>
      <c r="B47" s="12">
        <v>11318856</v>
      </c>
      <c r="C47" s="12">
        <v>11478652</v>
      </c>
      <c r="D47" s="12">
        <v>13086071</v>
      </c>
      <c r="E47" s="12">
        <v>12399314</v>
      </c>
      <c r="F47" s="12">
        <v>13500194</v>
      </c>
      <c r="G47" s="12">
        <v>14336819</v>
      </c>
      <c r="H47" s="12">
        <v>13175098</v>
      </c>
      <c r="I47" s="12">
        <v>15193986</v>
      </c>
      <c r="J47" s="12">
        <v>14942449</v>
      </c>
      <c r="K47" s="12">
        <v>11738727</v>
      </c>
      <c r="L47" s="12">
        <v>13305485</v>
      </c>
      <c r="M47" s="12">
        <v>13100357</v>
      </c>
      <c r="N47" s="13">
        <f t="shared" si="0"/>
        <v>157576008</v>
      </c>
    </row>
    <row r="48" spans="1:14" x14ac:dyDescent="0.25">
      <c r="A48" s="12" t="s">
        <v>59</v>
      </c>
      <c r="B48" s="12">
        <v>41626958</v>
      </c>
      <c r="C48" s="12">
        <v>40643812</v>
      </c>
      <c r="D48" s="12">
        <v>47810982</v>
      </c>
      <c r="E48" s="12">
        <v>42861671</v>
      </c>
      <c r="F48" s="12">
        <v>49038249</v>
      </c>
      <c r="G48" s="12">
        <v>49521307</v>
      </c>
      <c r="H48" s="12">
        <v>49821753</v>
      </c>
      <c r="I48" s="12">
        <v>49842601</v>
      </c>
      <c r="J48" s="12">
        <v>49760012</v>
      </c>
      <c r="K48" s="12">
        <v>42772302</v>
      </c>
      <c r="L48" s="12">
        <v>46770012</v>
      </c>
      <c r="M48" s="12">
        <v>46427783</v>
      </c>
      <c r="N48" s="13">
        <f t="shared" si="0"/>
        <v>556897442</v>
      </c>
    </row>
    <row r="49" spans="1:14" x14ac:dyDescent="0.25">
      <c r="A49" s="12" t="s">
        <v>60</v>
      </c>
      <c r="B49" s="12">
        <v>8130643</v>
      </c>
      <c r="C49" s="12">
        <v>7554919</v>
      </c>
      <c r="D49" s="12">
        <v>8980156</v>
      </c>
      <c r="E49" s="12">
        <v>8397213</v>
      </c>
      <c r="F49" s="12">
        <v>9037369</v>
      </c>
      <c r="G49" s="12">
        <v>9664423</v>
      </c>
      <c r="H49" s="12">
        <v>8805743</v>
      </c>
      <c r="I49" s="12">
        <v>9808246</v>
      </c>
      <c r="J49" s="12">
        <v>9449481</v>
      </c>
      <c r="K49" s="12">
        <v>8167726</v>
      </c>
      <c r="L49" s="12">
        <v>9480943</v>
      </c>
      <c r="M49" s="12">
        <v>8796889</v>
      </c>
      <c r="N49" s="13">
        <f t="shared" si="0"/>
        <v>106273751</v>
      </c>
    </row>
    <row r="50" spans="1:14" x14ac:dyDescent="0.25">
      <c r="A50" s="12" t="s">
        <v>61</v>
      </c>
      <c r="B50" s="12">
        <v>18535802</v>
      </c>
      <c r="C50" s="12">
        <v>16793126</v>
      </c>
      <c r="D50" s="12">
        <v>20782995</v>
      </c>
      <c r="E50" s="12">
        <v>17729986</v>
      </c>
      <c r="F50" s="12">
        <v>20245372</v>
      </c>
      <c r="G50" s="12">
        <v>20698028</v>
      </c>
      <c r="H50" s="12">
        <v>18634734</v>
      </c>
      <c r="I50" s="12">
        <v>18240381</v>
      </c>
      <c r="J50" s="12">
        <v>20237196</v>
      </c>
      <c r="K50" s="12">
        <v>18244329</v>
      </c>
      <c r="L50" s="12">
        <v>20156199</v>
      </c>
      <c r="M50" s="12">
        <v>19702431</v>
      </c>
      <c r="N50" s="13">
        <f t="shared" si="0"/>
        <v>230000579</v>
      </c>
    </row>
    <row r="51" spans="1:14" x14ac:dyDescent="0.25">
      <c r="A51" s="12" t="s">
        <v>62</v>
      </c>
      <c r="B51" s="12">
        <v>2748756</v>
      </c>
      <c r="C51" s="12">
        <v>2587264</v>
      </c>
      <c r="D51" s="12">
        <v>3021882</v>
      </c>
      <c r="E51" s="12">
        <v>3154371</v>
      </c>
      <c r="F51" s="12">
        <v>3125463</v>
      </c>
      <c r="G51" s="12">
        <v>3346674</v>
      </c>
      <c r="H51" s="12">
        <v>3467071</v>
      </c>
      <c r="I51" s="12">
        <v>4381565</v>
      </c>
      <c r="J51" s="12">
        <v>3375988</v>
      </c>
      <c r="K51" s="12">
        <v>3000557</v>
      </c>
      <c r="L51" s="12">
        <v>3164992</v>
      </c>
      <c r="M51" s="12">
        <v>3305792</v>
      </c>
      <c r="N51" s="13">
        <f t="shared" si="0"/>
        <v>38680375</v>
      </c>
    </row>
    <row r="52" spans="1:14" x14ac:dyDescent="0.25">
      <c r="A52" s="14" t="s">
        <v>63</v>
      </c>
      <c r="B52" s="14">
        <v>16352614</v>
      </c>
      <c r="C52" s="14">
        <v>15725179</v>
      </c>
      <c r="D52" s="14">
        <v>18608619</v>
      </c>
      <c r="E52" s="14">
        <v>17012080</v>
      </c>
      <c r="F52" s="14">
        <v>19105870</v>
      </c>
      <c r="G52" s="14">
        <v>19550737</v>
      </c>
      <c r="H52" s="14">
        <v>17890274</v>
      </c>
      <c r="I52" s="14">
        <v>18189450</v>
      </c>
      <c r="J52" s="14">
        <v>19449093</v>
      </c>
      <c r="K52" s="14">
        <v>17327367</v>
      </c>
      <c r="L52" s="14">
        <v>18325947</v>
      </c>
      <c r="M52" s="14">
        <v>17583347</v>
      </c>
      <c r="N52" s="15">
        <f t="shared" si="0"/>
        <v>215120577</v>
      </c>
    </row>
    <row r="53" spans="1:14" x14ac:dyDescent="0.25"/>
    <row r="54" spans="1:14" ht="4.05" customHeight="1" x14ac:dyDescent="0.25"/>
    <row r="55" spans="1:14" x14ac:dyDescent="0.25">
      <c r="A55" s="16" t="s">
        <v>64</v>
      </c>
      <c r="B55" s="17">
        <f>SUM(B5:B53)</f>
        <v>722450730</v>
      </c>
      <c r="C55" s="17">
        <f>SUM(C5:C53)</f>
        <v>706386899</v>
      </c>
      <c r="D55" s="17">
        <f>SUM(D5:D53)</f>
        <v>835591378</v>
      </c>
      <c r="E55" s="17">
        <f>SUM(E5:E53)</f>
        <v>783407819</v>
      </c>
      <c r="F55" s="17">
        <f>SUM(F5:F53)</f>
        <v>879307134</v>
      </c>
      <c r="G55" s="17">
        <f>SUM(G5:G53)</f>
        <v>933855836</v>
      </c>
      <c r="H55" s="17">
        <f>SUM(H5:H53)</f>
        <v>899349145</v>
      </c>
      <c r="I55" s="17">
        <f>SUM(I5:I53)</f>
        <v>986736750</v>
      </c>
      <c r="J55" s="17">
        <f>SUM(J5:J53)</f>
        <v>908826022</v>
      </c>
      <c r="K55" s="17">
        <f>SUM(K5:K53)</f>
        <v>778192084</v>
      </c>
      <c r="L55" s="17">
        <f>SUM(L5:L53)</f>
        <v>833218000</v>
      </c>
      <c r="M55" s="17">
        <f>SUM(M5:M53)</f>
        <v>809617814</v>
      </c>
      <c r="N55" s="17">
        <f>SUM(N5:N53)</f>
        <v>10076939611</v>
      </c>
    </row>
    <row r="56" spans="1:14" x14ac:dyDescent="0.25"/>
    <row r="57" spans="1:14" ht="17.399999999999999" x14ac:dyDescent="0.3">
      <c r="A57" s="18" t="s">
        <v>65</v>
      </c>
      <c r="B57" s="1"/>
      <c r="C57" s="1"/>
      <c r="D57" s="1"/>
      <c r="E57" s="2"/>
      <c r="F57" s="2"/>
      <c r="G57" s="3" t="str">
        <f>"AÑO " &amp;YEAR([1]CARATULA!$I$1)</f>
        <v>AÑO 2022</v>
      </c>
      <c r="H57" s="2"/>
      <c r="I57" s="2"/>
      <c r="J57" s="2"/>
      <c r="K57" s="2"/>
      <c r="L57" s="2"/>
      <c r="M57" s="2"/>
      <c r="N57" s="2"/>
    </row>
    <row r="58" spans="1:14" ht="15.6" x14ac:dyDescent="0.3">
      <c r="A58" s="1" t="s">
        <v>1</v>
      </c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6" x14ac:dyDescent="0.3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2"/>
    </row>
    <row r="60" spans="1:14" ht="15.6" x14ac:dyDescent="0.3">
      <c r="A60" s="6" t="s">
        <v>2</v>
      </c>
      <c r="B60" s="7" t="s">
        <v>3</v>
      </c>
      <c r="C60" s="7" t="s">
        <v>4</v>
      </c>
      <c r="D60" s="7" t="s">
        <v>5</v>
      </c>
      <c r="E60" s="7" t="s">
        <v>6</v>
      </c>
      <c r="F60" s="7" t="s">
        <v>7</v>
      </c>
      <c r="G60" s="7" t="s">
        <v>8</v>
      </c>
      <c r="H60" s="7" t="s">
        <v>9</v>
      </c>
      <c r="I60" s="7" t="s">
        <v>10</v>
      </c>
      <c r="J60" s="7" t="s">
        <v>11</v>
      </c>
      <c r="K60" s="7" t="s">
        <v>12</v>
      </c>
      <c r="L60" s="7" t="s">
        <v>13</v>
      </c>
      <c r="M60" s="7" t="s">
        <v>14</v>
      </c>
      <c r="N60" s="8" t="s">
        <v>15</v>
      </c>
    </row>
    <row r="61" spans="1:14" x14ac:dyDescent="0.25">
      <c r="A61" s="12" t="s">
        <v>66</v>
      </c>
      <c r="B61" s="12">
        <v>1048462</v>
      </c>
      <c r="C61" s="12">
        <v>998836</v>
      </c>
      <c r="D61" s="12">
        <v>1272499</v>
      </c>
      <c r="E61" s="12">
        <v>988070</v>
      </c>
      <c r="F61" s="12">
        <v>1077992</v>
      </c>
      <c r="G61" s="12">
        <v>1198475</v>
      </c>
      <c r="H61" s="12">
        <v>1263837</v>
      </c>
      <c r="I61" s="12">
        <v>1432501</v>
      </c>
      <c r="J61" s="12">
        <v>1113586</v>
      </c>
      <c r="K61" s="12">
        <v>1136770</v>
      </c>
      <c r="L61" s="12">
        <v>1251828</v>
      </c>
      <c r="M61" s="12">
        <v>1136360</v>
      </c>
      <c r="N61" s="13">
        <f>IF(SUM(B61:M61)&gt;0,SUM(B61:M61),"")</f>
        <v>13919216</v>
      </c>
    </row>
    <row r="62" spans="1:14" x14ac:dyDescent="0.25">
      <c r="A62" s="14" t="s">
        <v>67</v>
      </c>
      <c r="B62" s="14">
        <v>803906</v>
      </c>
      <c r="C62" s="14">
        <v>869858</v>
      </c>
      <c r="D62" s="14">
        <v>1056775</v>
      </c>
      <c r="E62" s="14">
        <v>821158</v>
      </c>
      <c r="F62" s="14">
        <v>1028819</v>
      </c>
      <c r="G62" s="14">
        <v>974602</v>
      </c>
      <c r="H62" s="14">
        <v>1128351</v>
      </c>
      <c r="I62" s="14">
        <v>992969</v>
      </c>
      <c r="J62" s="14">
        <v>1049961</v>
      </c>
      <c r="K62" s="14">
        <v>931961</v>
      </c>
      <c r="L62" s="14">
        <v>966166</v>
      </c>
      <c r="M62" s="14">
        <v>964284</v>
      </c>
      <c r="N62" s="15">
        <f>IF(SUM(B62:M62)&gt;0,SUM(B62:M62),"")</f>
        <v>11588810</v>
      </c>
    </row>
    <row r="63" spans="1:14" ht="4.05" customHeight="1" x14ac:dyDescent="0.25"/>
    <row r="64" spans="1:14" x14ac:dyDescent="0.25">
      <c r="A64" s="16" t="s">
        <v>64</v>
      </c>
      <c r="B64" s="17">
        <f>SUM(B61:B62)</f>
        <v>1852368</v>
      </c>
      <c r="C64" s="17">
        <f t="shared" ref="C64:N64" si="1">SUM(C61:C62)</f>
        <v>1868694</v>
      </c>
      <c r="D64" s="17">
        <f t="shared" si="1"/>
        <v>2329274</v>
      </c>
      <c r="E64" s="17">
        <f t="shared" si="1"/>
        <v>1809228</v>
      </c>
      <c r="F64" s="17">
        <f t="shared" si="1"/>
        <v>2106811</v>
      </c>
      <c r="G64" s="17">
        <f t="shared" si="1"/>
        <v>2173077</v>
      </c>
      <c r="H64" s="17">
        <f t="shared" si="1"/>
        <v>2392188</v>
      </c>
      <c r="I64" s="17">
        <f t="shared" si="1"/>
        <v>2425470</v>
      </c>
      <c r="J64" s="17">
        <f t="shared" si="1"/>
        <v>2163547</v>
      </c>
      <c r="K64" s="17">
        <f t="shared" si="1"/>
        <v>2068731</v>
      </c>
      <c r="L64" s="17">
        <f t="shared" si="1"/>
        <v>2217994</v>
      </c>
      <c r="M64" s="17">
        <f t="shared" si="1"/>
        <v>2100644</v>
      </c>
      <c r="N64" s="17">
        <f t="shared" si="1"/>
        <v>25508026</v>
      </c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</sheetData>
  <mergeCells count="4">
    <mergeCell ref="A1:D1"/>
    <mergeCell ref="A2:D2"/>
    <mergeCell ref="A57:D57"/>
    <mergeCell ref="A58:D58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sara blazquez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2023-01-26T23:00:00+00:00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9FEE00A7-C7D4-4185-9F76-1F108109118A}"/>
</file>

<file path=customXml/itemProps2.xml><?xml version="1.0" encoding="utf-8"?>
<ds:datastoreItem xmlns:ds="http://schemas.openxmlformats.org/officeDocument/2006/customXml" ds:itemID="{51BCBA58-1D31-4CB2-A00C-AF394CBB473F}"/>
</file>

<file path=customXml/itemProps3.xml><?xml version="1.0" encoding="utf-8"?>
<ds:datastoreItem xmlns:ds="http://schemas.openxmlformats.org/officeDocument/2006/customXml" ds:itemID="{DF17CD65-B35B-4B6B-94A5-B2AB9F55C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ANUAL_PROV_E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Resumen-provincias-euros</dc:title>
  <dc:creator>Maria del Mar Garcia Bernabe</dc:creator>
  <cp:lastModifiedBy>Maria del Mar Garcia Bernabe</cp:lastModifiedBy>
  <dcterms:created xsi:type="dcterms:W3CDTF">2023-01-10T15:35:48Z</dcterms:created>
  <dcterms:modified xsi:type="dcterms:W3CDTF">2023-01-10T15:35:49Z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