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689E07E7-E080-4169-8E33-319C43762028}" xr6:coauthVersionLast="36" xr6:coauthVersionMax="36" xr10:uidLastSave="{00000000-0000-0000-0000-000000000000}"/>
  <bookViews>
    <workbookView xWindow="0" yWindow="0" windowWidth="23040" windowHeight="8484" xr2:uid="{EFA63218-A7B6-4D72-9350-F8F8E6F53AF7}"/>
  </bookViews>
  <sheets>
    <sheet name="ANUAL_PROV_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<sst xmlns="http://schemas.openxmlformats.org/spreadsheetml/2006/main" count="84" uniqueCount="68">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</sst>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0" fillId="0" borderId="0" xfId="0" applyBorder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6E70-5954-4710-93CE-891DB4BE7868}">
  <sheetPr codeName="Hoja9"/>
  <dimension ref="A1:R1098"/>
  <sheetViews>
    <sheetView showGridLines="0" tabSelected="1" workbookViewId="0">
      <selection activeCell="A5" sqref="A5"/>
    </sheetView>
  </sheetViews>
  <sheetFormatPr baseColWidth="10" defaultColWidth="0" defaultRowHeight="13.2" zeroHeight="1" x14ac:dyDescent="0.25"/>
  <cols>
    <col min="1" max="1" width="16.33203125" bestFit="1" customWidth="1"/>
    <col min="2" max="7" width="12.6640625" bestFit="1" customWidth="1"/>
    <col min="8" max="9" width="13.5546875" bestFit="1" customWidth="1"/>
    <col min="10" max="11" width="13.33203125" bestFit="1" customWidth="1"/>
    <col min="12" max="12" width="12.6640625" bestFit="1" customWidth="1"/>
    <col min="13" max="13" width="12.88671875" bestFit="1" customWidth="1"/>
    <col min="14" max="14" width="14.33203125" bestFit="1" customWidth="1"/>
    <col min="16" max="18" width="11.44140625" hidden="1"/>
    <col min="257" max="257" width="16.33203125" bestFit="1" customWidth="1"/>
    <col min="258" max="263" width="12.6640625" bestFit="1" customWidth="1"/>
    <col min="264" max="265" width="13.5546875" bestFit="1" customWidth="1"/>
    <col min="266" max="267" width="13.33203125" bestFit="1" customWidth="1"/>
    <col min="268" max="268" width="12.6640625" bestFit="1" customWidth="1"/>
    <col min="269" max="269" width="12.88671875" bestFit="1" customWidth="1"/>
    <col min="270" max="270" width="14.33203125" bestFit="1" customWidth="1"/>
    <col min="513" max="513" width="16.33203125" bestFit="1" customWidth="1"/>
    <col min="514" max="519" width="12.6640625" bestFit="1" customWidth="1"/>
    <col min="520" max="521" width="13.5546875" bestFit="1" customWidth="1"/>
    <col min="522" max="523" width="13.33203125" bestFit="1" customWidth="1"/>
    <col min="524" max="524" width="12.6640625" bestFit="1" customWidth="1"/>
    <col min="525" max="525" width="12.88671875" bestFit="1" customWidth="1"/>
    <col min="526" max="526" width="14.33203125" bestFit="1" customWidth="1"/>
    <col min="769" max="769" width="16.33203125" bestFit="1" customWidth="1"/>
    <col min="770" max="775" width="12.6640625" bestFit="1" customWidth="1"/>
    <col min="776" max="777" width="13.5546875" bestFit="1" customWidth="1"/>
    <col min="778" max="779" width="13.33203125" bestFit="1" customWidth="1"/>
    <col min="780" max="780" width="12.6640625" bestFit="1" customWidth="1"/>
    <col min="781" max="781" width="12.88671875" bestFit="1" customWidth="1"/>
    <col min="782" max="782" width="14.33203125" bestFit="1" customWidth="1"/>
    <col min="1025" max="1025" width="16.33203125" bestFit="1" customWidth="1"/>
    <col min="1026" max="1031" width="12.6640625" bestFit="1" customWidth="1"/>
    <col min="1032" max="1033" width="13.5546875" bestFit="1" customWidth="1"/>
    <col min="1034" max="1035" width="13.33203125" bestFit="1" customWidth="1"/>
    <col min="1036" max="1036" width="12.6640625" bestFit="1" customWidth="1"/>
    <col min="1037" max="1037" width="12.88671875" bestFit="1" customWidth="1"/>
    <col min="1038" max="1038" width="14.33203125" bestFit="1" customWidth="1"/>
    <col min="1281" max="1281" width="16.33203125" bestFit="1" customWidth="1"/>
    <col min="1282" max="1287" width="12.6640625" bestFit="1" customWidth="1"/>
    <col min="1288" max="1289" width="13.5546875" bestFit="1" customWidth="1"/>
    <col min="1290" max="1291" width="13.33203125" bestFit="1" customWidth="1"/>
    <col min="1292" max="1292" width="12.6640625" bestFit="1" customWidth="1"/>
    <col min="1293" max="1293" width="12.88671875" bestFit="1" customWidth="1"/>
    <col min="1294" max="1294" width="14.33203125" bestFit="1" customWidth="1"/>
    <col min="1537" max="1537" width="16.33203125" bestFit="1" customWidth="1"/>
    <col min="1538" max="1543" width="12.6640625" bestFit="1" customWidth="1"/>
    <col min="1544" max="1545" width="13.5546875" bestFit="1" customWidth="1"/>
    <col min="1546" max="1547" width="13.33203125" bestFit="1" customWidth="1"/>
    <col min="1548" max="1548" width="12.6640625" bestFit="1" customWidth="1"/>
    <col min="1549" max="1549" width="12.88671875" bestFit="1" customWidth="1"/>
    <col min="1550" max="1550" width="14.33203125" bestFit="1" customWidth="1"/>
    <col min="1793" max="1793" width="16.33203125" bestFit="1" customWidth="1"/>
    <col min="1794" max="1799" width="12.6640625" bestFit="1" customWidth="1"/>
    <col min="1800" max="1801" width="13.5546875" bestFit="1" customWidth="1"/>
    <col min="1802" max="1803" width="13.33203125" bestFit="1" customWidth="1"/>
    <col min="1804" max="1804" width="12.6640625" bestFit="1" customWidth="1"/>
    <col min="1805" max="1805" width="12.88671875" bestFit="1" customWidth="1"/>
    <col min="1806" max="1806" width="14.33203125" bestFit="1" customWidth="1"/>
    <col min="2049" max="2049" width="16.33203125" bestFit="1" customWidth="1"/>
    <col min="2050" max="2055" width="12.6640625" bestFit="1" customWidth="1"/>
    <col min="2056" max="2057" width="13.5546875" bestFit="1" customWidth="1"/>
    <col min="2058" max="2059" width="13.33203125" bestFit="1" customWidth="1"/>
    <col min="2060" max="2060" width="12.6640625" bestFit="1" customWidth="1"/>
    <col min="2061" max="2061" width="12.88671875" bestFit="1" customWidth="1"/>
    <col min="2062" max="2062" width="14.33203125" bestFit="1" customWidth="1"/>
    <col min="2305" max="2305" width="16.33203125" bestFit="1" customWidth="1"/>
    <col min="2306" max="2311" width="12.6640625" bestFit="1" customWidth="1"/>
    <col min="2312" max="2313" width="13.5546875" bestFit="1" customWidth="1"/>
    <col min="2314" max="2315" width="13.33203125" bestFit="1" customWidth="1"/>
    <col min="2316" max="2316" width="12.6640625" bestFit="1" customWidth="1"/>
    <col min="2317" max="2317" width="12.88671875" bestFit="1" customWidth="1"/>
    <col min="2318" max="2318" width="14.33203125" bestFit="1" customWidth="1"/>
    <col min="2561" max="2561" width="16.33203125" bestFit="1" customWidth="1"/>
    <col min="2562" max="2567" width="12.6640625" bestFit="1" customWidth="1"/>
    <col min="2568" max="2569" width="13.5546875" bestFit="1" customWidth="1"/>
    <col min="2570" max="2571" width="13.33203125" bestFit="1" customWidth="1"/>
    <col min="2572" max="2572" width="12.6640625" bestFit="1" customWidth="1"/>
    <col min="2573" max="2573" width="12.88671875" bestFit="1" customWidth="1"/>
    <col min="2574" max="2574" width="14.33203125" bestFit="1" customWidth="1"/>
    <col min="2817" max="2817" width="16.33203125" bestFit="1" customWidth="1"/>
    <col min="2818" max="2823" width="12.6640625" bestFit="1" customWidth="1"/>
    <col min="2824" max="2825" width="13.5546875" bestFit="1" customWidth="1"/>
    <col min="2826" max="2827" width="13.33203125" bestFit="1" customWidth="1"/>
    <col min="2828" max="2828" width="12.6640625" bestFit="1" customWidth="1"/>
    <col min="2829" max="2829" width="12.88671875" bestFit="1" customWidth="1"/>
    <col min="2830" max="2830" width="14.33203125" bestFit="1" customWidth="1"/>
    <col min="3073" max="3073" width="16.33203125" bestFit="1" customWidth="1"/>
    <col min="3074" max="3079" width="12.6640625" bestFit="1" customWidth="1"/>
    <col min="3080" max="3081" width="13.5546875" bestFit="1" customWidth="1"/>
    <col min="3082" max="3083" width="13.33203125" bestFit="1" customWidth="1"/>
    <col min="3084" max="3084" width="12.6640625" bestFit="1" customWidth="1"/>
    <col min="3085" max="3085" width="12.88671875" bestFit="1" customWidth="1"/>
    <col min="3086" max="3086" width="14.33203125" bestFit="1" customWidth="1"/>
    <col min="3329" max="3329" width="16.33203125" bestFit="1" customWidth="1"/>
    <col min="3330" max="3335" width="12.6640625" bestFit="1" customWidth="1"/>
    <col min="3336" max="3337" width="13.5546875" bestFit="1" customWidth="1"/>
    <col min="3338" max="3339" width="13.33203125" bestFit="1" customWidth="1"/>
    <col min="3340" max="3340" width="12.6640625" bestFit="1" customWidth="1"/>
    <col min="3341" max="3341" width="12.88671875" bestFit="1" customWidth="1"/>
    <col min="3342" max="3342" width="14.33203125" bestFit="1" customWidth="1"/>
    <col min="3585" max="3585" width="16.33203125" bestFit="1" customWidth="1"/>
    <col min="3586" max="3591" width="12.6640625" bestFit="1" customWidth="1"/>
    <col min="3592" max="3593" width="13.5546875" bestFit="1" customWidth="1"/>
    <col min="3594" max="3595" width="13.33203125" bestFit="1" customWidth="1"/>
    <col min="3596" max="3596" width="12.6640625" bestFit="1" customWidth="1"/>
    <col min="3597" max="3597" width="12.88671875" bestFit="1" customWidth="1"/>
    <col min="3598" max="3598" width="14.33203125" bestFit="1" customWidth="1"/>
    <col min="3841" max="3841" width="16.33203125" bestFit="1" customWidth="1"/>
    <col min="3842" max="3847" width="12.6640625" bestFit="1" customWidth="1"/>
    <col min="3848" max="3849" width="13.5546875" bestFit="1" customWidth="1"/>
    <col min="3850" max="3851" width="13.33203125" bestFit="1" customWidth="1"/>
    <col min="3852" max="3852" width="12.6640625" bestFit="1" customWidth="1"/>
    <col min="3853" max="3853" width="12.88671875" bestFit="1" customWidth="1"/>
    <col min="3854" max="3854" width="14.33203125" bestFit="1" customWidth="1"/>
    <col min="4097" max="4097" width="16.33203125" bestFit="1" customWidth="1"/>
    <col min="4098" max="4103" width="12.6640625" bestFit="1" customWidth="1"/>
    <col min="4104" max="4105" width="13.5546875" bestFit="1" customWidth="1"/>
    <col min="4106" max="4107" width="13.33203125" bestFit="1" customWidth="1"/>
    <col min="4108" max="4108" width="12.6640625" bestFit="1" customWidth="1"/>
    <col min="4109" max="4109" width="12.88671875" bestFit="1" customWidth="1"/>
    <col min="4110" max="4110" width="14.33203125" bestFit="1" customWidth="1"/>
    <col min="4353" max="4353" width="16.33203125" bestFit="1" customWidth="1"/>
    <col min="4354" max="4359" width="12.6640625" bestFit="1" customWidth="1"/>
    <col min="4360" max="4361" width="13.5546875" bestFit="1" customWidth="1"/>
    <col min="4362" max="4363" width="13.33203125" bestFit="1" customWidth="1"/>
    <col min="4364" max="4364" width="12.6640625" bestFit="1" customWidth="1"/>
    <col min="4365" max="4365" width="12.88671875" bestFit="1" customWidth="1"/>
    <col min="4366" max="4366" width="14.33203125" bestFit="1" customWidth="1"/>
    <col min="4609" max="4609" width="16.33203125" bestFit="1" customWidth="1"/>
    <col min="4610" max="4615" width="12.6640625" bestFit="1" customWidth="1"/>
    <col min="4616" max="4617" width="13.5546875" bestFit="1" customWidth="1"/>
    <col min="4618" max="4619" width="13.33203125" bestFit="1" customWidth="1"/>
    <col min="4620" max="4620" width="12.6640625" bestFit="1" customWidth="1"/>
    <col min="4621" max="4621" width="12.88671875" bestFit="1" customWidth="1"/>
    <col min="4622" max="4622" width="14.33203125" bestFit="1" customWidth="1"/>
    <col min="4865" max="4865" width="16.33203125" bestFit="1" customWidth="1"/>
    <col min="4866" max="4871" width="12.6640625" bestFit="1" customWidth="1"/>
    <col min="4872" max="4873" width="13.5546875" bestFit="1" customWidth="1"/>
    <col min="4874" max="4875" width="13.33203125" bestFit="1" customWidth="1"/>
    <col min="4876" max="4876" width="12.6640625" bestFit="1" customWidth="1"/>
    <col min="4877" max="4877" width="12.88671875" bestFit="1" customWidth="1"/>
    <col min="4878" max="4878" width="14.33203125" bestFit="1" customWidth="1"/>
    <col min="5121" max="5121" width="16.33203125" bestFit="1" customWidth="1"/>
    <col min="5122" max="5127" width="12.6640625" bestFit="1" customWidth="1"/>
    <col min="5128" max="5129" width="13.5546875" bestFit="1" customWidth="1"/>
    <col min="5130" max="5131" width="13.33203125" bestFit="1" customWidth="1"/>
    <col min="5132" max="5132" width="12.6640625" bestFit="1" customWidth="1"/>
    <col min="5133" max="5133" width="12.88671875" bestFit="1" customWidth="1"/>
    <col min="5134" max="5134" width="14.33203125" bestFit="1" customWidth="1"/>
    <col min="5377" max="5377" width="16.33203125" bestFit="1" customWidth="1"/>
    <col min="5378" max="5383" width="12.6640625" bestFit="1" customWidth="1"/>
    <col min="5384" max="5385" width="13.5546875" bestFit="1" customWidth="1"/>
    <col min="5386" max="5387" width="13.33203125" bestFit="1" customWidth="1"/>
    <col min="5388" max="5388" width="12.6640625" bestFit="1" customWidth="1"/>
    <col min="5389" max="5389" width="12.88671875" bestFit="1" customWidth="1"/>
    <col min="5390" max="5390" width="14.33203125" bestFit="1" customWidth="1"/>
    <col min="5633" max="5633" width="16.33203125" bestFit="1" customWidth="1"/>
    <col min="5634" max="5639" width="12.6640625" bestFit="1" customWidth="1"/>
    <col min="5640" max="5641" width="13.5546875" bestFit="1" customWidth="1"/>
    <col min="5642" max="5643" width="13.33203125" bestFit="1" customWidth="1"/>
    <col min="5644" max="5644" width="12.6640625" bestFit="1" customWidth="1"/>
    <col min="5645" max="5645" width="12.88671875" bestFit="1" customWidth="1"/>
    <col min="5646" max="5646" width="14.33203125" bestFit="1" customWidth="1"/>
    <col min="5889" max="5889" width="16.33203125" bestFit="1" customWidth="1"/>
    <col min="5890" max="5895" width="12.6640625" bestFit="1" customWidth="1"/>
    <col min="5896" max="5897" width="13.5546875" bestFit="1" customWidth="1"/>
    <col min="5898" max="5899" width="13.33203125" bestFit="1" customWidth="1"/>
    <col min="5900" max="5900" width="12.6640625" bestFit="1" customWidth="1"/>
    <col min="5901" max="5901" width="12.88671875" bestFit="1" customWidth="1"/>
    <col min="5902" max="5902" width="14.33203125" bestFit="1" customWidth="1"/>
    <col min="6145" max="6145" width="16.33203125" bestFit="1" customWidth="1"/>
    <col min="6146" max="6151" width="12.6640625" bestFit="1" customWidth="1"/>
    <col min="6152" max="6153" width="13.5546875" bestFit="1" customWidth="1"/>
    <col min="6154" max="6155" width="13.33203125" bestFit="1" customWidth="1"/>
    <col min="6156" max="6156" width="12.6640625" bestFit="1" customWidth="1"/>
    <col min="6157" max="6157" width="12.88671875" bestFit="1" customWidth="1"/>
    <col min="6158" max="6158" width="14.33203125" bestFit="1" customWidth="1"/>
    <col min="6401" max="6401" width="16.33203125" bestFit="1" customWidth="1"/>
    <col min="6402" max="6407" width="12.6640625" bestFit="1" customWidth="1"/>
    <col min="6408" max="6409" width="13.5546875" bestFit="1" customWidth="1"/>
    <col min="6410" max="6411" width="13.33203125" bestFit="1" customWidth="1"/>
    <col min="6412" max="6412" width="12.6640625" bestFit="1" customWidth="1"/>
    <col min="6413" max="6413" width="12.88671875" bestFit="1" customWidth="1"/>
    <col min="6414" max="6414" width="14.33203125" bestFit="1" customWidth="1"/>
    <col min="6657" max="6657" width="16.33203125" bestFit="1" customWidth="1"/>
    <col min="6658" max="6663" width="12.6640625" bestFit="1" customWidth="1"/>
    <col min="6664" max="6665" width="13.5546875" bestFit="1" customWidth="1"/>
    <col min="6666" max="6667" width="13.33203125" bestFit="1" customWidth="1"/>
    <col min="6668" max="6668" width="12.6640625" bestFit="1" customWidth="1"/>
    <col min="6669" max="6669" width="12.88671875" bestFit="1" customWidth="1"/>
    <col min="6670" max="6670" width="14.33203125" bestFit="1" customWidth="1"/>
    <col min="6913" max="6913" width="16.33203125" bestFit="1" customWidth="1"/>
    <col min="6914" max="6919" width="12.6640625" bestFit="1" customWidth="1"/>
    <col min="6920" max="6921" width="13.5546875" bestFit="1" customWidth="1"/>
    <col min="6922" max="6923" width="13.33203125" bestFit="1" customWidth="1"/>
    <col min="6924" max="6924" width="12.6640625" bestFit="1" customWidth="1"/>
    <col min="6925" max="6925" width="12.88671875" bestFit="1" customWidth="1"/>
    <col min="6926" max="6926" width="14.33203125" bestFit="1" customWidth="1"/>
    <col min="7169" max="7169" width="16.33203125" bestFit="1" customWidth="1"/>
    <col min="7170" max="7175" width="12.6640625" bestFit="1" customWidth="1"/>
    <col min="7176" max="7177" width="13.5546875" bestFit="1" customWidth="1"/>
    <col min="7178" max="7179" width="13.33203125" bestFit="1" customWidth="1"/>
    <col min="7180" max="7180" width="12.6640625" bestFit="1" customWidth="1"/>
    <col min="7181" max="7181" width="12.88671875" bestFit="1" customWidth="1"/>
    <col min="7182" max="7182" width="14.33203125" bestFit="1" customWidth="1"/>
    <col min="7425" max="7425" width="16.33203125" bestFit="1" customWidth="1"/>
    <col min="7426" max="7431" width="12.6640625" bestFit="1" customWidth="1"/>
    <col min="7432" max="7433" width="13.5546875" bestFit="1" customWidth="1"/>
    <col min="7434" max="7435" width="13.33203125" bestFit="1" customWidth="1"/>
    <col min="7436" max="7436" width="12.6640625" bestFit="1" customWidth="1"/>
    <col min="7437" max="7437" width="12.88671875" bestFit="1" customWidth="1"/>
    <col min="7438" max="7438" width="14.33203125" bestFit="1" customWidth="1"/>
    <col min="7681" max="7681" width="16.33203125" bestFit="1" customWidth="1"/>
    <col min="7682" max="7687" width="12.6640625" bestFit="1" customWidth="1"/>
    <col min="7688" max="7689" width="13.5546875" bestFit="1" customWidth="1"/>
    <col min="7690" max="7691" width="13.33203125" bestFit="1" customWidth="1"/>
    <col min="7692" max="7692" width="12.6640625" bestFit="1" customWidth="1"/>
    <col min="7693" max="7693" width="12.88671875" bestFit="1" customWidth="1"/>
    <col min="7694" max="7694" width="14.33203125" bestFit="1" customWidth="1"/>
    <col min="7937" max="7937" width="16.33203125" bestFit="1" customWidth="1"/>
    <col min="7938" max="7943" width="12.6640625" bestFit="1" customWidth="1"/>
    <col min="7944" max="7945" width="13.5546875" bestFit="1" customWidth="1"/>
    <col min="7946" max="7947" width="13.33203125" bestFit="1" customWidth="1"/>
    <col min="7948" max="7948" width="12.6640625" bestFit="1" customWidth="1"/>
    <col min="7949" max="7949" width="12.88671875" bestFit="1" customWidth="1"/>
    <col min="7950" max="7950" width="14.33203125" bestFit="1" customWidth="1"/>
    <col min="8193" max="8193" width="16.33203125" bestFit="1" customWidth="1"/>
    <col min="8194" max="8199" width="12.6640625" bestFit="1" customWidth="1"/>
    <col min="8200" max="8201" width="13.5546875" bestFit="1" customWidth="1"/>
    <col min="8202" max="8203" width="13.33203125" bestFit="1" customWidth="1"/>
    <col min="8204" max="8204" width="12.6640625" bestFit="1" customWidth="1"/>
    <col min="8205" max="8205" width="12.88671875" bestFit="1" customWidth="1"/>
    <col min="8206" max="8206" width="14.33203125" bestFit="1" customWidth="1"/>
    <col min="8449" max="8449" width="16.33203125" bestFit="1" customWidth="1"/>
    <col min="8450" max="8455" width="12.6640625" bestFit="1" customWidth="1"/>
    <col min="8456" max="8457" width="13.5546875" bestFit="1" customWidth="1"/>
    <col min="8458" max="8459" width="13.33203125" bestFit="1" customWidth="1"/>
    <col min="8460" max="8460" width="12.6640625" bestFit="1" customWidth="1"/>
    <col min="8461" max="8461" width="12.88671875" bestFit="1" customWidth="1"/>
    <col min="8462" max="8462" width="14.33203125" bestFit="1" customWidth="1"/>
    <col min="8705" max="8705" width="16.33203125" bestFit="1" customWidth="1"/>
    <col min="8706" max="8711" width="12.6640625" bestFit="1" customWidth="1"/>
    <col min="8712" max="8713" width="13.5546875" bestFit="1" customWidth="1"/>
    <col min="8714" max="8715" width="13.33203125" bestFit="1" customWidth="1"/>
    <col min="8716" max="8716" width="12.6640625" bestFit="1" customWidth="1"/>
    <col min="8717" max="8717" width="12.88671875" bestFit="1" customWidth="1"/>
    <col min="8718" max="8718" width="14.33203125" bestFit="1" customWidth="1"/>
    <col min="8961" max="8961" width="16.33203125" bestFit="1" customWidth="1"/>
    <col min="8962" max="8967" width="12.6640625" bestFit="1" customWidth="1"/>
    <col min="8968" max="8969" width="13.5546875" bestFit="1" customWidth="1"/>
    <col min="8970" max="8971" width="13.33203125" bestFit="1" customWidth="1"/>
    <col min="8972" max="8972" width="12.6640625" bestFit="1" customWidth="1"/>
    <col min="8973" max="8973" width="12.88671875" bestFit="1" customWidth="1"/>
    <col min="8974" max="8974" width="14.33203125" bestFit="1" customWidth="1"/>
    <col min="9217" max="9217" width="16.33203125" bestFit="1" customWidth="1"/>
    <col min="9218" max="9223" width="12.6640625" bestFit="1" customWidth="1"/>
    <col min="9224" max="9225" width="13.5546875" bestFit="1" customWidth="1"/>
    <col min="9226" max="9227" width="13.33203125" bestFit="1" customWidth="1"/>
    <col min="9228" max="9228" width="12.6640625" bestFit="1" customWidth="1"/>
    <col min="9229" max="9229" width="12.88671875" bestFit="1" customWidth="1"/>
    <col min="9230" max="9230" width="14.33203125" bestFit="1" customWidth="1"/>
    <col min="9473" max="9473" width="16.33203125" bestFit="1" customWidth="1"/>
    <col min="9474" max="9479" width="12.6640625" bestFit="1" customWidth="1"/>
    <col min="9480" max="9481" width="13.5546875" bestFit="1" customWidth="1"/>
    <col min="9482" max="9483" width="13.33203125" bestFit="1" customWidth="1"/>
    <col min="9484" max="9484" width="12.6640625" bestFit="1" customWidth="1"/>
    <col min="9485" max="9485" width="12.88671875" bestFit="1" customWidth="1"/>
    <col min="9486" max="9486" width="14.33203125" bestFit="1" customWidth="1"/>
    <col min="9729" max="9729" width="16.33203125" bestFit="1" customWidth="1"/>
    <col min="9730" max="9735" width="12.6640625" bestFit="1" customWidth="1"/>
    <col min="9736" max="9737" width="13.5546875" bestFit="1" customWidth="1"/>
    <col min="9738" max="9739" width="13.33203125" bestFit="1" customWidth="1"/>
    <col min="9740" max="9740" width="12.6640625" bestFit="1" customWidth="1"/>
    <col min="9741" max="9741" width="12.88671875" bestFit="1" customWidth="1"/>
    <col min="9742" max="9742" width="14.33203125" bestFit="1" customWidth="1"/>
    <col min="9985" max="9985" width="16.33203125" bestFit="1" customWidth="1"/>
    <col min="9986" max="9991" width="12.6640625" bestFit="1" customWidth="1"/>
    <col min="9992" max="9993" width="13.5546875" bestFit="1" customWidth="1"/>
    <col min="9994" max="9995" width="13.33203125" bestFit="1" customWidth="1"/>
    <col min="9996" max="9996" width="12.6640625" bestFit="1" customWidth="1"/>
    <col min="9997" max="9997" width="12.88671875" bestFit="1" customWidth="1"/>
    <col min="9998" max="9998" width="14.33203125" bestFit="1" customWidth="1"/>
    <col min="10241" max="10241" width="16.33203125" bestFit="1" customWidth="1"/>
    <col min="10242" max="10247" width="12.6640625" bestFit="1" customWidth="1"/>
    <col min="10248" max="10249" width="13.5546875" bestFit="1" customWidth="1"/>
    <col min="10250" max="10251" width="13.33203125" bestFit="1" customWidth="1"/>
    <col min="10252" max="10252" width="12.6640625" bestFit="1" customWidth="1"/>
    <col min="10253" max="10253" width="12.88671875" bestFit="1" customWidth="1"/>
    <col min="10254" max="10254" width="14.33203125" bestFit="1" customWidth="1"/>
    <col min="10497" max="10497" width="16.33203125" bestFit="1" customWidth="1"/>
    <col min="10498" max="10503" width="12.6640625" bestFit="1" customWidth="1"/>
    <col min="10504" max="10505" width="13.5546875" bestFit="1" customWidth="1"/>
    <col min="10506" max="10507" width="13.33203125" bestFit="1" customWidth="1"/>
    <col min="10508" max="10508" width="12.6640625" bestFit="1" customWidth="1"/>
    <col min="10509" max="10509" width="12.88671875" bestFit="1" customWidth="1"/>
    <col min="10510" max="10510" width="14.33203125" bestFit="1" customWidth="1"/>
    <col min="10753" max="10753" width="16.33203125" bestFit="1" customWidth="1"/>
    <col min="10754" max="10759" width="12.6640625" bestFit="1" customWidth="1"/>
    <col min="10760" max="10761" width="13.5546875" bestFit="1" customWidth="1"/>
    <col min="10762" max="10763" width="13.33203125" bestFit="1" customWidth="1"/>
    <col min="10764" max="10764" width="12.6640625" bestFit="1" customWidth="1"/>
    <col min="10765" max="10765" width="12.88671875" bestFit="1" customWidth="1"/>
    <col min="10766" max="10766" width="14.33203125" bestFit="1" customWidth="1"/>
    <col min="11009" max="11009" width="16.33203125" bestFit="1" customWidth="1"/>
    <col min="11010" max="11015" width="12.6640625" bestFit="1" customWidth="1"/>
    <col min="11016" max="11017" width="13.5546875" bestFit="1" customWidth="1"/>
    <col min="11018" max="11019" width="13.33203125" bestFit="1" customWidth="1"/>
    <col min="11020" max="11020" width="12.6640625" bestFit="1" customWidth="1"/>
    <col min="11021" max="11021" width="12.88671875" bestFit="1" customWidth="1"/>
    <col min="11022" max="11022" width="14.33203125" bestFit="1" customWidth="1"/>
    <col min="11265" max="11265" width="16.33203125" bestFit="1" customWidth="1"/>
    <col min="11266" max="11271" width="12.6640625" bestFit="1" customWidth="1"/>
    <col min="11272" max="11273" width="13.5546875" bestFit="1" customWidth="1"/>
    <col min="11274" max="11275" width="13.33203125" bestFit="1" customWidth="1"/>
    <col min="11276" max="11276" width="12.6640625" bestFit="1" customWidth="1"/>
    <col min="11277" max="11277" width="12.88671875" bestFit="1" customWidth="1"/>
    <col min="11278" max="11278" width="14.33203125" bestFit="1" customWidth="1"/>
    <col min="11521" max="11521" width="16.33203125" bestFit="1" customWidth="1"/>
    <col min="11522" max="11527" width="12.6640625" bestFit="1" customWidth="1"/>
    <col min="11528" max="11529" width="13.5546875" bestFit="1" customWidth="1"/>
    <col min="11530" max="11531" width="13.33203125" bestFit="1" customWidth="1"/>
    <col min="11532" max="11532" width="12.6640625" bestFit="1" customWidth="1"/>
    <col min="11533" max="11533" width="12.88671875" bestFit="1" customWidth="1"/>
    <col min="11534" max="11534" width="14.33203125" bestFit="1" customWidth="1"/>
    <col min="11777" max="11777" width="16.33203125" bestFit="1" customWidth="1"/>
    <col min="11778" max="11783" width="12.6640625" bestFit="1" customWidth="1"/>
    <col min="11784" max="11785" width="13.5546875" bestFit="1" customWidth="1"/>
    <col min="11786" max="11787" width="13.33203125" bestFit="1" customWidth="1"/>
    <col min="11788" max="11788" width="12.6640625" bestFit="1" customWidth="1"/>
    <col min="11789" max="11789" width="12.88671875" bestFit="1" customWidth="1"/>
    <col min="11790" max="11790" width="14.33203125" bestFit="1" customWidth="1"/>
    <col min="12033" max="12033" width="16.33203125" bestFit="1" customWidth="1"/>
    <col min="12034" max="12039" width="12.6640625" bestFit="1" customWidth="1"/>
    <col min="12040" max="12041" width="13.5546875" bestFit="1" customWidth="1"/>
    <col min="12042" max="12043" width="13.33203125" bestFit="1" customWidth="1"/>
    <col min="12044" max="12044" width="12.6640625" bestFit="1" customWidth="1"/>
    <col min="12045" max="12045" width="12.88671875" bestFit="1" customWidth="1"/>
    <col min="12046" max="12046" width="14.33203125" bestFit="1" customWidth="1"/>
    <col min="12289" max="12289" width="16.33203125" bestFit="1" customWidth="1"/>
    <col min="12290" max="12295" width="12.6640625" bestFit="1" customWidth="1"/>
    <col min="12296" max="12297" width="13.5546875" bestFit="1" customWidth="1"/>
    <col min="12298" max="12299" width="13.33203125" bestFit="1" customWidth="1"/>
    <col min="12300" max="12300" width="12.6640625" bestFit="1" customWidth="1"/>
    <col min="12301" max="12301" width="12.88671875" bestFit="1" customWidth="1"/>
    <col min="12302" max="12302" width="14.33203125" bestFit="1" customWidth="1"/>
    <col min="12545" max="12545" width="16.33203125" bestFit="1" customWidth="1"/>
    <col min="12546" max="12551" width="12.6640625" bestFit="1" customWidth="1"/>
    <col min="12552" max="12553" width="13.5546875" bestFit="1" customWidth="1"/>
    <col min="12554" max="12555" width="13.33203125" bestFit="1" customWidth="1"/>
    <col min="12556" max="12556" width="12.6640625" bestFit="1" customWidth="1"/>
    <col min="12557" max="12557" width="12.88671875" bestFit="1" customWidth="1"/>
    <col min="12558" max="12558" width="14.33203125" bestFit="1" customWidth="1"/>
    <col min="12801" max="12801" width="16.33203125" bestFit="1" customWidth="1"/>
    <col min="12802" max="12807" width="12.6640625" bestFit="1" customWidth="1"/>
    <col min="12808" max="12809" width="13.5546875" bestFit="1" customWidth="1"/>
    <col min="12810" max="12811" width="13.33203125" bestFit="1" customWidth="1"/>
    <col min="12812" max="12812" width="12.6640625" bestFit="1" customWidth="1"/>
    <col min="12813" max="12813" width="12.88671875" bestFit="1" customWidth="1"/>
    <col min="12814" max="12814" width="14.33203125" bestFit="1" customWidth="1"/>
    <col min="13057" max="13057" width="16.33203125" bestFit="1" customWidth="1"/>
    <col min="13058" max="13063" width="12.6640625" bestFit="1" customWidth="1"/>
    <col min="13064" max="13065" width="13.5546875" bestFit="1" customWidth="1"/>
    <col min="13066" max="13067" width="13.33203125" bestFit="1" customWidth="1"/>
    <col min="13068" max="13068" width="12.6640625" bestFit="1" customWidth="1"/>
    <col min="13069" max="13069" width="12.88671875" bestFit="1" customWidth="1"/>
    <col min="13070" max="13070" width="14.33203125" bestFit="1" customWidth="1"/>
    <col min="13313" max="13313" width="16.33203125" bestFit="1" customWidth="1"/>
    <col min="13314" max="13319" width="12.6640625" bestFit="1" customWidth="1"/>
    <col min="13320" max="13321" width="13.5546875" bestFit="1" customWidth="1"/>
    <col min="13322" max="13323" width="13.33203125" bestFit="1" customWidth="1"/>
    <col min="13324" max="13324" width="12.6640625" bestFit="1" customWidth="1"/>
    <col min="13325" max="13325" width="12.88671875" bestFit="1" customWidth="1"/>
    <col min="13326" max="13326" width="14.33203125" bestFit="1" customWidth="1"/>
    <col min="13569" max="13569" width="16.33203125" bestFit="1" customWidth="1"/>
    <col min="13570" max="13575" width="12.6640625" bestFit="1" customWidth="1"/>
    <col min="13576" max="13577" width="13.5546875" bestFit="1" customWidth="1"/>
    <col min="13578" max="13579" width="13.33203125" bestFit="1" customWidth="1"/>
    <col min="13580" max="13580" width="12.6640625" bestFit="1" customWidth="1"/>
    <col min="13581" max="13581" width="12.88671875" bestFit="1" customWidth="1"/>
    <col min="13582" max="13582" width="14.33203125" bestFit="1" customWidth="1"/>
    <col min="13825" max="13825" width="16.33203125" bestFit="1" customWidth="1"/>
    <col min="13826" max="13831" width="12.6640625" bestFit="1" customWidth="1"/>
    <col min="13832" max="13833" width="13.5546875" bestFit="1" customWidth="1"/>
    <col min="13834" max="13835" width="13.33203125" bestFit="1" customWidth="1"/>
    <col min="13836" max="13836" width="12.6640625" bestFit="1" customWidth="1"/>
    <col min="13837" max="13837" width="12.88671875" bestFit="1" customWidth="1"/>
    <col min="13838" max="13838" width="14.33203125" bestFit="1" customWidth="1"/>
    <col min="14081" max="14081" width="16.33203125" bestFit="1" customWidth="1"/>
    <col min="14082" max="14087" width="12.6640625" bestFit="1" customWidth="1"/>
    <col min="14088" max="14089" width="13.5546875" bestFit="1" customWidth="1"/>
    <col min="14090" max="14091" width="13.33203125" bestFit="1" customWidth="1"/>
    <col min="14092" max="14092" width="12.6640625" bestFit="1" customWidth="1"/>
    <col min="14093" max="14093" width="12.88671875" bestFit="1" customWidth="1"/>
    <col min="14094" max="14094" width="14.33203125" bestFit="1" customWidth="1"/>
    <col min="14337" max="14337" width="16.33203125" bestFit="1" customWidth="1"/>
    <col min="14338" max="14343" width="12.6640625" bestFit="1" customWidth="1"/>
    <col min="14344" max="14345" width="13.5546875" bestFit="1" customWidth="1"/>
    <col min="14346" max="14347" width="13.33203125" bestFit="1" customWidth="1"/>
    <col min="14348" max="14348" width="12.6640625" bestFit="1" customWidth="1"/>
    <col min="14349" max="14349" width="12.88671875" bestFit="1" customWidth="1"/>
    <col min="14350" max="14350" width="14.33203125" bestFit="1" customWidth="1"/>
    <col min="14593" max="14593" width="16.33203125" bestFit="1" customWidth="1"/>
    <col min="14594" max="14599" width="12.6640625" bestFit="1" customWidth="1"/>
    <col min="14600" max="14601" width="13.5546875" bestFit="1" customWidth="1"/>
    <col min="14602" max="14603" width="13.33203125" bestFit="1" customWidth="1"/>
    <col min="14604" max="14604" width="12.6640625" bestFit="1" customWidth="1"/>
    <col min="14605" max="14605" width="12.88671875" bestFit="1" customWidth="1"/>
    <col min="14606" max="14606" width="14.33203125" bestFit="1" customWidth="1"/>
    <col min="14849" max="14849" width="16.33203125" bestFit="1" customWidth="1"/>
    <col min="14850" max="14855" width="12.6640625" bestFit="1" customWidth="1"/>
    <col min="14856" max="14857" width="13.5546875" bestFit="1" customWidth="1"/>
    <col min="14858" max="14859" width="13.33203125" bestFit="1" customWidth="1"/>
    <col min="14860" max="14860" width="12.6640625" bestFit="1" customWidth="1"/>
    <col min="14861" max="14861" width="12.88671875" bestFit="1" customWidth="1"/>
    <col min="14862" max="14862" width="14.33203125" bestFit="1" customWidth="1"/>
    <col min="15105" max="15105" width="16.33203125" bestFit="1" customWidth="1"/>
    <col min="15106" max="15111" width="12.6640625" bestFit="1" customWidth="1"/>
    <col min="15112" max="15113" width="13.5546875" bestFit="1" customWidth="1"/>
    <col min="15114" max="15115" width="13.33203125" bestFit="1" customWidth="1"/>
    <col min="15116" max="15116" width="12.6640625" bestFit="1" customWidth="1"/>
    <col min="15117" max="15117" width="12.88671875" bestFit="1" customWidth="1"/>
    <col min="15118" max="15118" width="14.33203125" bestFit="1" customWidth="1"/>
    <col min="15361" max="15361" width="16.33203125" bestFit="1" customWidth="1"/>
    <col min="15362" max="15367" width="12.6640625" bestFit="1" customWidth="1"/>
    <col min="15368" max="15369" width="13.5546875" bestFit="1" customWidth="1"/>
    <col min="15370" max="15371" width="13.33203125" bestFit="1" customWidth="1"/>
    <col min="15372" max="15372" width="12.6640625" bestFit="1" customWidth="1"/>
    <col min="15373" max="15373" width="12.88671875" bestFit="1" customWidth="1"/>
    <col min="15374" max="15374" width="14.33203125" bestFit="1" customWidth="1"/>
    <col min="15617" max="15617" width="16.33203125" bestFit="1" customWidth="1"/>
    <col min="15618" max="15623" width="12.6640625" bestFit="1" customWidth="1"/>
    <col min="15624" max="15625" width="13.5546875" bestFit="1" customWidth="1"/>
    <col min="15626" max="15627" width="13.33203125" bestFit="1" customWidth="1"/>
    <col min="15628" max="15628" width="12.6640625" bestFit="1" customWidth="1"/>
    <col min="15629" max="15629" width="12.88671875" bestFit="1" customWidth="1"/>
    <col min="15630" max="15630" width="14.33203125" bestFit="1" customWidth="1"/>
    <col min="15873" max="15873" width="16.33203125" bestFit="1" customWidth="1"/>
    <col min="15874" max="15879" width="12.6640625" bestFit="1" customWidth="1"/>
    <col min="15880" max="15881" width="13.5546875" bestFit="1" customWidth="1"/>
    <col min="15882" max="15883" width="13.33203125" bestFit="1" customWidth="1"/>
    <col min="15884" max="15884" width="12.6640625" bestFit="1" customWidth="1"/>
    <col min="15885" max="15885" width="12.88671875" bestFit="1" customWidth="1"/>
    <col min="15886" max="15886" width="14.33203125" bestFit="1" customWidth="1"/>
    <col min="16129" max="16129" width="16.33203125" bestFit="1" customWidth="1"/>
    <col min="16130" max="16135" width="12.6640625" bestFit="1" customWidth="1"/>
    <col min="16136" max="16137" width="13.5546875" bestFit="1" customWidth="1"/>
    <col min="16138" max="16139" width="13.33203125" bestFit="1" customWidth="1"/>
    <col min="16140" max="16140" width="12.6640625" bestFit="1" customWidth="1"/>
    <col min="16141" max="16141" width="12.88671875" bestFit="1" customWidth="1"/>
    <col min="16142" max="16142" width="14.33203125" bestFit="1" customWidth="1"/>
  </cols>
  <sheetData>
    <row r="1" spans="1:14" ht="15.6" x14ac:dyDescent="0.3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2023</v>
      </c>
      <c r="H1" s="2"/>
      <c r="I1" s="2"/>
      <c r="J1" s="2"/>
      <c r="K1" s="2"/>
      <c r="L1" s="2"/>
      <c r="M1" s="2"/>
      <c r="N1" s="2"/>
    </row>
    <row r="2" spans="1:14" ht="15.6" x14ac:dyDescent="0.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6" x14ac:dyDescent="0.3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s="11" customFormat="1" x14ac:dyDescent="0.25">
      <c r="A5" s="9" t="s">
        <v>16</v>
      </c>
      <c r="B5" s="9">
        <v>4720718</v>
      </c>
      <c r="C5" s="9">
        <v>4713932</v>
      </c>
      <c r="D5" s="9">
        <v>5397261</v>
      </c>
      <c r="E5" s="9">
        <v>4749188</v>
      </c>
      <c r="F5" s="9">
        <v>5705444</v>
      </c>
      <c r="G5" s="9">
        <v>5804768</v>
      </c>
      <c r="H5" s="9">
        <v>5463809</v>
      </c>
      <c r="I5" s="9">
        <v>5191867</v>
      </c>
      <c r="J5" s="9">
        <v>5413356</v>
      </c>
      <c r="K5" s="9">
        <v>5760630</v>
      </c>
      <c r="L5" s="9">
        <v>5589833</v>
      </c>
      <c r="M5" s="9">
        <v>5019649</v>
      </c>
      <c r="N5" s="10">
        <f>IF(SUM(B5:M5)&gt;0,SUM(B5:M5),"")</f>
        <v>63530455</v>
      </c>
    </row>
    <row r="6" spans="1:14" x14ac:dyDescent="0.25">
      <c r="A6" s="12" t="s">
        <v>17</v>
      </c>
      <c r="B6" s="12">
        <v>7090117</v>
      </c>
      <c r="C6" s="12">
        <v>6421396</v>
      </c>
      <c r="D6" s="12">
        <v>8082440</v>
      </c>
      <c r="E6" s="12">
        <v>7589102</v>
      </c>
      <c r="F6" s="12">
        <v>8202748</v>
      </c>
      <c r="G6" s="12">
        <v>8370118</v>
      </c>
      <c r="H6" s="12">
        <v>8366388</v>
      </c>
      <c r="I6" s="12">
        <v>9198569</v>
      </c>
      <c r="J6" s="12">
        <v>8057600</v>
      </c>
      <c r="K6" s="12">
        <v>7732968</v>
      </c>
      <c r="L6" s="12">
        <v>7573107</v>
      </c>
      <c r="M6" s="12">
        <v>7335219</v>
      </c>
      <c r="N6" s="13">
        <f t="shared" ref="N6:N52" si="0">IF(SUM(B6:M6)&gt;0,SUM(B6:M6),"")</f>
        <v>94019772</v>
      </c>
    </row>
    <row r="7" spans="1:14" x14ac:dyDescent="0.25">
      <c r="A7" s="12" t="s">
        <v>18</v>
      </c>
      <c r="B7" s="12">
        <v>35729485</v>
      </c>
      <c r="C7" s="12">
        <v>31945892</v>
      </c>
      <c r="D7" s="12">
        <v>43369508</v>
      </c>
      <c r="E7" s="12">
        <v>38869490</v>
      </c>
      <c r="F7" s="12">
        <v>45275201</v>
      </c>
      <c r="G7" s="12">
        <v>47912843</v>
      </c>
      <c r="H7" s="12">
        <v>48195796</v>
      </c>
      <c r="I7" s="12">
        <v>54651520</v>
      </c>
      <c r="J7" s="12">
        <v>43351459</v>
      </c>
      <c r="K7" s="12">
        <v>43655131</v>
      </c>
      <c r="L7" s="12">
        <v>40068937</v>
      </c>
      <c r="M7" s="12">
        <v>37008299</v>
      </c>
      <c r="N7" s="13">
        <f t="shared" si="0"/>
        <v>510033561</v>
      </c>
    </row>
    <row r="8" spans="1:14" x14ac:dyDescent="0.25">
      <c r="A8" s="12" t="s">
        <v>19</v>
      </c>
      <c r="B8" s="12">
        <v>14171834</v>
      </c>
      <c r="C8" s="12">
        <v>12427376</v>
      </c>
      <c r="D8" s="12">
        <v>16856267</v>
      </c>
      <c r="E8" s="12">
        <v>13975919</v>
      </c>
      <c r="F8" s="12">
        <v>16860260</v>
      </c>
      <c r="G8" s="12">
        <v>17274424</v>
      </c>
      <c r="H8" s="12">
        <v>17151621</v>
      </c>
      <c r="I8" s="12">
        <v>18853632</v>
      </c>
      <c r="J8" s="12">
        <v>15759638</v>
      </c>
      <c r="K8" s="12">
        <v>15784697</v>
      </c>
      <c r="L8" s="12">
        <v>15006399</v>
      </c>
      <c r="M8" s="12">
        <v>14860070</v>
      </c>
      <c r="N8" s="13">
        <f t="shared" si="0"/>
        <v>188982137</v>
      </c>
    </row>
    <row r="9" spans="1:14" x14ac:dyDescent="0.25">
      <c r="A9" s="12" t="s">
        <v>20</v>
      </c>
      <c r="B9" s="12">
        <v>2662662</v>
      </c>
      <c r="C9" s="12">
        <v>2567782</v>
      </c>
      <c r="D9" s="12">
        <v>3315534</v>
      </c>
      <c r="E9" s="12">
        <v>2925770</v>
      </c>
      <c r="F9" s="12">
        <v>3165058</v>
      </c>
      <c r="G9" s="12">
        <v>3345987</v>
      </c>
      <c r="H9" s="12">
        <v>4087242</v>
      </c>
      <c r="I9" s="12">
        <v>4982529</v>
      </c>
      <c r="J9" s="12">
        <v>3059799</v>
      </c>
      <c r="K9" s="12">
        <v>3255324</v>
      </c>
      <c r="L9" s="12">
        <v>2862557</v>
      </c>
      <c r="M9" s="12">
        <v>3114865</v>
      </c>
      <c r="N9" s="13">
        <f t="shared" si="0"/>
        <v>39345109</v>
      </c>
    </row>
    <row r="10" spans="1:14" x14ac:dyDescent="0.25">
      <c r="A10" s="12" t="s">
        <v>21</v>
      </c>
      <c r="B10" s="12">
        <v>11112179</v>
      </c>
      <c r="C10" s="12">
        <v>10599583</v>
      </c>
      <c r="D10" s="12">
        <v>13197722</v>
      </c>
      <c r="E10" s="12">
        <v>11763085</v>
      </c>
      <c r="F10" s="12">
        <v>13260144</v>
      </c>
      <c r="G10" s="12">
        <v>12890297</v>
      </c>
      <c r="H10" s="12">
        <v>12765943</v>
      </c>
      <c r="I10" s="12">
        <v>14362159</v>
      </c>
      <c r="J10" s="12">
        <v>12232852</v>
      </c>
      <c r="K10" s="12">
        <v>12673596</v>
      </c>
      <c r="L10" s="12">
        <v>12054530</v>
      </c>
      <c r="M10" s="12">
        <v>12555642</v>
      </c>
      <c r="N10" s="13">
        <f t="shared" si="0"/>
        <v>149467732</v>
      </c>
    </row>
    <row r="11" spans="1:14" x14ac:dyDescent="0.25">
      <c r="A11" s="12" t="s">
        <v>22</v>
      </c>
      <c r="B11" s="12">
        <v>18597244</v>
      </c>
      <c r="C11" s="12">
        <v>18237280</v>
      </c>
      <c r="D11" s="12">
        <v>24300599</v>
      </c>
      <c r="E11" s="12">
        <v>27083222</v>
      </c>
      <c r="F11" s="12">
        <v>37695310</v>
      </c>
      <c r="G11" s="12">
        <v>40302869</v>
      </c>
      <c r="H11" s="12">
        <v>36931380</v>
      </c>
      <c r="I11" s="12">
        <v>42816522</v>
      </c>
      <c r="J11" s="12">
        <v>37564907</v>
      </c>
      <c r="K11" s="12">
        <v>31827952</v>
      </c>
      <c r="L11" s="12">
        <v>20905914</v>
      </c>
      <c r="M11" s="12">
        <v>19758073</v>
      </c>
      <c r="N11" s="13">
        <f t="shared" si="0"/>
        <v>356021272</v>
      </c>
    </row>
    <row r="12" spans="1:14" x14ac:dyDescent="0.25">
      <c r="A12" s="12" t="s">
        <v>23</v>
      </c>
      <c r="B12" s="12">
        <v>85161471</v>
      </c>
      <c r="C12" s="12">
        <v>78512774</v>
      </c>
      <c r="D12" s="12">
        <v>97834339</v>
      </c>
      <c r="E12" s="12">
        <v>83405124</v>
      </c>
      <c r="F12" s="12">
        <v>101478112</v>
      </c>
      <c r="G12" s="12">
        <v>101211811</v>
      </c>
      <c r="H12" s="12">
        <v>96807186</v>
      </c>
      <c r="I12" s="12">
        <v>95253535</v>
      </c>
      <c r="J12" s="12">
        <v>89830147</v>
      </c>
      <c r="K12" s="12">
        <v>96719733</v>
      </c>
      <c r="L12" s="12">
        <v>90746228</v>
      </c>
      <c r="M12" s="12">
        <v>84247074</v>
      </c>
      <c r="N12" s="13">
        <f t="shared" si="0"/>
        <v>1101207534</v>
      </c>
    </row>
    <row r="13" spans="1:14" x14ac:dyDescent="0.25">
      <c r="A13" s="12" t="s">
        <v>24</v>
      </c>
      <c r="B13" s="12">
        <v>5434516</v>
      </c>
      <c r="C13" s="12">
        <v>5537782</v>
      </c>
      <c r="D13" s="12">
        <v>6985510</v>
      </c>
      <c r="E13" s="12">
        <v>5931257</v>
      </c>
      <c r="F13" s="12">
        <v>7577549</v>
      </c>
      <c r="G13" s="12">
        <v>7045541</v>
      </c>
      <c r="H13" s="12">
        <v>7401620</v>
      </c>
      <c r="I13" s="12">
        <v>8486049</v>
      </c>
      <c r="J13" s="12">
        <v>6667590</v>
      </c>
      <c r="K13" s="12">
        <v>7343223</v>
      </c>
      <c r="L13" s="12">
        <v>6384454</v>
      </c>
      <c r="M13" s="12">
        <v>6371099</v>
      </c>
      <c r="N13" s="13">
        <f t="shared" si="0"/>
        <v>81166190</v>
      </c>
    </row>
    <row r="14" spans="1:14" x14ac:dyDescent="0.25">
      <c r="A14" s="12" t="s">
        <v>25</v>
      </c>
      <c r="B14" s="12">
        <v>6783724</v>
      </c>
      <c r="C14" s="12">
        <v>6668651</v>
      </c>
      <c r="D14" s="12">
        <v>8443627</v>
      </c>
      <c r="E14" s="12">
        <v>7394843</v>
      </c>
      <c r="F14" s="12">
        <v>8715553</v>
      </c>
      <c r="G14" s="12">
        <v>8384788</v>
      </c>
      <c r="H14" s="12">
        <v>8860685</v>
      </c>
      <c r="I14" s="12">
        <v>9932554</v>
      </c>
      <c r="J14" s="12">
        <v>7819296</v>
      </c>
      <c r="K14" s="12">
        <v>7992156</v>
      </c>
      <c r="L14" s="12">
        <v>7770881</v>
      </c>
      <c r="M14" s="12">
        <v>7818052</v>
      </c>
      <c r="N14" s="13">
        <f t="shared" si="0"/>
        <v>96584810</v>
      </c>
    </row>
    <row r="15" spans="1:14" x14ac:dyDescent="0.25">
      <c r="A15" s="12" t="s">
        <v>26</v>
      </c>
      <c r="B15" s="12">
        <v>15206425</v>
      </c>
      <c r="C15" s="12">
        <v>13636848</v>
      </c>
      <c r="D15" s="12">
        <v>18624012</v>
      </c>
      <c r="E15" s="12">
        <v>15625054</v>
      </c>
      <c r="F15" s="12">
        <v>19237961</v>
      </c>
      <c r="G15" s="12">
        <v>19066039</v>
      </c>
      <c r="H15" s="12">
        <v>21139057</v>
      </c>
      <c r="I15" s="12">
        <v>23617445</v>
      </c>
      <c r="J15" s="12">
        <v>17470013</v>
      </c>
      <c r="K15" s="12">
        <v>17557762</v>
      </c>
      <c r="L15" s="12">
        <v>16578558</v>
      </c>
      <c r="M15" s="12">
        <v>16932019</v>
      </c>
      <c r="N15" s="13">
        <f t="shared" si="0"/>
        <v>214691193</v>
      </c>
    </row>
    <row r="16" spans="1:14" x14ac:dyDescent="0.25">
      <c r="A16" s="12" t="s">
        <v>27</v>
      </c>
      <c r="B16" s="12">
        <v>10999032</v>
      </c>
      <c r="C16" s="12">
        <v>9831631</v>
      </c>
      <c r="D16" s="12">
        <v>13224564</v>
      </c>
      <c r="E16" s="12">
        <v>11041144</v>
      </c>
      <c r="F16" s="12">
        <v>12843803</v>
      </c>
      <c r="G16" s="12">
        <v>13080847</v>
      </c>
      <c r="H16" s="12">
        <v>14490757</v>
      </c>
      <c r="I16" s="12">
        <v>16670930</v>
      </c>
      <c r="J16" s="12">
        <v>11868727</v>
      </c>
      <c r="K16" s="12">
        <v>12502272</v>
      </c>
      <c r="L16" s="12">
        <v>11789061</v>
      </c>
      <c r="M16" s="12">
        <v>10920754</v>
      </c>
      <c r="N16" s="13">
        <f t="shared" si="0"/>
        <v>149263522</v>
      </c>
    </row>
    <row r="17" spans="1:14" x14ac:dyDescent="0.25">
      <c r="A17" s="12" t="s">
        <v>28</v>
      </c>
      <c r="B17" s="12">
        <v>8689023</v>
      </c>
      <c r="C17" s="12">
        <v>7981608</v>
      </c>
      <c r="D17" s="12">
        <v>9961326</v>
      </c>
      <c r="E17" s="12">
        <v>9143292</v>
      </c>
      <c r="F17" s="12">
        <v>10192418</v>
      </c>
      <c r="G17" s="12">
        <v>10099196</v>
      </c>
      <c r="H17" s="12">
        <v>10685194</v>
      </c>
      <c r="I17" s="12">
        <v>11256712</v>
      </c>
      <c r="J17" s="12">
        <v>9591795</v>
      </c>
      <c r="K17" s="12">
        <v>9820893</v>
      </c>
      <c r="L17" s="12">
        <v>9419433</v>
      </c>
      <c r="M17" s="12">
        <v>9302417</v>
      </c>
      <c r="N17" s="13">
        <f t="shared" si="0"/>
        <v>116143307</v>
      </c>
    </row>
    <row r="18" spans="1:14" x14ac:dyDescent="0.25">
      <c r="A18" s="12" t="s">
        <v>29</v>
      </c>
      <c r="B18" s="12">
        <v>11753089</v>
      </c>
      <c r="C18" s="12">
        <v>10494781</v>
      </c>
      <c r="D18" s="12">
        <v>14425434</v>
      </c>
      <c r="E18" s="12">
        <v>11772971</v>
      </c>
      <c r="F18" s="12">
        <v>14017878</v>
      </c>
      <c r="G18" s="12">
        <v>13099806</v>
      </c>
      <c r="H18" s="12">
        <v>12364675</v>
      </c>
      <c r="I18" s="12">
        <v>13578177</v>
      </c>
      <c r="J18" s="12">
        <v>12309483</v>
      </c>
      <c r="K18" s="12">
        <v>12793634</v>
      </c>
      <c r="L18" s="12">
        <v>12600457</v>
      </c>
      <c r="M18" s="12">
        <v>12639762</v>
      </c>
      <c r="N18" s="13">
        <f t="shared" si="0"/>
        <v>151850147</v>
      </c>
    </row>
    <row r="19" spans="1:14" x14ac:dyDescent="0.25">
      <c r="A19" s="12" t="s">
        <v>30</v>
      </c>
      <c r="B19" s="12">
        <v>18411304</v>
      </c>
      <c r="C19" s="12">
        <v>17165197</v>
      </c>
      <c r="D19" s="12">
        <v>20367944</v>
      </c>
      <c r="E19" s="12">
        <v>18047254</v>
      </c>
      <c r="F19" s="12">
        <v>21137659</v>
      </c>
      <c r="G19" s="12">
        <v>21206616</v>
      </c>
      <c r="H19" s="12">
        <v>21166218</v>
      </c>
      <c r="I19" s="12">
        <v>23244842</v>
      </c>
      <c r="J19" s="12">
        <v>19975974</v>
      </c>
      <c r="K19" s="12">
        <v>19817585</v>
      </c>
      <c r="L19" s="12">
        <v>18544162</v>
      </c>
      <c r="M19" s="12">
        <v>18626611</v>
      </c>
      <c r="N19" s="13">
        <f t="shared" si="0"/>
        <v>237711366</v>
      </c>
    </row>
    <row r="20" spans="1:14" x14ac:dyDescent="0.25">
      <c r="A20" s="12" t="s">
        <v>31</v>
      </c>
      <c r="B20" s="12">
        <v>3690658</v>
      </c>
      <c r="C20" s="12">
        <v>3492610</v>
      </c>
      <c r="D20" s="12">
        <v>4546301</v>
      </c>
      <c r="E20" s="12">
        <v>4267717</v>
      </c>
      <c r="F20" s="12">
        <v>4581502</v>
      </c>
      <c r="G20" s="12">
        <v>4611405</v>
      </c>
      <c r="H20" s="12">
        <v>4916122</v>
      </c>
      <c r="I20" s="12">
        <v>5820117</v>
      </c>
      <c r="J20" s="12">
        <v>4457039</v>
      </c>
      <c r="K20" s="12">
        <v>4492082</v>
      </c>
      <c r="L20" s="12">
        <v>4248746</v>
      </c>
      <c r="M20" s="12">
        <v>4186895</v>
      </c>
      <c r="N20" s="13">
        <f t="shared" si="0"/>
        <v>53311194</v>
      </c>
    </row>
    <row r="21" spans="1:14" x14ac:dyDescent="0.25">
      <c r="A21" s="12" t="s">
        <v>32</v>
      </c>
      <c r="B21" s="12">
        <v>34242082</v>
      </c>
      <c r="C21" s="12">
        <v>35331023</v>
      </c>
      <c r="D21" s="12">
        <v>42938638</v>
      </c>
      <c r="E21" s="12">
        <v>45767734</v>
      </c>
      <c r="F21" s="12">
        <v>56160487</v>
      </c>
      <c r="G21" s="12">
        <v>54752711</v>
      </c>
      <c r="H21" s="12">
        <v>66606789</v>
      </c>
      <c r="I21" s="12">
        <v>84115494</v>
      </c>
      <c r="J21" s="12">
        <v>51690223</v>
      </c>
      <c r="K21" s="12">
        <v>44913942</v>
      </c>
      <c r="L21" s="12">
        <v>43793330</v>
      </c>
      <c r="M21" s="12">
        <v>41480784</v>
      </c>
      <c r="N21" s="13">
        <f t="shared" si="0"/>
        <v>601793237</v>
      </c>
    </row>
    <row r="22" spans="1:14" x14ac:dyDescent="0.25">
      <c r="A22" s="12" t="s">
        <v>33</v>
      </c>
      <c r="B22" s="12">
        <v>15784842</v>
      </c>
      <c r="C22" s="12">
        <v>14139716</v>
      </c>
      <c r="D22" s="12">
        <v>19042506</v>
      </c>
      <c r="E22" s="12">
        <v>15672292</v>
      </c>
      <c r="F22" s="12">
        <v>18553891</v>
      </c>
      <c r="G22" s="12">
        <v>17959288</v>
      </c>
      <c r="H22" s="12">
        <v>18164138</v>
      </c>
      <c r="I22" s="12">
        <v>19637574</v>
      </c>
      <c r="J22" s="12">
        <v>17344927</v>
      </c>
      <c r="K22" s="12">
        <v>17550117</v>
      </c>
      <c r="L22" s="12">
        <v>16776760</v>
      </c>
      <c r="M22" s="12">
        <v>16532025</v>
      </c>
      <c r="N22" s="13">
        <f t="shared" si="0"/>
        <v>207158076</v>
      </c>
    </row>
    <row r="23" spans="1:14" x14ac:dyDescent="0.25">
      <c r="A23" s="12" t="s">
        <v>34</v>
      </c>
      <c r="B23" s="12">
        <v>4727140</v>
      </c>
      <c r="C23" s="12">
        <v>4201206</v>
      </c>
      <c r="D23" s="12">
        <v>5287786</v>
      </c>
      <c r="E23" s="12">
        <v>4684064</v>
      </c>
      <c r="F23" s="12">
        <v>5437463</v>
      </c>
      <c r="G23" s="12">
        <v>5345402</v>
      </c>
      <c r="H23" s="12">
        <v>5577568</v>
      </c>
      <c r="I23" s="12">
        <v>6067559</v>
      </c>
      <c r="J23" s="12">
        <v>5138526</v>
      </c>
      <c r="K23" s="12">
        <v>4976592</v>
      </c>
      <c r="L23" s="12">
        <v>4732872</v>
      </c>
      <c r="M23" s="12">
        <v>4708874</v>
      </c>
      <c r="N23" s="13">
        <f t="shared" si="0"/>
        <v>60885052</v>
      </c>
    </row>
    <row r="24" spans="1:14" x14ac:dyDescent="0.25">
      <c r="A24" s="12" t="s">
        <v>35</v>
      </c>
      <c r="B24" s="12">
        <v>18179311</v>
      </c>
      <c r="C24" s="12">
        <v>17887143</v>
      </c>
      <c r="D24" s="12">
        <v>20692303</v>
      </c>
      <c r="E24" s="12">
        <v>19253819</v>
      </c>
      <c r="F24" s="12">
        <v>23794218</v>
      </c>
      <c r="G24" s="12">
        <v>23076224</v>
      </c>
      <c r="H24" s="12">
        <v>23841666</v>
      </c>
      <c r="I24" s="12">
        <v>28511208</v>
      </c>
      <c r="J24" s="12">
        <v>20614965</v>
      </c>
      <c r="K24" s="12">
        <v>21812392</v>
      </c>
      <c r="L24" s="12">
        <v>19975659</v>
      </c>
      <c r="M24" s="12">
        <v>18586099</v>
      </c>
      <c r="N24" s="13">
        <f t="shared" si="0"/>
        <v>256225007</v>
      </c>
    </row>
    <row r="25" spans="1:14" x14ac:dyDescent="0.25">
      <c r="A25" s="12" t="s">
        <v>36</v>
      </c>
      <c r="B25" s="12">
        <v>9470628</v>
      </c>
      <c r="C25" s="12">
        <v>8549158</v>
      </c>
      <c r="D25" s="12">
        <v>11978050</v>
      </c>
      <c r="E25" s="12">
        <v>10217149</v>
      </c>
      <c r="F25" s="12">
        <v>12968679</v>
      </c>
      <c r="G25" s="12">
        <v>11837111</v>
      </c>
      <c r="H25" s="12">
        <v>12468053</v>
      </c>
      <c r="I25" s="12">
        <v>13997390</v>
      </c>
      <c r="J25" s="12">
        <v>10288201</v>
      </c>
      <c r="K25" s="12">
        <v>10590513</v>
      </c>
      <c r="L25" s="12">
        <v>10194227</v>
      </c>
      <c r="M25" s="12">
        <v>10024165</v>
      </c>
      <c r="N25" s="13">
        <f t="shared" si="0"/>
        <v>132583324</v>
      </c>
    </row>
    <row r="26" spans="1:14" x14ac:dyDescent="0.25">
      <c r="A26" s="12" t="s">
        <v>37</v>
      </c>
      <c r="B26" s="12">
        <v>4663731</v>
      </c>
      <c r="C26" s="12">
        <v>4759245</v>
      </c>
      <c r="D26" s="12">
        <v>5865229</v>
      </c>
      <c r="E26" s="12">
        <v>4906397</v>
      </c>
      <c r="F26" s="12">
        <v>5587553</v>
      </c>
      <c r="G26" s="12">
        <v>5686261</v>
      </c>
      <c r="H26" s="12">
        <v>6848123</v>
      </c>
      <c r="I26" s="12">
        <v>7745886</v>
      </c>
      <c r="J26" s="12">
        <v>5431355</v>
      </c>
      <c r="K26" s="12">
        <v>5662786</v>
      </c>
      <c r="L26" s="12">
        <v>4932895</v>
      </c>
      <c r="M26" s="12">
        <v>4852047</v>
      </c>
      <c r="N26" s="13">
        <f t="shared" si="0"/>
        <v>66941508</v>
      </c>
    </row>
    <row r="27" spans="1:14" x14ac:dyDescent="0.25">
      <c r="A27" s="12" t="s">
        <v>38</v>
      </c>
      <c r="B27" s="12">
        <v>9709301</v>
      </c>
      <c r="C27" s="12">
        <v>8698978</v>
      </c>
      <c r="D27" s="12">
        <v>11451879</v>
      </c>
      <c r="E27" s="12">
        <v>9689017</v>
      </c>
      <c r="F27" s="12">
        <v>11153152</v>
      </c>
      <c r="G27" s="12">
        <v>10764143</v>
      </c>
      <c r="H27" s="12">
        <v>10789315</v>
      </c>
      <c r="I27" s="12">
        <v>11784095</v>
      </c>
      <c r="J27" s="12">
        <v>10164827</v>
      </c>
      <c r="K27" s="12">
        <v>10802601</v>
      </c>
      <c r="L27" s="12">
        <v>10634827</v>
      </c>
      <c r="M27" s="12">
        <v>10965808</v>
      </c>
      <c r="N27" s="13">
        <f t="shared" si="0"/>
        <v>126607943</v>
      </c>
    </row>
    <row r="28" spans="1:14" x14ac:dyDescent="0.25">
      <c r="A28" s="12" t="s">
        <v>39</v>
      </c>
      <c r="B28" s="12">
        <v>7465202</v>
      </c>
      <c r="C28" s="12">
        <v>7055234</v>
      </c>
      <c r="D28" s="12">
        <v>9000723</v>
      </c>
      <c r="E28" s="12">
        <v>8193578</v>
      </c>
      <c r="F28" s="12">
        <v>9127969</v>
      </c>
      <c r="G28" s="12">
        <v>9643621</v>
      </c>
      <c r="H28" s="12">
        <v>9311337</v>
      </c>
      <c r="I28" s="12">
        <v>10946444</v>
      </c>
      <c r="J28" s="12">
        <v>8721719</v>
      </c>
      <c r="K28" s="12">
        <v>8832723</v>
      </c>
      <c r="L28" s="12">
        <v>8605300</v>
      </c>
      <c r="M28" s="12">
        <v>7951970</v>
      </c>
      <c r="N28" s="13">
        <f t="shared" si="0"/>
        <v>104855820</v>
      </c>
    </row>
    <row r="29" spans="1:14" x14ac:dyDescent="0.25">
      <c r="A29" s="12" t="s">
        <v>40</v>
      </c>
      <c r="B29" s="12">
        <v>9578913</v>
      </c>
      <c r="C29" s="12">
        <v>11087847</v>
      </c>
      <c r="D29" s="12">
        <v>12838286</v>
      </c>
      <c r="E29" s="12">
        <v>11492367</v>
      </c>
      <c r="F29" s="12">
        <v>12776421</v>
      </c>
      <c r="G29" s="12">
        <v>13111063</v>
      </c>
      <c r="H29" s="12">
        <v>13719704</v>
      </c>
      <c r="I29" s="12">
        <v>13548236</v>
      </c>
      <c r="J29" s="12">
        <v>11933679</v>
      </c>
      <c r="K29" s="12">
        <v>13361896</v>
      </c>
      <c r="L29" s="12">
        <v>12111246</v>
      </c>
      <c r="M29" s="12">
        <v>13325148</v>
      </c>
      <c r="N29" s="13">
        <f t="shared" si="0"/>
        <v>148884806</v>
      </c>
    </row>
    <row r="30" spans="1:14" x14ac:dyDescent="0.25">
      <c r="A30" s="12" t="s">
        <v>41</v>
      </c>
      <c r="B30" s="12">
        <v>5478745</v>
      </c>
      <c r="C30" s="12">
        <v>4963831</v>
      </c>
      <c r="D30" s="12">
        <v>6549462</v>
      </c>
      <c r="E30" s="12">
        <v>5217230</v>
      </c>
      <c r="F30" s="12">
        <v>6868046</v>
      </c>
      <c r="G30" s="12">
        <v>6614323</v>
      </c>
      <c r="H30" s="12">
        <v>6526012</v>
      </c>
      <c r="I30" s="12">
        <v>7143987</v>
      </c>
      <c r="J30" s="12">
        <v>5988582</v>
      </c>
      <c r="K30" s="12">
        <v>6278679</v>
      </c>
      <c r="L30" s="12">
        <v>5953017</v>
      </c>
      <c r="M30" s="12">
        <v>5909914</v>
      </c>
      <c r="N30" s="13">
        <f t="shared" si="0"/>
        <v>73491828</v>
      </c>
    </row>
    <row r="31" spans="1:14" x14ac:dyDescent="0.25">
      <c r="A31" s="12" t="s">
        <v>42</v>
      </c>
      <c r="B31" s="12">
        <v>5242574</v>
      </c>
      <c r="C31" s="12">
        <v>4988265</v>
      </c>
      <c r="D31" s="12">
        <v>5962227</v>
      </c>
      <c r="E31" s="12">
        <v>5420879</v>
      </c>
      <c r="F31" s="12">
        <v>6293685</v>
      </c>
      <c r="G31" s="12">
        <v>6457221</v>
      </c>
      <c r="H31" s="12">
        <v>6265124</v>
      </c>
      <c r="I31" s="12">
        <v>7338474</v>
      </c>
      <c r="J31" s="12">
        <v>5935447</v>
      </c>
      <c r="K31" s="12">
        <v>6115641</v>
      </c>
      <c r="L31" s="12">
        <v>5529797</v>
      </c>
      <c r="M31" s="12">
        <v>5442553</v>
      </c>
      <c r="N31" s="13">
        <f t="shared" si="0"/>
        <v>70991887</v>
      </c>
    </row>
    <row r="32" spans="1:14" x14ac:dyDescent="0.25">
      <c r="A32" s="12" t="s">
        <v>43</v>
      </c>
      <c r="B32" s="12">
        <v>96740976</v>
      </c>
      <c r="C32" s="12">
        <v>91102172</v>
      </c>
      <c r="D32" s="12">
        <v>110348966</v>
      </c>
      <c r="E32" s="12">
        <v>97148614</v>
      </c>
      <c r="F32" s="12">
        <v>111615779</v>
      </c>
      <c r="G32" s="12">
        <v>111449889</v>
      </c>
      <c r="H32" s="12">
        <v>99674510</v>
      </c>
      <c r="I32" s="12">
        <v>93245430</v>
      </c>
      <c r="J32" s="12">
        <v>100079214</v>
      </c>
      <c r="K32" s="12">
        <v>106867734</v>
      </c>
      <c r="L32" s="12">
        <v>102095773</v>
      </c>
      <c r="M32" s="12">
        <v>97800084</v>
      </c>
      <c r="N32" s="13">
        <f t="shared" si="0"/>
        <v>1218169141</v>
      </c>
    </row>
    <row r="33" spans="1:14" x14ac:dyDescent="0.25">
      <c r="A33" s="12" t="s">
        <v>44</v>
      </c>
      <c r="B33" s="12">
        <v>27319595</v>
      </c>
      <c r="C33" s="12">
        <v>25413354</v>
      </c>
      <c r="D33" s="12">
        <v>34944574</v>
      </c>
      <c r="E33" s="12">
        <v>30370045</v>
      </c>
      <c r="F33" s="12">
        <v>37161809</v>
      </c>
      <c r="G33" s="12">
        <v>37557934</v>
      </c>
      <c r="H33" s="12">
        <v>37547389</v>
      </c>
      <c r="I33" s="12">
        <v>43131873</v>
      </c>
      <c r="J33" s="12">
        <v>35056035</v>
      </c>
      <c r="K33" s="12">
        <v>35630671</v>
      </c>
      <c r="L33" s="12">
        <v>30880166</v>
      </c>
      <c r="M33" s="12">
        <v>29676820</v>
      </c>
      <c r="N33" s="13">
        <f t="shared" si="0"/>
        <v>404690265</v>
      </c>
    </row>
    <row r="34" spans="1:14" x14ac:dyDescent="0.25">
      <c r="A34" s="12" t="s">
        <v>45</v>
      </c>
      <c r="B34" s="12">
        <v>26618079</v>
      </c>
      <c r="C34" s="12">
        <v>24056070</v>
      </c>
      <c r="D34" s="12">
        <v>30607170</v>
      </c>
      <c r="E34" s="12">
        <v>26976666</v>
      </c>
      <c r="F34" s="12">
        <v>31449571</v>
      </c>
      <c r="G34" s="12">
        <v>30933360</v>
      </c>
      <c r="H34" s="12">
        <v>30793106</v>
      </c>
      <c r="I34" s="12">
        <v>32471417</v>
      </c>
      <c r="J34" s="12">
        <v>28841870</v>
      </c>
      <c r="K34" s="12">
        <v>30166167</v>
      </c>
      <c r="L34" s="12">
        <v>29461000</v>
      </c>
      <c r="M34" s="12">
        <v>28696982</v>
      </c>
      <c r="N34" s="13">
        <f t="shared" si="0"/>
        <v>351071458</v>
      </c>
    </row>
    <row r="35" spans="1:14" x14ac:dyDescent="0.25">
      <c r="A35" s="12" t="s">
        <v>46</v>
      </c>
      <c r="B35" s="12">
        <v>15474083</v>
      </c>
      <c r="C35" s="12">
        <v>15867530</v>
      </c>
      <c r="D35" s="12">
        <v>19860859</v>
      </c>
      <c r="E35" s="12">
        <v>17387525</v>
      </c>
      <c r="F35" s="12">
        <v>22668735</v>
      </c>
      <c r="G35" s="12">
        <v>22017885</v>
      </c>
      <c r="H35" s="12">
        <v>21332211</v>
      </c>
      <c r="I35" s="12">
        <v>24596471</v>
      </c>
      <c r="J35" s="12">
        <v>18429288</v>
      </c>
      <c r="K35" s="12">
        <v>20446105</v>
      </c>
      <c r="L35" s="12">
        <v>17447127</v>
      </c>
      <c r="M35" s="12">
        <v>17561368</v>
      </c>
      <c r="N35" s="13">
        <f t="shared" si="0"/>
        <v>233089187</v>
      </c>
    </row>
    <row r="36" spans="1:14" x14ac:dyDescent="0.25">
      <c r="A36" s="12" t="s">
        <v>47</v>
      </c>
      <c r="B36" s="12">
        <v>4859587</v>
      </c>
      <c r="C36" s="12">
        <v>4724787</v>
      </c>
      <c r="D36" s="12">
        <v>5752876</v>
      </c>
      <c r="E36" s="12">
        <v>5045943</v>
      </c>
      <c r="F36" s="12">
        <v>5992587</v>
      </c>
      <c r="G36" s="12">
        <v>5790592</v>
      </c>
      <c r="H36" s="12">
        <v>5953037</v>
      </c>
      <c r="I36" s="12">
        <v>6974946</v>
      </c>
      <c r="J36" s="12">
        <v>5558833</v>
      </c>
      <c r="K36" s="12">
        <v>5855299</v>
      </c>
      <c r="L36" s="12">
        <v>5223538</v>
      </c>
      <c r="M36" s="12">
        <v>5400502</v>
      </c>
      <c r="N36" s="13">
        <f t="shared" si="0"/>
        <v>67132527</v>
      </c>
    </row>
    <row r="37" spans="1:14" x14ac:dyDescent="0.25">
      <c r="A37" s="12" t="s">
        <v>48</v>
      </c>
      <c r="B37" s="12">
        <v>17487001</v>
      </c>
      <c r="C37" s="12">
        <v>16546475</v>
      </c>
      <c r="D37" s="12">
        <v>20158344</v>
      </c>
      <c r="E37" s="12">
        <v>18149118</v>
      </c>
      <c r="F37" s="12">
        <v>20461465</v>
      </c>
      <c r="G37" s="12">
        <v>20789133</v>
      </c>
      <c r="H37" s="12">
        <v>20713461</v>
      </c>
      <c r="I37" s="12">
        <v>22511304</v>
      </c>
      <c r="J37" s="12">
        <v>19281284</v>
      </c>
      <c r="K37" s="12">
        <v>20058122</v>
      </c>
      <c r="L37" s="12">
        <v>19037589</v>
      </c>
      <c r="M37" s="12">
        <v>18210475</v>
      </c>
      <c r="N37" s="13">
        <f t="shared" si="0"/>
        <v>233403771</v>
      </c>
    </row>
    <row r="38" spans="1:14" x14ac:dyDescent="0.25">
      <c r="A38" s="12" t="s">
        <v>49</v>
      </c>
      <c r="B38" s="12">
        <v>2693556</v>
      </c>
      <c r="C38" s="12">
        <v>2543367</v>
      </c>
      <c r="D38" s="12">
        <v>3219986</v>
      </c>
      <c r="E38" s="12">
        <v>2858605</v>
      </c>
      <c r="F38" s="12">
        <v>3312060</v>
      </c>
      <c r="G38" s="12">
        <v>3467910</v>
      </c>
      <c r="H38" s="12">
        <v>3517811</v>
      </c>
      <c r="I38" s="12">
        <v>3831130</v>
      </c>
      <c r="J38" s="12">
        <v>3097422</v>
      </c>
      <c r="K38" s="12">
        <v>3165625</v>
      </c>
      <c r="L38" s="12">
        <v>2998773</v>
      </c>
      <c r="M38" s="12">
        <v>3394127</v>
      </c>
      <c r="N38" s="13">
        <f t="shared" si="0"/>
        <v>38100372</v>
      </c>
    </row>
    <row r="39" spans="1:14" x14ac:dyDescent="0.25">
      <c r="A39" s="12" t="s">
        <v>50</v>
      </c>
      <c r="B39" s="12">
        <v>13779753</v>
      </c>
      <c r="C39" s="12">
        <v>13033930</v>
      </c>
      <c r="D39" s="12">
        <v>15015877</v>
      </c>
      <c r="E39" s="12">
        <v>13943559</v>
      </c>
      <c r="F39" s="12">
        <v>15939934</v>
      </c>
      <c r="G39" s="12">
        <v>15956877</v>
      </c>
      <c r="H39" s="12">
        <v>16687579</v>
      </c>
      <c r="I39" s="12">
        <v>18789820</v>
      </c>
      <c r="J39" s="12">
        <v>14797540</v>
      </c>
      <c r="K39" s="12">
        <v>14914242</v>
      </c>
      <c r="L39" s="12">
        <v>13890384</v>
      </c>
      <c r="M39" s="12">
        <v>13672608</v>
      </c>
      <c r="N39" s="13">
        <f t="shared" si="0"/>
        <v>180422103</v>
      </c>
    </row>
    <row r="40" spans="1:14" x14ac:dyDescent="0.25">
      <c r="A40" s="12" t="s">
        <v>51</v>
      </c>
      <c r="B40" s="12">
        <v>4285699</v>
      </c>
      <c r="C40" s="12">
        <v>4485215</v>
      </c>
      <c r="D40" s="12">
        <v>5587344</v>
      </c>
      <c r="E40" s="12">
        <v>5241561</v>
      </c>
      <c r="F40" s="12">
        <v>6006201</v>
      </c>
      <c r="G40" s="12">
        <v>5935560</v>
      </c>
      <c r="H40" s="12">
        <v>6321088</v>
      </c>
      <c r="I40" s="12">
        <v>7887397</v>
      </c>
      <c r="J40" s="12">
        <v>5531929</v>
      </c>
      <c r="K40" s="12">
        <v>5796324</v>
      </c>
      <c r="L40" s="12">
        <v>5682806</v>
      </c>
      <c r="M40" s="12">
        <v>5824358</v>
      </c>
      <c r="N40" s="13">
        <f t="shared" si="0"/>
        <v>68585482</v>
      </c>
    </row>
    <row r="41" spans="1:14" x14ac:dyDescent="0.25">
      <c r="A41" s="12" t="s">
        <v>52</v>
      </c>
      <c r="B41" s="12">
        <v>10202280</v>
      </c>
      <c r="C41" s="12">
        <v>9473936</v>
      </c>
      <c r="D41" s="12">
        <v>11902929</v>
      </c>
      <c r="E41" s="12">
        <v>10305584</v>
      </c>
      <c r="F41" s="12">
        <v>11897497</v>
      </c>
      <c r="G41" s="12">
        <v>12269928</v>
      </c>
      <c r="H41" s="12">
        <v>13296627</v>
      </c>
      <c r="I41" s="12">
        <v>14899817</v>
      </c>
      <c r="J41" s="12">
        <v>11414981</v>
      </c>
      <c r="K41" s="12">
        <v>11587625</v>
      </c>
      <c r="L41" s="12">
        <v>10889384</v>
      </c>
      <c r="M41" s="12">
        <v>10441554</v>
      </c>
      <c r="N41" s="13">
        <f t="shared" si="0"/>
        <v>138582142</v>
      </c>
    </row>
    <row r="42" spans="1:14" x14ac:dyDescent="0.25">
      <c r="A42" s="12" t="s">
        <v>53</v>
      </c>
      <c r="B42" s="12">
        <v>2369018</v>
      </c>
      <c r="C42" s="12">
        <v>2265678</v>
      </c>
      <c r="D42" s="12">
        <v>2733115</v>
      </c>
      <c r="E42" s="12">
        <v>2696457</v>
      </c>
      <c r="F42" s="12">
        <v>2931787</v>
      </c>
      <c r="G42" s="12">
        <v>2917153</v>
      </c>
      <c r="H42" s="12">
        <v>3237417</v>
      </c>
      <c r="I42" s="12">
        <v>3767191</v>
      </c>
      <c r="J42" s="12">
        <v>2744423</v>
      </c>
      <c r="K42" s="12">
        <v>2904772</v>
      </c>
      <c r="L42" s="12">
        <v>2799308</v>
      </c>
      <c r="M42" s="12">
        <v>2511040</v>
      </c>
      <c r="N42" s="13">
        <f t="shared" si="0"/>
        <v>33877359</v>
      </c>
    </row>
    <row r="43" spans="1:14" x14ac:dyDescent="0.25">
      <c r="A43" s="12" t="s">
        <v>54</v>
      </c>
      <c r="B43" s="12">
        <v>24352239</v>
      </c>
      <c r="C43" s="12">
        <v>22939157</v>
      </c>
      <c r="D43" s="12">
        <v>30461711</v>
      </c>
      <c r="E43" s="12">
        <v>25809072</v>
      </c>
      <c r="F43" s="12">
        <v>31207748</v>
      </c>
      <c r="G43" s="12">
        <v>27931767</v>
      </c>
      <c r="H43" s="12">
        <v>26029119</v>
      </c>
      <c r="I43" s="12">
        <v>26439757</v>
      </c>
      <c r="J43" s="12">
        <v>26771570</v>
      </c>
      <c r="K43" s="12">
        <v>28062960</v>
      </c>
      <c r="L43" s="12">
        <v>27001285</v>
      </c>
      <c r="M43" s="12">
        <v>26778245</v>
      </c>
      <c r="N43" s="13">
        <f t="shared" si="0"/>
        <v>323784630</v>
      </c>
    </row>
    <row r="44" spans="1:14" x14ac:dyDescent="0.25">
      <c r="A44" s="12" t="s">
        <v>55</v>
      </c>
      <c r="B44" s="12">
        <v>1332338</v>
      </c>
      <c r="C44" s="12">
        <v>1231710</v>
      </c>
      <c r="D44" s="12">
        <v>1675528</v>
      </c>
      <c r="E44" s="12">
        <v>1615683</v>
      </c>
      <c r="F44" s="12">
        <v>1723895</v>
      </c>
      <c r="G44" s="12">
        <v>1982967</v>
      </c>
      <c r="H44" s="12">
        <v>1766322</v>
      </c>
      <c r="I44" s="12">
        <v>2318197</v>
      </c>
      <c r="J44" s="12">
        <v>1624475</v>
      </c>
      <c r="K44" s="12">
        <v>1758056</v>
      </c>
      <c r="L44" s="12">
        <v>1693742</v>
      </c>
      <c r="M44" s="12">
        <v>1534629</v>
      </c>
      <c r="N44" s="13">
        <f t="shared" si="0"/>
        <v>20257542</v>
      </c>
    </row>
    <row r="45" spans="1:14" x14ac:dyDescent="0.25">
      <c r="A45" s="12" t="s">
        <v>56</v>
      </c>
      <c r="B45" s="12">
        <v>14072865</v>
      </c>
      <c r="C45" s="12">
        <v>13082811</v>
      </c>
      <c r="D45" s="12">
        <v>17121917</v>
      </c>
      <c r="E45" s="12">
        <v>15506699</v>
      </c>
      <c r="F45" s="12">
        <v>19958488</v>
      </c>
      <c r="G45" s="12">
        <v>20490634</v>
      </c>
      <c r="H45" s="12">
        <v>21637971</v>
      </c>
      <c r="I45" s="12">
        <v>26519637</v>
      </c>
      <c r="J45" s="12">
        <v>17970525</v>
      </c>
      <c r="K45" s="12">
        <v>17952725</v>
      </c>
      <c r="L45" s="12">
        <v>15117579</v>
      </c>
      <c r="M45" s="12">
        <v>14401237</v>
      </c>
      <c r="N45" s="13">
        <f t="shared" si="0"/>
        <v>213833088</v>
      </c>
    </row>
    <row r="46" spans="1:14" x14ac:dyDescent="0.25">
      <c r="A46" s="12" t="s">
        <v>57</v>
      </c>
      <c r="B46" s="12">
        <v>2462207</v>
      </c>
      <c r="C46" s="12">
        <v>2205158</v>
      </c>
      <c r="D46" s="12">
        <v>3008858</v>
      </c>
      <c r="E46" s="12">
        <v>2406100</v>
      </c>
      <c r="F46" s="12">
        <v>2928411</v>
      </c>
      <c r="G46" s="12">
        <v>3071895</v>
      </c>
      <c r="H46" s="12">
        <v>3167683</v>
      </c>
      <c r="I46" s="12">
        <v>3853513</v>
      </c>
      <c r="J46" s="12">
        <v>2781621</v>
      </c>
      <c r="K46" s="12">
        <v>2793791</v>
      </c>
      <c r="L46" s="12">
        <v>2783814</v>
      </c>
      <c r="M46" s="12">
        <v>2523327</v>
      </c>
      <c r="N46" s="13">
        <f t="shared" si="0"/>
        <v>33986378</v>
      </c>
    </row>
    <row r="47" spans="1:14" x14ac:dyDescent="0.25">
      <c r="A47" s="12" t="s">
        <v>58</v>
      </c>
      <c r="B47" s="12">
        <v>11795490</v>
      </c>
      <c r="C47" s="12">
        <v>11217107</v>
      </c>
      <c r="D47" s="12">
        <v>13747420</v>
      </c>
      <c r="E47" s="12">
        <v>12831178</v>
      </c>
      <c r="F47" s="12">
        <v>14535918</v>
      </c>
      <c r="G47" s="12">
        <v>14608160</v>
      </c>
      <c r="H47" s="12">
        <v>14377118</v>
      </c>
      <c r="I47" s="12">
        <v>15404994</v>
      </c>
      <c r="J47" s="12">
        <v>13581655</v>
      </c>
      <c r="K47" s="12">
        <v>13696853</v>
      </c>
      <c r="L47" s="12">
        <v>12756500</v>
      </c>
      <c r="M47" s="12">
        <v>13020916</v>
      </c>
      <c r="N47" s="13">
        <f t="shared" si="0"/>
        <v>161573309</v>
      </c>
    </row>
    <row r="48" spans="1:14" x14ac:dyDescent="0.25">
      <c r="A48" s="12" t="s">
        <v>59</v>
      </c>
      <c r="B48" s="12">
        <v>44291077</v>
      </c>
      <c r="C48" s="12">
        <v>39905311</v>
      </c>
      <c r="D48" s="12">
        <v>52458684</v>
      </c>
      <c r="E48" s="12">
        <v>44248779</v>
      </c>
      <c r="F48" s="12">
        <v>50626822</v>
      </c>
      <c r="G48" s="12">
        <v>51292888</v>
      </c>
      <c r="H48" s="12">
        <v>51204324</v>
      </c>
      <c r="I48" s="12">
        <v>52697393</v>
      </c>
      <c r="J48" s="12">
        <v>46878852</v>
      </c>
      <c r="K48" s="12">
        <v>49321069</v>
      </c>
      <c r="L48" s="12">
        <v>46699433</v>
      </c>
      <c r="M48" s="12">
        <v>46402732</v>
      </c>
      <c r="N48" s="13">
        <f t="shared" si="0"/>
        <v>576027364</v>
      </c>
    </row>
    <row r="49" spans="1:14" x14ac:dyDescent="0.25">
      <c r="A49" s="12" t="s">
        <v>60</v>
      </c>
      <c r="B49" s="12">
        <v>7893809</v>
      </c>
      <c r="C49" s="12">
        <v>7640905</v>
      </c>
      <c r="D49" s="12">
        <v>9244726</v>
      </c>
      <c r="E49" s="12">
        <v>8361190</v>
      </c>
      <c r="F49" s="12">
        <v>9621325</v>
      </c>
      <c r="G49" s="12">
        <v>9602008</v>
      </c>
      <c r="H49" s="12">
        <v>9521307</v>
      </c>
      <c r="I49" s="12">
        <v>9689780</v>
      </c>
      <c r="J49" s="12">
        <v>9140732</v>
      </c>
      <c r="K49" s="12">
        <v>9298453</v>
      </c>
      <c r="L49" s="12">
        <v>8668973</v>
      </c>
      <c r="M49" s="12">
        <v>8729389</v>
      </c>
      <c r="N49" s="13">
        <f t="shared" si="0"/>
        <v>107412597</v>
      </c>
    </row>
    <row r="50" spans="1:14" x14ac:dyDescent="0.25">
      <c r="A50" s="12" t="s">
        <v>61</v>
      </c>
      <c r="B50" s="12">
        <v>19054057</v>
      </c>
      <c r="C50" s="12">
        <v>17488480</v>
      </c>
      <c r="D50" s="12">
        <v>21051841</v>
      </c>
      <c r="E50" s="12">
        <v>17338252</v>
      </c>
      <c r="F50" s="12">
        <v>21521221</v>
      </c>
      <c r="G50" s="12">
        <v>21034236</v>
      </c>
      <c r="H50" s="12">
        <v>18764340</v>
      </c>
      <c r="I50" s="12">
        <v>18969638</v>
      </c>
      <c r="J50" s="12">
        <v>19199265</v>
      </c>
      <c r="K50" s="12">
        <v>20588274</v>
      </c>
      <c r="L50" s="12">
        <v>19590737</v>
      </c>
      <c r="M50" s="12">
        <v>18800331</v>
      </c>
      <c r="N50" s="13">
        <f t="shared" si="0"/>
        <v>233400672</v>
      </c>
    </row>
    <row r="51" spans="1:14" x14ac:dyDescent="0.25">
      <c r="A51" s="12" t="s">
        <v>62</v>
      </c>
      <c r="B51" s="12">
        <v>2732870</v>
      </c>
      <c r="C51" s="12">
        <v>2571938</v>
      </c>
      <c r="D51" s="12">
        <v>3228605</v>
      </c>
      <c r="E51" s="12">
        <v>3059740</v>
      </c>
      <c r="F51" s="12">
        <v>3386344</v>
      </c>
      <c r="G51" s="12">
        <v>3375067</v>
      </c>
      <c r="H51" s="12">
        <v>3748969</v>
      </c>
      <c r="I51" s="12">
        <v>4403634</v>
      </c>
      <c r="J51" s="12">
        <v>3268906</v>
      </c>
      <c r="K51" s="12">
        <v>3306013</v>
      </c>
      <c r="L51" s="12">
        <v>3075760</v>
      </c>
      <c r="M51" s="12">
        <v>3052382</v>
      </c>
      <c r="N51" s="13">
        <f t="shared" si="0"/>
        <v>39210228</v>
      </c>
    </row>
    <row r="52" spans="1:14" x14ac:dyDescent="0.25">
      <c r="A52" s="14" t="s">
        <v>63</v>
      </c>
      <c r="B52" s="14">
        <v>16804504</v>
      </c>
      <c r="C52" s="14">
        <v>15561265</v>
      </c>
      <c r="D52" s="14">
        <v>20018081</v>
      </c>
      <c r="E52" s="14">
        <v>16287301</v>
      </c>
      <c r="F52" s="14">
        <v>20106923</v>
      </c>
      <c r="G52" s="14">
        <v>19661038</v>
      </c>
      <c r="H52" s="14">
        <v>18796151</v>
      </c>
      <c r="I52" s="14">
        <v>18790063</v>
      </c>
      <c r="J52" s="14">
        <v>18245985</v>
      </c>
      <c r="K52" s="14">
        <v>19565934</v>
      </c>
      <c r="L52" s="14">
        <v>17943091</v>
      </c>
      <c r="M52" s="14">
        <v>17518151</v>
      </c>
      <c r="N52" s="15">
        <f t="shared" si="0"/>
        <v>219298487</v>
      </c>
    </row>
    <row r="53" spans="1:14" x14ac:dyDescent="0.25"/>
    <row r="54" spans="1:14" ht="4.05" customHeight="1" x14ac:dyDescent="0.25"/>
    <row r="55" spans="1:14" x14ac:dyDescent="0.25">
      <c r="A55" s="16" t="s">
        <v>64</v>
      </c>
      <c r="B55" s="17">
        <f>SUM(B5:B53)</f>
        <v>751377033</v>
      </c>
      <c r="C55" s="17">
        <f>SUM(C5:C53)</f>
        <v>705253125</v>
      </c>
      <c r="D55" s="17">
        <f>SUM(D5:D53)</f>
        <v>892688888</v>
      </c>
      <c r="E55" s="17">
        <f>SUM(E5:E53)</f>
        <v>791686629</v>
      </c>
      <c r="F55" s="17">
        <f>SUM(F5:F53)</f>
        <v>943722684</v>
      </c>
      <c r="G55" s="17">
        <f>SUM(G5:G53)</f>
        <v>941091604</v>
      </c>
      <c r="H55" s="17">
        <f>SUM(H5:H53)</f>
        <v>938999062</v>
      </c>
      <c r="I55" s="17">
        <f>SUM(I5:I53)</f>
        <v>1019946908</v>
      </c>
      <c r="J55" s="17">
        <f>SUM(J5:J53)</f>
        <v>862978531</v>
      </c>
      <c r="K55" s="17">
        <f>SUM(K5:K53)</f>
        <v>884364334</v>
      </c>
      <c r="L55" s="17">
        <f>SUM(L5:L53)</f>
        <v>821119949</v>
      </c>
      <c r="M55" s="17">
        <f>SUM(M5:M53)</f>
        <v>796427144</v>
      </c>
      <c r="N55" s="17">
        <f>SUM(N5:N53)</f>
        <v>10349655891</v>
      </c>
    </row>
    <row r="56" spans="1:14" x14ac:dyDescent="0.25"/>
    <row r="57" spans="1:14" ht="17.399999999999999" x14ac:dyDescent="0.3">
      <c r="A57" s="18" t="s">
        <v>65</v>
      </c>
      <c r="B57" s="1"/>
      <c r="C57" s="1"/>
      <c r="D57" s="1"/>
      <c r="E57" s="2"/>
      <c r="F57" s="2"/>
      <c r="G57" s="3" t="str">
        <f>"AÑO " &amp;YEAR([1]CARATULA!$I$1)</f>
        <v>AÑO 2023</v>
      </c>
      <c r="H57" s="2"/>
      <c r="I57" s="2"/>
      <c r="J57" s="2"/>
      <c r="K57" s="2"/>
      <c r="L57" s="2"/>
      <c r="M57" s="2"/>
      <c r="N57" s="2"/>
    </row>
    <row r="58" spans="1:14" ht="15.6" x14ac:dyDescent="0.3">
      <c r="A58" s="1" t="s">
        <v>1</v>
      </c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6" x14ac:dyDescent="0.3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6" x14ac:dyDescent="0.3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5">
      <c r="A61" s="12" t="s">
        <v>66</v>
      </c>
      <c r="B61" s="12">
        <v>1045937</v>
      </c>
      <c r="C61" s="12">
        <v>1000540</v>
      </c>
      <c r="D61" s="12">
        <v>1481796</v>
      </c>
      <c r="E61" s="12">
        <v>852170</v>
      </c>
      <c r="F61" s="12">
        <v>1183996</v>
      </c>
      <c r="G61" s="12">
        <v>1075090</v>
      </c>
      <c r="H61" s="12">
        <v>1214219</v>
      </c>
      <c r="I61" s="12">
        <v>1246463</v>
      </c>
      <c r="J61" s="12">
        <v>1153283</v>
      </c>
      <c r="K61" s="12">
        <v>1094487</v>
      </c>
      <c r="L61" s="12">
        <v>1001497</v>
      </c>
      <c r="M61" s="12">
        <v>1202738</v>
      </c>
      <c r="N61" s="13">
        <f>IF(SUM(B61:M61)&gt;0,SUM(B61:M61),"")</f>
        <v>13552216</v>
      </c>
    </row>
    <row r="62" spans="1:14" x14ac:dyDescent="0.25">
      <c r="A62" s="14" t="s">
        <v>67</v>
      </c>
      <c r="B62" s="14">
        <v>925597</v>
      </c>
      <c r="C62" s="14">
        <v>809791</v>
      </c>
      <c r="D62" s="14">
        <v>1217203</v>
      </c>
      <c r="E62" s="14">
        <v>703078</v>
      </c>
      <c r="F62" s="14">
        <v>1079491</v>
      </c>
      <c r="G62" s="14">
        <v>947366</v>
      </c>
      <c r="H62" s="14">
        <v>1037432</v>
      </c>
      <c r="I62" s="14">
        <v>999881</v>
      </c>
      <c r="J62" s="14">
        <v>1038860</v>
      </c>
      <c r="K62" s="14">
        <v>884104</v>
      </c>
      <c r="L62" s="14">
        <v>955989</v>
      </c>
      <c r="M62" s="14">
        <v>891747</v>
      </c>
      <c r="N62" s="15">
        <f>IF(SUM(B62:M62)&gt;0,SUM(B62:M62),"")</f>
        <v>11490539</v>
      </c>
    </row>
    <row r="63" spans="1:14" ht="4.05" customHeight="1" x14ac:dyDescent="0.25"/>
    <row r="64" spans="1:14" x14ac:dyDescent="0.25">
      <c r="A64" s="16" t="s">
        <v>64</v>
      </c>
      <c r="B64" s="17">
        <f>SUM(B61:B62)</f>
        <v>1971534</v>
      </c>
      <c r="C64" s="17">
        <f t="shared" ref="C64:N64" si="1">SUM(C61:C62)</f>
        <v>1810331</v>
      </c>
      <c r="D64" s="17">
        <f t="shared" si="1"/>
        <v>2698999</v>
      </c>
      <c r="E64" s="17">
        <f t="shared" si="1"/>
        <v>1555248</v>
      </c>
      <c r="F64" s="17">
        <f t="shared" si="1"/>
        <v>2263487</v>
      </c>
      <c r="G64" s="17">
        <f t="shared" si="1"/>
        <v>2022456</v>
      </c>
      <c r="H64" s="17">
        <f t="shared" si="1"/>
        <v>2251651</v>
      </c>
      <c r="I64" s="17">
        <f t="shared" si="1"/>
        <v>2246344</v>
      </c>
      <c r="J64" s="17">
        <f t="shared" si="1"/>
        <v>2192143</v>
      </c>
      <c r="K64" s="17">
        <f t="shared" si="1"/>
        <v>1978591</v>
      </c>
      <c r="L64" s="17">
        <f t="shared" si="1"/>
        <v>1957486</v>
      </c>
      <c r="M64" s="17">
        <f t="shared" si="1"/>
        <v>2094485</v>
      </c>
      <c r="N64" s="17">
        <f t="shared" si="1"/>
        <v>25042755</v>
      </c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</sheetData>
  <mergeCells count="4">
    <mergeCell ref="A1:D1"/>
    <mergeCell ref="A2:D2"/>
    <mergeCell ref="A57:D57"/>
    <mergeCell ref="A58:D58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2024-01-25T23:00:00+00:00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9795B854-56BB-4526-AB65-A182D6263F87}"/>
</file>

<file path=customXml/itemProps2.xml><?xml version="1.0" encoding="utf-8"?>
<ds:datastoreItem xmlns:ds="http://schemas.openxmlformats.org/officeDocument/2006/customXml" ds:itemID="{E2C514C8-03AB-4F1D-A704-F706CA12FAC1}"/>
</file>

<file path=customXml/itemProps3.xml><?xml version="1.0" encoding="utf-8"?>
<ds:datastoreItem xmlns:ds="http://schemas.openxmlformats.org/officeDocument/2006/customXml" ds:itemID="{1B287CAD-601A-426E-95E5-E97E02279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ANUAL_PROV_E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Resumen-provincias-euros</dc:title>
  <dc:creator>García Bernabé, María del Mar</dc:creator>
  <cp:lastModifiedBy>García Bernabé, María del Mar</cp:lastModifiedBy>
  <dcterms:created xsi:type="dcterms:W3CDTF">2024-01-11T13:37:03Z</dcterms:created>
  <dcterms:modified xsi:type="dcterms:W3CDTF">2024-01-11T13:37:04Z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