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26.xml" ContentType="application/vnd.openxmlformats-officedocument.spreadsheetml.externalLink+xml"/>
  <Override PartName="/xl/externalLinks/externalLink125.xml" ContentType="application/vnd.openxmlformats-officedocument.spreadsheetml.externalLink+xml"/>
  <Override PartName="/xl/externalLinks/externalLink124.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98.xml" ContentType="application/vnd.openxmlformats-officedocument.spreadsheetml.externalLink+xml"/>
  <Override PartName="/xl/externalLinks/externalLink97.xml" ContentType="application/vnd.openxmlformats-officedocument.spreadsheetml.externalLink+xml"/>
  <Override PartName="/xl/externalLinks/externalLink96.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17.xml" ContentType="application/vnd.openxmlformats-officedocument.spreadsheetml.externalLink+xml"/>
  <Override PartName="/xl/externalLinks/externalLink116.xml" ContentType="application/vnd.openxmlformats-officedocument.spreadsheetml.externalLink+xml"/>
  <Override PartName="/xl/externalLinks/externalLink115.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01"/>
  </bookViews>
  <sheets>
    <sheet name="Índice" sheetId="3" r:id="rId1"/>
    <sheet name="Metodología" sheetId="4" r:id="rId2"/>
    <sheet name="A.1. Cuantías a excluir gas" sheetId="22" r:id="rId3"/>
    <sheet name="A.2. Garantías otorgadas AAPP" sheetId="6" r:id="rId4"/>
    <sheet name="A.3.a. Edu-san-empleo (ESC 1)" sheetId="20" r:id="rId5"/>
    <sheet name="A.3.b. COFOG (ESC 1)" sheetId="21" r:id="rId6"/>
    <sheet name="A.3.a. Edu-san-empleo (ESC 2)" sheetId="23" r:id="rId7"/>
    <sheet name="A.3.b. COFOG (ESC 2)" sheetId="24" r:id="rId8"/>
    <sheet name="A.4. Medidas ingresos Estado" sheetId="7" r:id="rId9"/>
    <sheet name="A.5. Medidas gasto " sheetId="18" r:id="rId10"/>
    <sheet name="A.6. Garantías Estado" sheetId="17" r:id="rId11"/>
    <sheet name="A.7 Medidas CCAA" sheetId="8" r:id="rId12"/>
    <sheet name="A.8. Medidas EELL" sheetId="9" r:id="rId13"/>
    <sheet name="A.9. Garantías AATT" sheetId="10" r:id="rId14"/>
    <sheet name="A.10. Ejecución presupuestaria" sheetId="11" r:id="rId15"/>
    <sheet name="A.10.a. Ejecución CN AAPP" sheetId="12" r:id="rId16"/>
    <sheet name="A.10.b. Ejecución CN AACC" sheetId="13" r:id="rId17"/>
    <sheet name="A.10.c. Ejecución CN CCAA" sheetId="14" r:id="rId18"/>
    <sheet name="A.10.d. Ejecución CN EELL" sheetId="15" r:id="rId19"/>
    <sheet name="A.10.e. Ejecución CN FFSS" sheetId="1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s>
  <definedNames>
    <definedName name="\5" localSheetId="2">'[1]REGIONALIZACION ESTIMADA 1.990'!#REF!</definedName>
    <definedName name="\5" localSheetId="9">'[1]REGIONALIZACION ESTIMADA 1.990'!#REF!</definedName>
    <definedName name="\5" localSheetId="10">'[1]REGIONALIZACION ESTIMADA 1.990'!#REF!</definedName>
    <definedName name="\5">'[1]REGIONALIZACION ESTIMADA 1.990'!#REF!</definedName>
    <definedName name="\6" localSheetId="2">'[1]REGIONALIZACION ESTIMADA 1.990'!#REF!</definedName>
    <definedName name="\6" localSheetId="9">'[1]REGIONALIZACION ESTIMADA 1.990'!#REF!</definedName>
    <definedName name="\6" localSheetId="10">'[1]REGIONALIZACION ESTIMADA 1.990'!#REF!</definedName>
    <definedName name="\6">'[1]REGIONALIZACION ESTIMADA 1.990'!#REF!</definedName>
    <definedName name="\7" localSheetId="2">'[1]REGIONALIZACION ESTIMADA 1.990'!#REF!</definedName>
    <definedName name="\7" localSheetId="9">'[1]REGIONALIZACION ESTIMADA 1.990'!#REF!</definedName>
    <definedName name="\7" localSheetId="10">'[1]REGIONALIZACION ESTIMADA 1.990'!#REF!</definedName>
    <definedName name="\7">'[1]REGIONALIZACION ESTIMADA 1.990'!#REF!</definedName>
    <definedName name="\A" localSheetId="2">'[2]Cap. - 3'!#REF!</definedName>
    <definedName name="\A" localSheetId="3">'[3]Cap. - 3'!#REF!</definedName>
    <definedName name="\A" localSheetId="9">'[2]Cap. - 3'!#REF!</definedName>
    <definedName name="\A" localSheetId="10">'[2]Cap. - 3'!#REF!</definedName>
    <definedName name="\A" localSheetId="0">'[3]Cap. - 3'!#REF!</definedName>
    <definedName name="\A" localSheetId="1">'[4]Cap. - 3'!#REF!</definedName>
    <definedName name="\A">'[2]Cap. - 3'!#REF!</definedName>
    <definedName name="\B" localSheetId="2">'[2]Cap. - 3'!#REF!</definedName>
    <definedName name="\B" localSheetId="3">'[3]Cap. - 3'!#REF!</definedName>
    <definedName name="\B" localSheetId="9">'[2]Cap. - 3'!#REF!</definedName>
    <definedName name="\B" localSheetId="10">'[2]Cap. - 3'!#REF!</definedName>
    <definedName name="\B" localSheetId="0">'[3]Cap. - 3'!#REF!</definedName>
    <definedName name="\B" localSheetId="1">'[4]Cap. - 3'!#REF!</definedName>
    <definedName name="\B">'[2]Cap. - 3'!#REF!</definedName>
    <definedName name="\C" localSheetId="2">'[2]Cap. - 3'!#REF!</definedName>
    <definedName name="\C" localSheetId="3">'[3]Cap. - 3'!#REF!</definedName>
    <definedName name="\C" localSheetId="9">'[2]Cap. - 3'!#REF!</definedName>
    <definedName name="\C" localSheetId="10">'[2]Cap. - 3'!#REF!</definedName>
    <definedName name="\C" localSheetId="0">'[3]Cap. - 3'!#REF!</definedName>
    <definedName name="\C" localSheetId="1">'[4]Cap. - 3'!#REF!</definedName>
    <definedName name="\C">'[2]Cap. - 3'!#REF!</definedName>
    <definedName name="\D" localSheetId="2">'[2]Cap- 1 '!#REF!</definedName>
    <definedName name="\D" localSheetId="3">'[3]Cap- 1 '!#REF!</definedName>
    <definedName name="\D" localSheetId="9">'[2]Cap- 1 '!#REF!</definedName>
    <definedName name="\D" localSheetId="10">'[2]Cap- 1 '!#REF!</definedName>
    <definedName name="\D" localSheetId="0">'[3]Cap- 1 '!#REF!</definedName>
    <definedName name="\D" localSheetId="1">'[4]Cap- 1 '!#REF!</definedName>
    <definedName name="\D">'[2]Cap- 1 '!#REF!</definedName>
    <definedName name="\E" localSheetId="2">'[2]Cap- 1 '!#REF!</definedName>
    <definedName name="\E" localSheetId="3">'[3]Cap- 1 '!#REF!</definedName>
    <definedName name="\E" localSheetId="9">'[2]Cap- 1 '!#REF!</definedName>
    <definedName name="\E" localSheetId="10">'[2]Cap- 1 '!#REF!</definedName>
    <definedName name="\E" localSheetId="0">'[3]Cap- 1 '!#REF!</definedName>
    <definedName name="\E" localSheetId="1">'[4]Cap- 1 '!#REF!</definedName>
    <definedName name="\E">'[2]Cap- 1 '!#REF!</definedName>
    <definedName name="\F" localSheetId="2">'[2]Cap- 1 '!#REF!</definedName>
    <definedName name="\F" localSheetId="3">'[3]Cap- 1 '!#REF!</definedName>
    <definedName name="\F" localSheetId="9">'[2]Cap- 1 '!#REF!</definedName>
    <definedName name="\F" localSheetId="10">'[2]Cap- 1 '!#REF!</definedName>
    <definedName name="\F" localSheetId="0">'[3]Cap- 1 '!#REF!</definedName>
    <definedName name="\F" localSheetId="1">'[4]Cap- 1 '!#REF!</definedName>
    <definedName name="\F">'[2]Cap- 1 '!#REF!</definedName>
    <definedName name="\I" localSheetId="2">#REF!</definedName>
    <definedName name="\I" localSheetId="9">#REF!</definedName>
    <definedName name="\I" localSheetId="10">#REF!</definedName>
    <definedName name="\I" localSheetId="0">#REF!</definedName>
    <definedName name="\I" localSheetId="1">#REF!</definedName>
    <definedName name="\I">#REF!</definedName>
    <definedName name="\I2" localSheetId="2">#REF!</definedName>
    <definedName name="\I2" localSheetId="9">#REF!</definedName>
    <definedName name="\I2" localSheetId="10">#REF!</definedName>
    <definedName name="\I2" localSheetId="0">#REF!</definedName>
    <definedName name="\I2" localSheetId="1">#REF!</definedName>
    <definedName name="\I2">#REF!</definedName>
    <definedName name="\K" localSheetId="2">'[2]Cap- 1 '!#REF!</definedName>
    <definedName name="\K" localSheetId="3">'[3]Cap- 1 '!#REF!</definedName>
    <definedName name="\K" localSheetId="9">'[2]Cap- 1 '!#REF!</definedName>
    <definedName name="\K" localSheetId="10">'[2]Cap- 1 '!#REF!</definedName>
    <definedName name="\K" localSheetId="0">'[3]Cap- 1 '!#REF!</definedName>
    <definedName name="\K" localSheetId="1">'[4]Cap- 1 '!#REF!</definedName>
    <definedName name="\K">'[2]Cap- 1 '!#REF!</definedName>
    <definedName name="\L" localSheetId="2">'[2]Cap- 1 '!#REF!</definedName>
    <definedName name="\L" localSheetId="3">'[3]Cap- 1 '!#REF!</definedName>
    <definedName name="\L" localSheetId="9">'[2]Cap- 1 '!#REF!</definedName>
    <definedName name="\L" localSheetId="10">'[2]Cap- 1 '!#REF!</definedName>
    <definedName name="\L" localSheetId="0">'[3]Cap- 1 '!#REF!</definedName>
    <definedName name="\L" localSheetId="1">'[4]Cap- 1 '!#REF!</definedName>
    <definedName name="\L">'[2]Cap- 1 '!#REF!</definedName>
    <definedName name="\P" localSheetId="2">#REF!</definedName>
    <definedName name="\P" localSheetId="9">#REF!</definedName>
    <definedName name="\P" localSheetId="10">#REF!</definedName>
    <definedName name="\P" localSheetId="0">#REF!</definedName>
    <definedName name="\P" localSheetId="1">#REF!</definedName>
    <definedName name="\P">#REF!</definedName>
    <definedName name="\Z" localSheetId="2">'[2]Cap. - 3'!#REF!</definedName>
    <definedName name="\Z" localSheetId="3">'[3]Cap. - 3'!#REF!</definedName>
    <definedName name="\Z" localSheetId="9">'[2]Cap. - 3'!#REF!</definedName>
    <definedName name="\Z" localSheetId="10">'[2]Cap. - 3'!#REF!</definedName>
    <definedName name="\Z" localSheetId="0">'[3]Cap. - 3'!#REF!</definedName>
    <definedName name="\Z" localSheetId="1">'[4]Cap. - 3'!#REF!</definedName>
    <definedName name="\Z">'[2]Cap. - 3'!#REF!</definedName>
    <definedName name="_" localSheetId="9">#REF!</definedName>
    <definedName name="_">#REF!</definedName>
    <definedName name="___cua1">'[5]CUA1,2,3'!$B$3:$I$44</definedName>
    <definedName name="___CUA10">'[5]CUA10 y G.4'!$B$2:$K$49</definedName>
    <definedName name="___CUA11">'[5]CUA11 y G.6'!$B$2:$G$35</definedName>
    <definedName name="___CUA12">[5]CUA12!$B$2:$G$35</definedName>
    <definedName name="___CUA13">'[5]CUA13 y G.7-8'!$B$2:$J$29</definedName>
    <definedName name="___CUA14">'[5]CUA14 y G.9-10'!$B$2:$J$47</definedName>
    <definedName name="___CUA15">[5]CUA15!$B$2:$I$34</definedName>
    <definedName name="___CUA16">'[5]CUA16 y G.11'!$B$2:$G$40</definedName>
    <definedName name="___CUA2">'[5]CUA1,2,3'!$B$47:$M$86</definedName>
    <definedName name="___cua2000" localSheetId="9">#REF!</definedName>
    <definedName name="___cua2000">#REF!</definedName>
    <definedName name="___CUA3">'[5]CUA1,2,3'!$B$91:$M$121</definedName>
    <definedName name="___CUA4">[5]CUA4!$B$2:$E$28</definedName>
    <definedName name="___CUA5">[5]CUA5!$B$2:$N$39</definedName>
    <definedName name="___CUA6">[5]CUA6!$A$2:$P$41</definedName>
    <definedName name="___CUA7">[5]CUA7!$B$2:$G$46</definedName>
    <definedName name="___CUA9">'[5]CUA9 Y G.3'!$B$2:$H$49</definedName>
    <definedName name="___imp1">[6]EVO_SIS_ACT!$A$1:$F$25,[6]EVO_SIS_ACT!$A$28:$F$53,[6]EVO_SIS_ACT!$A$56:$F$81,[6]EVO_SIS_ACT!$A$84:$F$109,[6]EVO_SIS_ACT!$A$112:$F$137,[6]EVO_SIS_ACT!$A$140:$F$165</definedName>
    <definedName name="___imp2">[6]EVO_SIS_ACT!$H$1:$M$26,[6]EVO_SIS_ACT!$H$28:$L$55,[6]EVO_SIS_ACT!$H$56:$L$83,[6]EVO_SIS_ACT!$H$84:$L$111,[6]EVO_SIS_ACT!$H$112:$L$139,[6]EVO_SIS_ACT!$H$140:$L$167</definedName>
    <definedName name="__123Graph_A" localSheetId="2">#REF!</definedName>
    <definedName name="__123Graph_A" localSheetId="9">#REF!</definedName>
    <definedName name="__123Graph_A" localSheetId="10">#REF!</definedName>
    <definedName name="__123Graph_A" localSheetId="0">#REF!</definedName>
    <definedName name="__123Graph_A" localSheetId="1">#REF!</definedName>
    <definedName name="__123Graph_A">#REF!</definedName>
    <definedName name="__123Graph_ABERLGRAP" localSheetId="2">'[7]Time series'!#REF!</definedName>
    <definedName name="__123Graph_ABERLGRAP" localSheetId="9">'[7]Time series'!#REF!</definedName>
    <definedName name="__123Graph_ABERLGRAP" localSheetId="10">'[7]Time series'!#REF!</definedName>
    <definedName name="__123Graph_ABERLGRAP" localSheetId="0">'[7]Time series'!#REF!</definedName>
    <definedName name="__123Graph_ABERLGRAP" localSheetId="1">'[7]Time series'!#REF!</definedName>
    <definedName name="__123Graph_ABERLGRAP">'[7]Time series'!#REF!</definedName>
    <definedName name="__123Graph_ABKSRESRV" localSheetId="2">[8]BOG!#REF!</definedName>
    <definedName name="__123Graph_ABKSRESRV" localSheetId="9">[8]BOG!#REF!</definedName>
    <definedName name="__123Graph_ABKSRESRV" localSheetId="10">[8]BOG!#REF!</definedName>
    <definedName name="__123Graph_ABKSRESRV" localSheetId="0">[9]BOG!#REF!</definedName>
    <definedName name="__123Graph_ABKSRESRV" localSheetId="1">[10]BOG!#REF!</definedName>
    <definedName name="__123Graph_ABKSRESRV">[8]BOG!#REF!</definedName>
    <definedName name="__123Graph_ACATCH1" localSheetId="2">'[7]Time series'!#REF!</definedName>
    <definedName name="__123Graph_ACATCH1" localSheetId="9">'[7]Time series'!#REF!</definedName>
    <definedName name="__123Graph_ACATCH1" localSheetId="10">'[7]Time series'!#REF!</definedName>
    <definedName name="__123Graph_ACATCH1" localSheetId="0">'[7]Time series'!#REF!</definedName>
    <definedName name="__123Graph_ACATCH1" localSheetId="1">'[7]Time series'!#REF!</definedName>
    <definedName name="__123Graph_ACATCH1">'[7]Time series'!#REF!</definedName>
    <definedName name="__123Graph_AChart1" localSheetId="2">'[11]2'!#REF!</definedName>
    <definedName name="__123Graph_AChart1" localSheetId="9">'[11]2'!#REF!</definedName>
    <definedName name="__123Graph_AChart1" localSheetId="10">'[11]2'!#REF!</definedName>
    <definedName name="__123Graph_AChart1" localSheetId="1">'[11]2'!#REF!</definedName>
    <definedName name="__123Graph_AChart1">'[11]2'!#REF!</definedName>
    <definedName name="__123Graph_AChart2" localSheetId="2">'[11]2'!#REF!</definedName>
    <definedName name="__123Graph_AChart2" localSheetId="9">'[11]2'!#REF!</definedName>
    <definedName name="__123Graph_AChart2" localSheetId="10">'[11]2'!#REF!</definedName>
    <definedName name="__123Graph_AChart2" localSheetId="1">'[11]2'!#REF!</definedName>
    <definedName name="__123Graph_AChart2">'[11]2'!#REF!</definedName>
    <definedName name="__123Graph_AChart3" localSheetId="2">'[11]2'!#REF!</definedName>
    <definedName name="__123Graph_AChart3" localSheetId="9">'[11]2'!#REF!</definedName>
    <definedName name="__123Graph_AChart3" localSheetId="10">'[11]2'!#REF!</definedName>
    <definedName name="__123Graph_AChart3" localSheetId="1">'[11]2'!#REF!</definedName>
    <definedName name="__123Graph_AChart3">'[11]2'!#REF!</definedName>
    <definedName name="__123Graph_ACONVERG1" localSheetId="2">'[7]Time series'!#REF!</definedName>
    <definedName name="__123Graph_ACONVERG1" localSheetId="9">'[7]Time series'!#REF!</definedName>
    <definedName name="__123Graph_ACONVERG1" localSheetId="10">'[7]Time series'!#REF!</definedName>
    <definedName name="__123Graph_ACONVERG1" localSheetId="1">'[7]Time series'!#REF!</definedName>
    <definedName name="__123Graph_ACONVERG1">'[7]Time series'!#REF!</definedName>
    <definedName name="__123Graph_ACurrent">[12]CPIINDEX!$O$263:$O$310</definedName>
    <definedName name="__123Graph_AECTOT" localSheetId="2">#REF!</definedName>
    <definedName name="__123Graph_AECTOT" localSheetId="9">#REF!</definedName>
    <definedName name="__123Graph_AECTOT" localSheetId="10">#REF!</definedName>
    <definedName name="__123Graph_AECTOT" localSheetId="0">#REF!</definedName>
    <definedName name="__123Graph_AECTOT" localSheetId="1">#REF!</definedName>
    <definedName name="__123Graph_AECTOT">#REF!</definedName>
    <definedName name="__123Graph_AERDOLLAR">'[13]ex rate'!$F$30:$AM$30</definedName>
    <definedName name="__123Graph_AERRUBLE">'[13]ex rate'!$F$31:$AM$31</definedName>
    <definedName name="__123Graph_AGRAPH2" localSheetId="2">'[7]Time series'!#REF!</definedName>
    <definedName name="__123Graph_AGRAPH2" localSheetId="9">'[7]Time series'!#REF!</definedName>
    <definedName name="__123Graph_AGRAPH2" localSheetId="10">'[7]Time series'!#REF!</definedName>
    <definedName name="__123Graph_AGRAPH2" localSheetId="0">'[7]Time series'!#REF!</definedName>
    <definedName name="__123Graph_AGRAPH2" localSheetId="1">'[7]Time series'!#REF!</definedName>
    <definedName name="__123Graph_AGRAPH2">'[7]Time series'!#REF!</definedName>
    <definedName name="__123Graph_AGRAPH41" localSheetId="2">'[7]Time series'!#REF!</definedName>
    <definedName name="__123Graph_AGRAPH41" localSheetId="9">'[7]Time series'!#REF!</definedName>
    <definedName name="__123Graph_AGRAPH41" localSheetId="10">'[7]Time series'!#REF!</definedName>
    <definedName name="__123Graph_AGRAPH41" localSheetId="0">'[7]Time series'!#REF!</definedName>
    <definedName name="__123Graph_AGRAPH41" localSheetId="1">'[7]Time series'!#REF!</definedName>
    <definedName name="__123Graph_AGRAPH41">'[7]Time series'!#REF!</definedName>
    <definedName name="__123Graph_AGRAPH42" localSheetId="2">'[7]Time series'!#REF!</definedName>
    <definedName name="__123Graph_AGRAPH42" localSheetId="9">'[7]Time series'!#REF!</definedName>
    <definedName name="__123Graph_AGRAPH42" localSheetId="10">'[7]Time series'!#REF!</definedName>
    <definedName name="__123Graph_AGRAPH42" localSheetId="0">'[7]Time series'!#REF!</definedName>
    <definedName name="__123Graph_AGRAPH42" localSheetId="1">'[7]Time series'!#REF!</definedName>
    <definedName name="__123Graph_AGRAPH42">'[7]Time series'!#REF!</definedName>
    <definedName name="__123Graph_AGRAPH44" localSheetId="2">'[7]Time series'!#REF!</definedName>
    <definedName name="__123Graph_AGRAPH44" localSheetId="9">'[7]Time series'!#REF!</definedName>
    <definedName name="__123Graph_AGRAPH44" localSheetId="10">'[7]Time series'!#REF!</definedName>
    <definedName name="__123Graph_AGRAPH44" localSheetId="0">'[7]Time series'!#REF!</definedName>
    <definedName name="__123Graph_AGRAPH44" localSheetId="1">'[7]Time series'!#REF!</definedName>
    <definedName name="__123Graph_AGRAPH44">'[7]Time series'!#REF!</definedName>
    <definedName name="__123Graph_AIBRD_LEND">[14]WB!$Q$13:$AK$13</definedName>
    <definedName name="__123Graph_AIMPORTS" localSheetId="2">'[15]CA input'!#REF!</definedName>
    <definedName name="__123Graph_AIMPORTS" localSheetId="9">'[15]CA input'!#REF!</definedName>
    <definedName name="__123Graph_AIMPORTS" localSheetId="10">'[15]CA input'!#REF!</definedName>
    <definedName name="__123Graph_AIMPORTS" localSheetId="0">'[15]CA input'!#REF!</definedName>
    <definedName name="__123Graph_AIMPORTS" localSheetId="1">'[15]CA input'!#REF!</definedName>
    <definedName name="__123Graph_AIMPORTS">'[15]CA input'!#REF!</definedName>
    <definedName name="__123Graph_AMONEY" localSheetId="2">'[16]MonSurv-BC'!#REF!</definedName>
    <definedName name="__123Graph_AMONEY" localSheetId="9">'[16]MonSurv-BC'!#REF!</definedName>
    <definedName name="__123Graph_AMONEY" localSheetId="10">'[16]MonSurv-BC'!#REF!</definedName>
    <definedName name="__123Graph_AMONEY" localSheetId="0">'[16]MonSurv-BC'!#REF!</definedName>
    <definedName name="__123Graph_AMONEY" localSheetId="1">'[16]MonSurv-BC'!#REF!</definedName>
    <definedName name="__123Graph_AMONEY">'[16]MonSurv-BC'!#REF!</definedName>
    <definedName name="__123Graph_APERIB" localSheetId="2">'[7]Time series'!#REF!</definedName>
    <definedName name="__123Graph_APERIB" localSheetId="9">'[7]Time series'!#REF!</definedName>
    <definedName name="__123Graph_APERIB" localSheetId="10">'[7]Time series'!#REF!</definedName>
    <definedName name="__123Graph_APERIB" localSheetId="0">'[7]Time series'!#REF!</definedName>
    <definedName name="__123Graph_APERIB" localSheetId="1">'[7]Time series'!#REF!</definedName>
    <definedName name="__123Graph_APERIB">'[7]Time series'!#REF!</definedName>
    <definedName name="__123Graph_APIPELINE">[14]BoP!$U$359:$AQ$359</definedName>
    <definedName name="__123Graph_APRINCIPAL" localSheetId="2" hidden="1">[17]FOMENTO!#REF!</definedName>
    <definedName name="__123Graph_APRINCIPAL" localSheetId="3" hidden="1">[17]FOMENTO!#REF!</definedName>
    <definedName name="__123Graph_APRINCIPAL" localSheetId="9" hidden="1">[18]FOMENTO!#REF!</definedName>
    <definedName name="__123Graph_APRINCIPAL" localSheetId="10" hidden="1">[17]FOMENTO!#REF!</definedName>
    <definedName name="__123Graph_APRINCIPAL" localSheetId="11" hidden="1">[17]FOMENTO!#REF!</definedName>
    <definedName name="__123Graph_APRINCIPAL" localSheetId="0" hidden="1">[17]FOMENTO!#REF!</definedName>
    <definedName name="__123Graph_APRINCIPAL" localSheetId="1" hidden="1">[19]FOMENTO!#REF!</definedName>
    <definedName name="__123Graph_APRINCIPAL" hidden="1">[18]FOMENTO!#REF!</definedName>
    <definedName name="__123Graph_APRODABSC" localSheetId="2">'[7]Time series'!#REF!</definedName>
    <definedName name="__123Graph_APRODABSC" localSheetId="9">'[7]Time series'!#REF!</definedName>
    <definedName name="__123Graph_APRODABSC" localSheetId="10">'[7]Time series'!#REF!</definedName>
    <definedName name="__123Graph_APRODABSC" localSheetId="0">'[7]Time series'!#REF!</definedName>
    <definedName name="__123Graph_APRODABSC" localSheetId="1">'[7]Time series'!#REF!</definedName>
    <definedName name="__123Graph_APRODABSC">'[7]Time series'!#REF!</definedName>
    <definedName name="__123Graph_APRODABSD" localSheetId="2">'[7]Time series'!#REF!</definedName>
    <definedName name="__123Graph_APRODABSD" localSheetId="9">'[7]Time series'!#REF!</definedName>
    <definedName name="__123Graph_APRODABSD" localSheetId="10">'[7]Time series'!#REF!</definedName>
    <definedName name="__123Graph_APRODABSD" localSheetId="0">'[7]Time series'!#REF!</definedName>
    <definedName name="__123Graph_APRODABSD" localSheetId="1">'[7]Time series'!#REF!</definedName>
    <definedName name="__123Graph_APRODABSD">'[7]Time series'!#REF!</definedName>
    <definedName name="__123Graph_APRODTRE2" localSheetId="2">'[7]Time series'!#REF!</definedName>
    <definedName name="__123Graph_APRODTRE2" localSheetId="9">'[7]Time series'!#REF!</definedName>
    <definedName name="__123Graph_APRODTRE2" localSheetId="10">'[7]Time series'!#REF!</definedName>
    <definedName name="__123Graph_APRODTRE2" localSheetId="0">'[7]Time series'!#REF!</definedName>
    <definedName name="__123Graph_APRODTRE2" localSheetId="1">'[7]Time series'!#REF!</definedName>
    <definedName name="__123Graph_APRODTRE2">'[7]Time series'!#REF!</definedName>
    <definedName name="__123Graph_APRODTRE3" localSheetId="2">'[7]Time series'!#REF!</definedName>
    <definedName name="__123Graph_APRODTRE3" localSheetId="9">'[7]Time series'!#REF!</definedName>
    <definedName name="__123Graph_APRODTRE3" localSheetId="10">'[7]Time series'!#REF!</definedName>
    <definedName name="__123Graph_APRODTRE3" localSheetId="1">'[7]Time series'!#REF!</definedName>
    <definedName name="__123Graph_APRODTRE3">'[7]Time series'!#REF!</definedName>
    <definedName name="__123Graph_APRODTRE4" localSheetId="2">'[7]Time series'!#REF!</definedName>
    <definedName name="__123Graph_APRODTRE4" localSheetId="9">'[7]Time series'!#REF!</definedName>
    <definedName name="__123Graph_APRODTRE4" localSheetId="10">'[7]Time series'!#REF!</definedName>
    <definedName name="__123Graph_APRODTRE4" localSheetId="1">'[7]Time series'!#REF!</definedName>
    <definedName name="__123Graph_APRODTRE4">'[7]Time series'!#REF!</definedName>
    <definedName name="__123Graph_APRODTREND" localSheetId="2">'[7]Time series'!#REF!</definedName>
    <definedName name="__123Graph_APRODTREND" localSheetId="9">'[7]Time series'!#REF!</definedName>
    <definedName name="__123Graph_APRODTREND" localSheetId="10">'[7]Time series'!#REF!</definedName>
    <definedName name="__123Graph_APRODTREND" localSheetId="1">'[7]Time series'!#REF!</definedName>
    <definedName name="__123Graph_APRODTREND">'[7]Time series'!#REF!</definedName>
    <definedName name="__123Graph_AREALRATE">'[13]ex rate'!$F$36:$AU$36</definedName>
    <definedName name="__123Graph_AREER" localSheetId="2">[14]ER!#REF!</definedName>
    <definedName name="__123Graph_AREER" localSheetId="9">[14]ER!#REF!</definedName>
    <definedName name="__123Graph_AREER" localSheetId="10">[14]ER!#REF!</definedName>
    <definedName name="__123Graph_AREER" localSheetId="0">[14]ER!#REF!</definedName>
    <definedName name="__123Graph_AREER" localSheetId="1">[14]ER!#REF!</definedName>
    <definedName name="__123Graph_AREER">[14]ER!#REF!</definedName>
    <definedName name="__123Graph_ARESERVES" localSheetId="2">[8]BOG!#REF!</definedName>
    <definedName name="__123Graph_ARESERVES" localSheetId="9">[8]BOG!#REF!</definedName>
    <definedName name="__123Graph_ARESERVES" localSheetId="10">[8]BOG!#REF!</definedName>
    <definedName name="__123Graph_ARESERVES" localSheetId="0">[9]BOG!#REF!</definedName>
    <definedName name="__123Graph_ARESERVES" localSheetId="1">[10]BOG!#REF!</definedName>
    <definedName name="__123Graph_ARESERVES">[8]BOG!#REF!</definedName>
    <definedName name="__123Graph_ARUBRATE">'[13]ex rate'!$K$37:$AN$37</definedName>
    <definedName name="__123Graph_ASEASON_CASH" localSheetId="2">'[16]MonSurv-BC'!#REF!</definedName>
    <definedName name="__123Graph_ASEASON_CASH" localSheetId="9">'[16]MonSurv-BC'!#REF!</definedName>
    <definedName name="__123Graph_ASEASON_CASH" localSheetId="10">'[16]MonSurv-BC'!#REF!</definedName>
    <definedName name="__123Graph_ASEASON_CASH" localSheetId="0">'[16]MonSurv-BC'!#REF!</definedName>
    <definedName name="__123Graph_ASEASON_CASH" localSheetId="1">'[16]MonSurv-BC'!#REF!</definedName>
    <definedName name="__123Graph_ASEASON_CASH">'[16]MonSurv-BC'!#REF!</definedName>
    <definedName name="__123Graph_ASEASON_MONEY" localSheetId="2">'[16]MonSurv-BC'!#REF!</definedName>
    <definedName name="__123Graph_ASEASON_MONEY" localSheetId="9">'[16]MonSurv-BC'!#REF!</definedName>
    <definedName name="__123Graph_ASEASON_MONEY" localSheetId="10">'[16]MonSurv-BC'!#REF!</definedName>
    <definedName name="__123Graph_ASEASON_MONEY" localSheetId="0">'[16]MonSurv-BC'!#REF!</definedName>
    <definedName name="__123Graph_ASEASON_MONEY" localSheetId="1">'[16]MonSurv-BC'!#REF!</definedName>
    <definedName name="__123Graph_ASEASON_MONEY">'[16]MonSurv-BC'!#REF!</definedName>
    <definedName name="__123Graph_ASEASON_SIGHT" localSheetId="2">'[16]MonSurv-BC'!#REF!</definedName>
    <definedName name="__123Graph_ASEASON_SIGHT" localSheetId="9">'[16]MonSurv-BC'!#REF!</definedName>
    <definedName name="__123Graph_ASEASON_SIGHT" localSheetId="10">'[16]MonSurv-BC'!#REF!</definedName>
    <definedName name="__123Graph_ASEASON_SIGHT" localSheetId="0">'[16]MonSurv-BC'!#REF!</definedName>
    <definedName name="__123Graph_ASEASON_SIGHT" localSheetId="1">'[16]MonSurv-BC'!#REF!</definedName>
    <definedName name="__123Graph_ASEASON_SIGHT">'[16]MonSurv-BC'!#REF!</definedName>
    <definedName name="__123Graph_ASEASON_TIME" localSheetId="2">'[16]MonSurv-BC'!#REF!</definedName>
    <definedName name="__123Graph_ASEASON_TIME" localSheetId="9">'[16]MonSurv-BC'!#REF!</definedName>
    <definedName name="__123Graph_ASEASON_TIME" localSheetId="10">'[16]MonSurv-BC'!#REF!</definedName>
    <definedName name="__123Graph_ASEASON_TIME" localSheetId="0">'[16]MonSurv-BC'!#REF!</definedName>
    <definedName name="__123Graph_ASEASON_TIME" localSheetId="1">'[16]MonSurv-BC'!#REF!</definedName>
    <definedName name="__123Graph_ASEASON_TIME">'[16]MonSurv-BC'!#REF!</definedName>
    <definedName name="__123Graph_ATRADECPI" localSheetId="2">[20]CPI!#REF!</definedName>
    <definedName name="__123Graph_ATRADECPI" localSheetId="9">[20]CPI!#REF!</definedName>
    <definedName name="__123Graph_ATRADECPI" localSheetId="10">[20]CPI!#REF!</definedName>
    <definedName name="__123Graph_ATRADECPI" localSheetId="1">[20]CPI!#REF!</definedName>
    <definedName name="__123Graph_ATRADECPI">[20]CPI!#REF!</definedName>
    <definedName name="__123Graph_AUSRATE">'[13]ex rate'!$K$36:$AN$36</definedName>
    <definedName name="__123Graph_AUTRECHT" localSheetId="2">'[7]Time series'!#REF!</definedName>
    <definedName name="__123Graph_AUTRECHT" localSheetId="9">'[7]Time series'!#REF!</definedName>
    <definedName name="__123Graph_AUTRECHT" localSheetId="10">'[7]Time series'!#REF!</definedName>
    <definedName name="__123Graph_AUTRECHT" localSheetId="0">'[7]Time series'!#REF!</definedName>
    <definedName name="__123Graph_AUTRECHT" localSheetId="1">'[7]Time series'!#REF!</definedName>
    <definedName name="__123Graph_AUTRECHT">'[7]Time series'!#REF!</definedName>
    <definedName name="__123Graph_AWEEKLY" localSheetId="2">#REF!</definedName>
    <definedName name="__123Graph_AWEEKLY" localSheetId="9">#REF!</definedName>
    <definedName name="__123Graph_AWEEKLY" localSheetId="10">#REF!</definedName>
    <definedName name="__123Graph_AWEEKLY" localSheetId="0">#REF!</definedName>
    <definedName name="__123Graph_AWEEKLY" localSheetId="1">#REF!</definedName>
    <definedName name="__123Graph_AWEEKLY">#REF!</definedName>
    <definedName name="__123Graph_B">'[21]Table 5'!$C$11:$C$11</definedName>
    <definedName name="__123Graph_BBERLGRAP" localSheetId="2">'[7]Time series'!#REF!</definedName>
    <definedName name="__123Graph_BBERLGRAP" localSheetId="9">'[7]Time series'!#REF!</definedName>
    <definedName name="__123Graph_BBERLGRAP" localSheetId="10">'[7]Time series'!#REF!</definedName>
    <definedName name="__123Graph_BBERLGRAP" localSheetId="0">'[7]Time series'!#REF!</definedName>
    <definedName name="__123Graph_BBERLGRAP" localSheetId="1">'[7]Time series'!#REF!</definedName>
    <definedName name="__123Graph_BBERLGRAP">'[7]Time series'!#REF!</definedName>
    <definedName name="__123Graph_BBKSRESRV" localSheetId="2">[8]BOG!#REF!</definedName>
    <definedName name="__123Graph_BBKSRESRV" localSheetId="9">[8]BOG!#REF!</definedName>
    <definedName name="__123Graph_BBKSRESRV" localSheetId="10">[8]BOG!#REF!</definedName>
    <definedName name="__123Graph_BBKSRESRV" localSheetId="0">[9]BOG!#REF!</definedName>
    <definedName name="__123Graph_BBKSRESRV" localSheetId="1">[10]BOG!#REF!</definedName>
    <definedName name="__123Graph_BBKSRESRV">[8]BOG!#REF!</definedName>
    <definedName name="__123Graph_BCATCH1" localSheetId="2">'[7]Time series'!#REF!</definedName>
    <definedName name="__123Graph_BCATCH1" localSheetId="9">'[7]Time series'!#REF!</definedName>
    <definedName name="__123Graph_BCATCH1" localSheetId="10">'[7]Time series'!#REF!</definedName>
    <definedName name="__123Graph_BCATCH1" localSheetId="0">'[7]Time series'!#REF!</definedName>
    <definedName name="__123Graph_BCATCH1" localSheetId="1">'[7]Time series'!#REF!</definedName>
    <definedName name="__123Graph_BCATCH1">'[7]Time series'!#REF!</definedName>
    <definedName name="__123Graph_BChart1" localSheetId="2">'[11]2'!#REF!</definedName>
    <definedName name="__123Graph_BChart1" localSheetId="9">'[11]2'!#REF!</definedName>
    <definedName name="__123Graph_BChart1" localSheetId="10">'[11]2'!#REF!</definedName>
    <definedName name="__123Graph_BChart1" localSheetId="0">'[11]2'!#REF!</definedName>
    <definedName name="__123Graph_BChart1" localSheetId="1">'[11]2'!#REF!</definedName>
    <definedName name="__123Graph_BChart1">'[11]2'!#REF!</definedName>
    <definedName name="__123Graph_BChart2" localSheetId="2">'[11]2'!#REF!</definedName>
    <definedName name="__123Graph_BChart2" localSheetId="9">'[11]2'!#REF!</definedName>
    <definedName name="__123Graph_BChart2" localSheetId="10">'[11]2'!#REF!</definedName>
    <definedName name="__123Graph_BChart2" localSheetId="1">'[11]2'!#REF!</definedName>
    <definedName name="__123Graph_BChart2">'[11]2'!#REF!</definedName>
    <definedName name="__123Graph_BChart3" localSheetId="2">'[11]2'!#REF!</definedName>
    <definedName name="__123Graph_BChart3" localSheetId="9">'[11]2'!#REF!</definedName>
    <definedName name="__123Graph_BChart3" localSheetId="10">'[11]2'!#REF!</definedName>
    <definedName name="__123Graph_BChart3" localSheetId="1">'[11]2'!#REF!</definedName>
    <definedName name="__123Graph_BChart3">'[11]2'!#REF!</definedName>
    <definedName name="__123Graph_BCONVERG1" localSheetId="2">'[7]Time series'!#REF!</definedName>
    <definedName name="__123Graph_BCONVERG1" localSheetId="9">'[7]Time series'!#REF!</definedName>
    <definedName name="__123Graph_BCONVERG1" localSheetId="10">'[7]Time series'!#REF!</definedName>
    <definedName name="__123Graph_BCONVERG1" localSheetId="1">'[7]Time series'!#REF!</definedName>
    <definedName name="__123Graph_BCONVERG1">'[7]Time series'!#REF!</definedName>
    <definedName name="__123Graph_BCurrent" localSheetId="2">[22]G!#REF!</definedName>
    <definedName name="__123Graph_BCurrent" localSheetId="9">[22]G!#REF!</definedName>
    <definedName name="__123Graph_BCurrent" localSheetId="10">[22]G!#REF!</definedName>
    <definedName name="__123Graph_BCurrent" localSheetId="1">[22]G!#REF!</definedName>
    <definedName name="__123Graph_BCurrent">[22]G!#REF!</definedName>
    <definedName name="__123Graph_BECTOT" localSheetId="2">#REF!</definedName>
    <definedName name="__123Graph_BECTOT" localSheetId="9">#REF!</definedName>
    <definedName name="__123Graph_BECTOT" localSheetId="10">#REF!</definedName>
    <definedName name="__123Graph_BECTOT" localSheetId="0">#REF!</definedName>
    <definedName name="__123Graph_BECTOT" localSheetId="1">#REF!</definedName>
    <definedName name="__123Graph_BECTOT">#REF!</definedName>
    <definedName name="__123Graph_BERDOLLAR">'[13]ex rate'!$F$36:$AM$36</definedName>
    <definedName name="__123Graph_BERRUBLE">'[13]ex rate'!$F$37:$AM$37</definedName>
    <definedName name="__123Graph_BGRAPH2" localSheetId="2">'[7]Time series'!#REF!</definedName>
    <definedName name="__123Graph_BGRAPH2" localSheetId="9">'[7]Time series'!#REF!</definedName>
    <definedName name="__123Graph_BGRAPH2" localSheetId="10">'[7]Time series'!#REF!</definedName>
    <definedName name="__123Graph_BGRAPH2" localSheetId="0">'[7]Time series'!#REF!</definedName>
    <definedName name="__123Graph_BGRAPH2" localSheetId="1">'[7]Time series'!#REF!</definedName>
    <definedName name="__123Graph_BGRAPH2">'[7]Time series'!#REF!</definedName>
    <definedName name="__123Graph_BGRAPH41" localSheetId="2">'[7]Time series'!#REF!</definedName>
    <definedName name="__123Graph_BGRAPH41" localSheetId="9">'[7]Time series'!#REF!</definedName>
    <definedName name="__123Graph_BGRAPH41" localSheetId="10">'[7]Time series'!#REF!</definedName>
    <definedName name="__123Graph_BGRAPH41" localSheetId="0">'[7]Time series'!#REF!</definedName>
    <definedName name="__123Graph_BGRAPH41" localSheetId="1">'[7]Time series'!#REF!</definedName>
    <definedName name="__123Graph_BGRAPH41">'[7]Time series'!#REF!</definedName>
    <definedName name="__123Graph_BIBRD_LEND">[14]WB!$Q$61:$AK$61</definedName>
    <definedName name="__123Graph_BIMPORTS" localSheetId="2">'[15]CA input'!#REF!</definedName>
    <definedName name="__123Graph_BIMPORTS" localSheetId="9">'[15]CA input'!#REF!</definedName>
    <definedName name="__123Graph_BIMPORTS" localSheetId="10">'[15]CA input'!#REF!</definedName>
    <definedName name="__123Graph_BIMPORTS" localSheetId="0">'[15]CA input'!#REF!</definedName>
    <definedName name="__123Graph_BIMPORTS" localSheetId="1">'[15]CA input'!#REF!</definedName>
    <definedName name="__123Graph_BIMPORTS">'[15]CA input'!#REF!</definedName>
    <definedName name="__123Graph_BMONEY" localSheetId="2">'[16]MonSurv-BC'!#REF!</definedName>
    <definedName name="__123Graph_BMONEY" localSheetId="9">'[16]MonSurv-BC'!#REF!</definedName>
    <definedName name="__123Graph_BMONEY" localSheetId="10">'[16]MonSurv-BC'!#REF!</definedName>
    <definedName name="__123Graph_BMONEY" localSheetId="0">'[16]MonSurv-BC'!#REF!</definedName>
    <definedName name="__123Graph_BMONEY" localSheetId="1">'[16]MonSurv-BC'!#REF!</definedName>
    <definedName name="__123Graph_BMONEY">'[16]MonSurv-BC'!#REF!</definedName>
    <definedName name="__123Graph_BPERIB" localSheetId="2">'[7]Time series'!#REF!</definedName>
    <definedName name="__123Graph_BPERIB" localSheetId="9">'[7]Time series'!#REF!</definedName>
    <definedName name="__123Graph_BPERIB" localSheetId="10">'[7]Time series'!#REF!</definedName>
    <definedName name="__123Graph_BPERIB" localSheetId="0">'[7]Time series'!#REF!</definedName>
    <definedName name="__123Graph_BPERIB" localSheetId="1">'[7]Time series'!#REF!</definedName>
    <definedName name="__123Graph_BPERIB">'[7]Time series'!#REF!</definedName>
    <definedName name="__123Graph_BPIPELINE">[14]BoP!$U$358:$AQ$358</definedName>
    <definedName name="__123Graph_BPRINCIPAL" localSheetId="2" hidden="1">[17]FOMENTO!#REF!</definedName>
    <definedName name="__123Graph_BPRINCIPAL" localSheetId="3" hidden="1">[17]FOMENTO!#REF!</definedName>
    <definedName name="__123Graph_BPRINCIPAL" localSheetId="9" hidden="1">[18]FOMENTO!#REF!</definedName>
    <definedName name="__123Graph_BPRINCIPAL" localSheetId="10" hidden="1">[17]FOMENTO!#REF!</definedName>
    <definedName name="__123Graph_BPRINCIPAL" localSheetId="11" hidden="1">[17]FOMENTO!#REF!</definedName>
    <definedName name="__123Graph_BPRINCIPAL" localSheetId="0" hidden="1">[17]FOMENTO!#REF!</definedName>
    <definedName name="__123Graph_BPRINCIPAL" localSheetId="1" hidden="1">[19]FOMENTO!#REF!</definedName>
    <definedName name="__123Graph_BPRINCIPAL" hidden="1">[18]FOMENTO!#REF!</definedName>
    <definedName name="__123Graph_BPRODABSC" localSheetId="2">'[7]Time series'!#REF!</definedName>
    <definedName name="__123Graph_BPRODABSC" localSheetId="9">'[7]Time series'!#REF!</definedName>
    <definedName name="__123Graph_BPRODABSC" localSheetId="10">'[7]Time series'!#REF!</definedName>
    <definedName name="__123Graph_BPRODABSC" localSheetId="0">'[7]Time series'!#REF!</definedName>
    <definedName name="__123Graph_BPRODABSC" localSheetId="1">'[7]Time series'!#REF!</definedName>
    <definedName name="__123Graph_BPRODABSC">'[7]Time series'!#REF!</definedName>
    <definedName name="__123Graph_BPRODABSD" localSheetId="2">'[7]Time series'!#REF!</definedName>
    <definedName name="__123Graph_BPRODABSD" localSheetId="9">'[7]Time series'!#REF!</definedName>
    <definedName name="__123Graph_BPRODABSD" localSheetId="10">'[7]Time series'!#REF!</definedName>
    <definedName name="__123Graph_BPRODABSD" localSheetId="0">'[7]Time series'!#REF!</definedName>
    <definedName name="__123Graph_BPRODABSD" localSheetId="1">'[7]Time series'!#REF!</definedName>
    <definedName name="__123Graph_BPRODABSD">'[7]Time series'!#REF!</definedName>
    <definedName name="__123Graph_BREALRATE">'[13]ex rate'!$F$37:$AU$37</definedName>
    <definedName name="__123Graph_BREER" localSheetId="2">[14]ER!#REF!</definedName>
    <definedName name="__123Graph_BREER" localSheetId="9">[14]ER!#REF!</definedName>
    <definedName name="__123Graph_BREER" localSheetId="10">[14]ER!#REF!</definedName>
    <definedName name="__123Graph_BREER" localSheetId="0">[14]ER!#REF!</definedName>
    <definedName name="__123Graph_BREER" localSheetId="1">[14]ER!#REF!</definedName>
    <definedName name="__123Graph_BREER">[14]ER!#REF!</definedName>
    <definedName name="__123Graph_BRESERVES" localSheetId="2">[8]BOG!#REF!</definedName>
    <definedName name="__123Graph_BRESERVES" localSheetId="9">[8]BOG!#REF!</definedName>
    <definedName name="__123Graph_BRESERVES" localSheetId="10">[8]BOG!#REF!</definedName>
    <definedName name="__123Graph_BRESERVES" localSheetId="0">[9]BOG!#REF!</definedName>
    <definedName name="__123Graph_BRESERVES" localSheetId="1">[10]BOG!#REF!</definedName>
    <definedName name="__123Graph_BRESERVES">[8]BOG!#REF!</definedName>
    <definedName name="__123Graph_BRUBRATE">'[13]ex rate'!$K$31:$AN$31</definedName>
    <definedName name="__123Graph_BSEASON_CASH" localSheetId="2">'[16]MonSurv-BC'!#REF!</definedName>
    <definedName name="__123Graph_BSEASON_CASH" localSheetId="9">'[16]MonSurv-BC'!#REF!</definedName>
    <definedName name="__123Graph_BSEASON_CASH" localSheetId="10">'[16]MonSurv-BC'!#REF!</definedName>
    <definedName name="__123Graph_BSEASON_CASH" localSheetId="0">'[16]MonSurv-BC'!#REF!</definedName>
    <definedName name="__123Graph_BSEASON_CASH" localSheetId="1">'[16]MonSurv-BC'!#REF!</definedName>
    <definedName name="__123Graph_BSEASON_CASH">'[16]MonSurv-BC'!#REF!</definedName>
    <definedName name="__123Graph_BSEASON_MONEY" localSheetId="2">'[16]MonSurv-BC'!#REF!</definedName>
    <definedName name="__123Graph_BSEASON_MONEY" localSheetId="9">'[16]MonSurv-BC'!#REF!</definedName>
    <definedName name="__123Graph_BSEASON_MONEY" localSheetId="10">'[16]MonSurv-BC'!#REF!</definedName>
    <definedName name="__123Graph_BSEASON_MONEY" localSheetId="0">'[16]MonSurv-BC'!#REF!</definedName>
    <definedName name="__123Graph_BSEASON_MONEY" localSheetId="1">'[16]MonSurv-BC'!#REF!</definedName>
    <definedName name="__123Graph_BSEASON_MONEY">'[16]MonSurv-BC'!#REF!</definedName>
    <definedName name="__123Graph_BSEASON_TIME" localSheetId="2">'[16]MonSurv-BC'!#REF!</definedName>
    <definedName name="__123Graph_BSEASON_TIME" localSheetId="9">'[16]MonSurv-BC'!#REF!</definedName>
    <definedName name="__123Graph_BSEASON_TIME" localSheetId="10">'[16]MonSurv-BC'!#REF!</definedName>
    <definedName name="__123Graph_BSEASON_TIME" localSheetId="0">'[16]MonSurv-BC'!#REF!</definedName>
    <definedName name="__123Graph_BSEASON_TIME" localSheetId="1">'[16]MonSurv-BC'!#REF!</definedName>
    <definedName name="__123Graph_BSEASON_TIME">'[16]MonSurv-BC'!#REF!</definedName>
    <definedName name="__123Graph_BTRADECPI" localSheetId="2">[20]CPI!#REF!</definedName>
    <definedName name="__123Graph_BTRADECPI" localSheetId="9">[20]CPI!#REF!</definedName>
    <definedName name="__123Graph_BTRADECPI" localSheetId="10">[20]CPI!#REF!</definedName>
    <definedName name="__123Graph_BTRADECPI" localSheetId="0">[20]CPI!#REF!</definedName>
    <definedName name="__123Graph_BTRADECPI" localSheetId="1">[20]CPI!#REF!</definedName>
    <definedName name="__123Graph_BTRADECPI">[20]CPI!#REF!</definedName>
    <definedName name="__123Graph_BUSRATE">'[13]ex rate'!$K$30:$AN$30</definedName>
    <definedName name="__123Graph_C" localSheetId="2">#REF!</definedName>
    <definedName name="__123Graph_C" localSheetId="9">#REF!</definedName>
    <definedName name="__123Graph_C" localSheetId="10">#REF!</definedName>
    <definedName name="__123Graph_C" localSheetId="0">#REF!</definedName>
    <definedName name="__123Graph_C" localSheetId="1">#REF!</definedName>
    <definedName name="__123Graph_C">#REF!</definedName>
    <definedName name="__123Graph_CBERLGRAP" localSheetId="2">'[7]Time series'!#REF!</definedName>
    <definedName name="__123Graph_CBERLGRAP" localSheetId="9">'[7]Time series'!#REF!</definedName>
    <definedName name="__123Graph_CBERLGRAP" localSheetId="10">'[7]Time series'!#REF!</definedName>
    <definedName name="__123Graph_CBERLGRAP" localSheetId="0">'[7]Time series'!#REF!</definedName>
    <definedName name="__123Graph_CBERLGRAP" localSheetId="1">'[7]Time series'!#REF!</definedName>
    <definedName name="__123Graph_CBERLGRAP">'[7]Time series'!#REF!</definedName>
    <definedName name="__123Graph_CBKSRESRV" localSheetId="2">[8]BOG!#REF!</definedName>
    <definedName name="__123Graph_CBKSRESRV" localSheetId="9">[8]BOG!#REF!</definedName>
    <definedName name="__123Graph_CBKSRESRV" localSheetId="10">[8]BOG!#REF!</definedName>
    <definedName name="__123Graph_CBKSRESRV" localSheetId="0">[9]BOG!#REF!</definedName>
    <definedName name="__123Graph_CBKSRESRV" localSheetId="1">[10]BOG!#REF!</definedName>
    <definedName name="__123Graph_CBKSRESRV">[8]BOG!#REF!</definedName>
    <definedName name="__123Graph_CCATCH1" localSheetId="2">'[7]Time series'!#REF!</definedName>
    <definedName name="__123Graph_CCATCH1" localSheetId="9">'[7]Time series'!#REF!</definedName>
    <definedName name="__123Graph_CCATCH1" localSheetId="10">'[7]Time series'!#REF!</definedName>
    <definedName name="__123Graph_CCATCH1" localSheetId="1">'[7]Time series'!#REF!</definedName>
    <definedName name="__123Graph_CCATCH1">'[7]Time series'!#REF!</definedName>
    <definedName name="__123Graph_CChart1" localSheetId="2">'[11]2'!#REF!</definedName>
    <definedName name="__123Graph_CChart1" localSheetId="9">'[11]2'!#REF!</definedName>
    <definedName name="__123Graph_CChart1" localSheetId="10">'[11]2'!#REF!</definedName>
    <definedName name="__123Graph_CChart1" localSheetId="1">'[11]2'!#REF!</definedName>
    <definedName name="__123Graph_CChart1">'[11]2'!#REF!</definedName>
    <definedName name="__123Graph_CChart2" localSheetId="2">'[11]2'!#REF!</definedName>
    <definedName name="__123Graph_CChart2" localSheetId="9">'[11]2'!#REF!</definedName>
    <definedName name="__123Graph_CChart2" localSheetId="10">'[11]2'!#REF!</definedName>
    <definedName name="__123Graph_CChart2" localSheetId="1">'[11]2'!#REF!</definedName>
    <definedName name="__123Graph_CChart2">'[11]2'!#REF!</definedName>
    <definedName name="__123Graph_CChart3" localSheetId="2">'[11]2'!#REF!</definedName>
    <definedName name="__123Graph_CChart3" localSheetId="9">'[11]2'!#REF!</definedName>
    <definedName name="__123Graph_CChart3" localSheetId="10">'[11]2'!#REF!</definedName>
    <definedName name="__123Graph_CChart3" localSheetId="1">'[11]2'!#REF!</definedName>
    <definedName name="__123Graph_CChart3">'[11]2'!#REF!</definedName>
    <definedName name="__123Graph_CCONVERG1" localSheetId="2">#REF!</definedName>
    <definedName name="__123Graph_CCONVERG1" localSheetId="9">#REF!</definedName>
    <definedName name="__123Graph_CCONVERG1" localSheetId="10">#REF!</definedName>
    <definedName name="__123Graph_CCONVERG1" localSheetId="0">#REF!</definedName>
    <definedName name="__123Graph_CCONVERG1" localSheetId="1">#REF!</definedName>
    <definedName name="__123Graph_CCONVERG1">#REF!</definedName>
    <definedName name="__123Graph_CCURRENT" localSheetId="2">'[23]Dep fonct'!#REF!</definedName>
    <definedName name="__123Graph_CCURRENT" localSheetId="9">'[23]Dep fonct'!#REF!</definedName>
    <definedName name="__123Graph_CCURRENT" localSheetId="10">'[23]Dep fonct'!#REF!</definedName>
    <definedName name="__123Graph_CCURRENT" localSheetId="1">'[23]Dep fonct'!#REF!</definedName>
    <definedName name="__123Graph_CCURRENT">'[23]Dep fonct'!#REF!</definedName>
    <definedName name="__123Graph_CECTOT" localSheetId="2">#REF!</definedName>
    <definedName name="__123Graph_CECTOT" localSheetId="9">#REF!</definedName>
    <definedName name="__123Graph_CECTOT" localSheetId="10">#REF!</definedName>
    <definedName name="__123Graph_CECTOT" localSheetId="0">#REF!</definedName>
    <definedName name="__123Graph_CECTOT" localSheetId="1">#REF!</definedName>
    <definedName name="__123Graph_CECTOT">#REF!</definedName>
    <definedName name="__123Graph_CGRAPH41" localSheetId="2">'[7]Time series'!#REF!</definedName>
    <definedName name="__123Graph_CGRAPH41" localSheetId="9">'[7]Time series'!#REF!</definedName>
    <definedName name="__123Graph_CGRAPH41" localSheetId="10">'[7]Time series'!#REF!</definedName>
    <definedName name="__123Graph_CGRAPH41" localSheetId="1">'[7]Time series'!#REF!</definedName>
    <definedName name="__123Graph_CGRAPH41">'[7]Time series'!#REF!</definedName>
    <definedName name="__123Graph_CGRAPH44" localSheetId="2">'[7]Time series'!#REF!</definedName>
    <definedName name="__123Graph_CGRAPH44" localSheetId="9">'[7]Time series'!#REF!</definedName>
    <definedName name="__123Graph_CGRAPH44" localSheetId="10">'[7]Time series'!#REF!</definedName>
    <definedName name="__123Graph_CGRAPH44" localSheetId="1">'[7]Time series'!#REF!</definedName>
    <definedName name="__123Graph_CGRAPH44">'[7]Time series'!#REF!</definedName>
    <definedName name="__123Graph_CIMPORTS" localSheetId="2">#REF!</definedName>
    <definedName name="__123Graph_CIMPORTS" localSheetId="9">#REF!</definedName>
    <definedName name="__123Graph_CIMPORTS" localSheetId="10">#REF!</definedName>
    <definedName name="__123Graph_CIMPORTS" localSheetId="0">#REF!</definedName>
    <definedName name="__123Graph_CIMPORTS" localSheetId="1">#REF!</definedName>
    <definedName name="__123Graph_CIMPORTS">#REF!</definedName>
    <definedName name="__123Graph_CMONEY" localSheetId="2">'[16]MonSurv-BC'!#REF!</definedName>
    <definedName name="__123Graph_CMONEY" localSheetId="9">'[16]MonSurv-BC'!#REF!</definedName>
    <definedName name="__123Graph_CMONEY" localSheetId="10">'[16]MonSurv-BC'!#REF!</definedName>
    <definedName name="__123Graph_CMONEY" localSheetId="1">'[16]MonSurv-BC'!#REF!</definedName>
    <definedName name="__123Graph_CMONEY">'[16]MonSurv-BC'!#REF!</definedName>
    <definedName name="__123Graph_CPERIA" localSheetId="2">'[7]Time series'!#REF!</definedName>
    <definedName name="__123Graph_CPERIA" localSheetId="9">'[7]Time series'!#REF!</definedName>
    <definedName name="__123Graph_CPERIA" localSheetId="10">'[7]Time series'!#REF!</definedName>
    <definedName name="__123Graph_CPERIA" localSheetId="1">'[7]Time series'!#REF!</definedName>
    <definedName name="__123Graph_CPERIA">'[7]Time series'!#REF!</definedName>
    <definedName name="__123Graph_CPERIB" localSheetId="2">'[7]Time series'!#REF!</definedName>
    <definedName name="__123Graph_CPERIB" localSheetId="9">'[7]Time series'!#REF!</definedName>
    <definedName name="__123Graph_CPERIB" localSheetId="10">'[7]Time series'!#REF!</definedName>
    <definedName name="__123Graph_CPERIB" localSheetId="1">'[7]Time series'!#REF!</definedName>
    <definedName name="__123Graph_CPERIB">'[7]Time series'!#REF!</definedName>
    <definedName name="__123Graph_CPRODABSC" localSheetId="2">'[7]Time series'!#REF!</definedName>
    <definedName name="__123Graph_CPRODABSC" localSheetId="9">'[7]Time series'!#REF!</definedName>
    <definedName name="__123Graph_CPRODABSC" localSheetId="10">'[7]Time series'!#REF!</definedName>
    <definedName name="__123Graph_CPRODABSC" localSheetId="1">'[7]Time series'!#REF!</definedName>
    <definedName name="__123Graph_CPRODABSC">'[7]Time series'!#REF!</definedName>
    <definedName name="__123Graph_CPRODTRE2" localSheetId="2">'[7]Time series'!#REF!</definedName>
    <definedName name="__123Graph_CPRODTRE2" localSheetId="9">'[7]Time series'!#REF!</definedName>
    <definedName name="__123Graph_CPRODTRE2" localSheetId="10">'[7]Time series'!#REF!</definedName>
    <definedName name="__123Graph_CPRODTRE2" localSheetId="1">'[7]Time series'!#REF!</definedName>
    <definedName name="__123Graph_CPRODTRE2">'[7]Time series'!#REF!</definedName>
    <definedName name="__123Graph_CPRODTREND" localSheetId="2">'[7]Time series'!#REF!</definedName>
    <definedName name="__123Graph_CPRODTREND" localSheetId="9">'[7]Time series'!#REF!</definedName>
    <definedName name="__123Graph_CPRODTREND" localSheetId="10">'[7]Time series'!#REF!</definedName>
    <definedName name="__123Graph_CPRODTREND" localSheetId="1">'[7]Time series'!#REF!</definedName>
    <definedName name="__123Graph_CPRODTREND">'[7]Time series'!#REF!</definedName>
    <definedName name="__123Graph_CREER" localSheetId="2">[14]ER!#REF!</definedName>
    <definedName name="__123Graph_CREER" localSheetId="9">[14]ER!#REF!</definedName>
    <definedName name="__123Graph_CREER" localSheetId="10">[14]ER!#REF!</definedName>
    <definedName name="__123Graph_CREER" localSheetId="1">[14]ER!#REF!</definedName>
    <definedName name="__123Graph_CREER">[14]ER!#REF!</definedName>
    <definedName name="__123Graph_CRESERVES" localSheetId="2">[8]BOG!#REF!</definedName>
    <definedName name="__123Graph_CRESERVES" localSheetId="9">[8]BOG!#REF!</definedName>
    <definedName name="__123Graph_CRESERVES" localSheetId="10">[8]BOG!#REF!</definedName>
    <definedName name="__123Graph_CRESERVES" localSheetId="0">[9]BOG!#REF!</definedName>
    <definedName name="__123Graph_CRESERVES" localSheetId="1">[10]BOG!#REF!</definedName>
    <definedName name="__123Graph_CRESERVES">[8]BOG!#REF!</definedName>
    <definedName name="__123Graph_CSEASON_CASH" localSheetId="2">'[16]MonSurv-BC'!#REF!</definedName>
    <definedName name="__123Graph_CSEASON_CASH" localSheetId="9">'[16]MonSurv-BC'!#REF!</definedName>
    <definedName name="__123Graph_CSEASON_CASH" localSheetId="10">'[16]MonSurv-BC'!#REF!</definedName>
    <definedName name="__123Graph_CSEASON_CASH" localSheetId="1">'[16]MonSurv-BC'!#REF!</definedName>
    <definedName name="__123Graph_CSEASON_CASH">'[16]MonSurv-BC'!#REF!</definedName>
    <definedName name="__123Graph_CSEASON_MONEY" localSheetId="2">'[16]MonSurv-BC'!#REF!</definedName>
    <definedName name="__123Graph_CSEASON_MONEY" localSheetId="9">'[16]MonSurv-BC'!#REF!</definedName>
    <definedName name="__123Graph_CSEASON_MONEY" localSheetId="10">'[16]MonSurv-BC'!#REF!</definedName>
    <definedName name="__123Graph_CSEASON_MONEY" localSheetId="1">'[16]MonSurv-BC'!#REF!</definedName>
    <definedName name="__123Graph_CSEASON_MONEY">'[16]MonSurv-BC'!#REF!</definedName>
    <definedName name="__123Graph_CSEASON_SIGHT" localSheetId="2">'[16]MonSurv-BC'!#REF!</definedName>
    <definedName name="__123Graph_CSEASON_SIGHT" localSheetId="9">'[16]MonSurv-BC'!#REF!</definedName>
    <definedName name="__123Graph_CSEASON_SIGHT" localSheetId="10">'[16]MonSurv-BC'!#REF!</definedName>
    <definedName name="__123Graph_CSEASON_SIGHT" localSheetId="1">'[16]MonSurv-BC'!#REF!</definedName>
    <definedName name="__123Graph_CSEASON_SIGHT">'[16]MonSurv-BC'!#REF!</definedName>
    <definedName name="__123Graph_CSEASON_TIME" localSheetId="2">'[16]MonSurv-BC'!#REF!</definedName>
    <definedName name="__123Graph_CSEASON_TIME" localSheetId="9">'[16]MonSurv-BC'!#REF!</definedName>
    <definedName name="__123Graph_CSEASON_TIME" localSheetId="10">'[16]MonSurv-BC'!#REF!</definedName>
    <definedName name="__123Graph_CSEASON_TIME" localSheetId="1">'[16]MonSurv-BC'!#REF!</definedName>
    <definedName name="__123Graph_CSEASON_TIME">'[16]MonSurv-BC'!#REF!</definedName>
    <definedName name="__123Graph_CUTRECHT" localSheetId="2">'[7]Time series'!#REF!</definedName>
    <definedName name="__123Graph_CUTRECHT" localSheetId="9">'[7]Time series'!#REF!</definedName>
    <definedName name="__123Graph_CUTRECHT" localSheetId="10">'[7]Time series'!#REF!</definedName>
    <definedName name="__123Graph_CUTRECHT" localSheetId="1">'[7]Time series'!#REF!</definedName>
    <definedName name="__123Graph_CUTRECHT">'[7]Time series'!#REF!</definedName>
    <definedName name="__123Graph_D" localSheetId="2">#REF!</definedName>
    <definedName name="__123Graph_D" localSheetId="9">#REF!</definedName>
    <definedName name="__123Graph_D" localSheetId="10">#REF!</definedName>
    <definedName name="__123Graph_D" localSheetId="0">#REF!</definedName>
    <definedName name="__123Graph_D" localSheetId="1">#REF!</definedName>
    <definedName name="__123Graph_D">#REF!</definedName>
    <definedName name="__123Graph_DBERLGRAP" localSheetId="2">'[7]Time series'!#REF!</definedName>
    <definedName name="__123Graph_DBERLGRAP" localSheetId="9">'[7]Time series'!#REF!</definedName>
    <definedName name="__123Graph_DBERLGRAP" localSheetId="10">'[7]Time series'!#REF!</definedName>
    <definedName name="__123Graph_DBERLGRAP" localSheetId="1">'[7]Time series'!#REF!</definedName>
    <definedName name="__123Graph_DBERLGRAP">'[7]Time series'!#REF!</definedName>
    <definedName name="__123Graph_DCATCH1" localSheetId="2">'[7]Time series'!#REF!</definedName>
    <definedName name="__123Graph_DCATCH1" localSheetId="9">'[7]Time series'!#REF!</definedName>
    <definedName name="__123Graph_DCATCH1" localSheetId="10">'[7]Time series'!#REF!</definedName>
    <definedName name="__123Graph_DCATCH1" localSheetId="1">'[7]Time series'!#REF!</definedName>
    <definedName name="__123Graph_DCATCH1">'[7]Time series'!#REF!</definedName>
    <definedName name="__123Graph_DChart1" localSheetId="2">'[11]2'!#REF!</definedName>
    <definedName name="__123Graph_DChart1" localSheetId="9">'[11]2'!#REF!</definedName>
    <definedName name="__123Graph_DChart1" localSheetId="10">'[11]2'!#REF!</definedName>
    <definedName name="__123Graph_DChart1" localSheetId="1">'[11]2'!#REF!</definedName>
    <definedName name="__123Graph_DChart1">'[11]2'!#REF!</definedName>
    <definedName name="__123Graph_DChart2" localSheetId="2">'[11]2'!#REF!</definedName>
    <definedName name="__123Graph_DChart2" localSheetId="9">'[11]2'!#REF!</definedName>
    <definedName name="__123Graph_DChart2" localSheetId="10">'[11]2'!#REF!</definedName>
    <definedName name="__123Graph_DChart2" localSheetId="1">'[11]2'!#REF!</definedName>
    <definedName name="__123Graph_DChart2">'[11]2'!#REF!</definedName>
    <definedName name="__123Graph_DChart3" localSheetId="2">'[11]2'!#REF!</definedName>
    <definedName name="__123Graph_DChart3" localSheetId="9">'[11]2'!#REF!</definedName>
    <definedName name="__123Graph_DChart3" localSheetId="10">'[11]2'!#REF!</definedName>
    <definedName name="__123Graph_DChart3" localSheetId="1">'[11]2'!#REF!</definedName>
    <definedName name="__123Graph_DChart3">'[11]2'!#REF!</definedName>
    <definedName name="__123Graph_DCONVERG1" localSheetId="2">'[7]Time series'!#REF!</definedName>
    <definedName name="__123Graph_DCONVERG1" localSheetId="9">'[7]Time series'!#REF!</definedName>
    <definedName name="__123Graph_DCONVERG1" localSheetId="10">'[7]Time series'!#REF!</definedName>
    <definedName name="__123Graph_DCONVERG1" localSheetId="1">'[7]Time series'!#REF!</definedName>
    <definedName name="__123Graph_DCONVERG1">'[7]Time series'!#REF!</definedName>
    <definedName name="__123Graph_DCPI" localSheetId="2">[20]CPI!#REF!</definedName>
    <definedName name="__123Graph_DCPI" localSheetId="9">[20]CPI!#REF!</definedName>
    <definedName name="__123Graph_DCPI" localSheetId="10">[20]CPI!#REF!</definedName>
    <definedName name="__123Graph_DCPI" localSheetId="1">[20]CPI!#REF!</definedName>
    <definedName name="__123Graph_DCPI">[20]CPI!#REF!</definedName>
    <definedName name="__123Graph_DCURRENT" localSheetId="2">'[23]Dep fonct'!#REF!</definedName>
    <definedName name="__123Graph_DCURRENT" localSheetId="9">'[23]Dep fonct'!#REF!</definedName>
    <definedName name="__123Graph_DCURRENT" localSheetId="10">'[23]Dep fonct'!#REF!</definedName>
    <definedName name="__123Graph_DCURRENT" localSheetId="1">'[23]Dep fonct'!#REF!</definedName>
    <definedName name="__123Graph_DCURRENT">'[23]Dep fonct'!#REF!</definedName>
    <definedName name="__123Graph_DECTOT" localSheetId="2">#REF!</definedName>
    <definedName name="__123Graph_DECTOT" localSheetId="9">#REF!</definedName>
    <definedName name="__123Graph_DECTOT" localSheetId="10">#REF!</definedName>
    <definedName name="__123Graph_DECTOT" localSheetId="0">#REF!</definedName>
    <definedName name="__123Graph_DECTOT" localSheetId="1">#REF!</definedName>
    <definedName name="__123Graph_DECTOT">#REF!</definedName>
    <definedName name="__123Graph_DGRAPH41" localSheetId="2">'[7]Time series'!#REF!</definedName>
    <definedName name="__123Graph_DGRAPH41" localSheetId="9">'[7]Time series'!#REF!</definedName>
    <definedName name="__123Graph_DGRAPH41" localSheetId="10">'[7]Time series'!#REF!</definedName>
    <definedName name="__123Graph_DGRAPH41" localSheetId="1">'[7]Time series'!#REF!</definedName>
    <definedName name="__123Graph_DGRAPH41">'[7]Time series'!#REF!</definedName>
    <definedName name="__123Graph_DPERIA" localSheetId="2">'[7]Time series'!#REF!</definedName>
    <definedName name="__123Graph_DPERIA" localSheetId="9">'[7]Time series'!#REF!</definedName>
    <definedName name="__123Graph_DPERIA" localSheetId="10">'[7]Time series'!#REF!</definedName>
    <definedName name="__123Graph_DPERIA" localSheetId="1">'[7]Time series'!#REF!</definedName>
    <definedName name="__123Graph_DPERIA">'[7]Time series'!#REF!</definedName>
    <definedName name="__123Graph_DPERIB" localSheetId="2">'[7]Time series'!#REF!</definedName>
    <definedName name="__123Graph_DPERIB" localSheetId="9">'[7]Time series'!#REF!</definedName>
    <definedName name="__123Graph_DPERIB" localSheetId="10">'[7]Time series'!#REF!</definedName>
    <definedName name="__123Graph_DPERIB" localSheetId="1">'[7]Time series'!#REF!</definedName>
    <definedName name="__123Graph_DPERIB">'[7]Time series'!#REF!</definedName>
    <definedName name="__123Graph_DPRODABSC" localSheetId="2">'[7]Time series'!#REF!</definedName>
    <definedName name="__123Graph_DPRODABSC" localSheetId="9">'[7]Time series'!#REF!</definedName>
    <definedName name="__123Graph_DPRODABSC" localSheetId="10">'[7]Time series'!#REF!</definedName>
    <definedName name="__123Graph_DPRODABSC" localSheetId="1">'[7]Time series'!#REF!</definedName>
    <definedName name="__123Graph_DPRODABSC">'[7]Time series'!#REF!</definedName>
    <definedName name="__123Graph_DSEASON_MONEY" localSheetId="2">'[16]MonSurv-BC'!#REF!</definedName>
    <definedName name="__123Graph_DSEASON_MONEY" localSheetId="9">'[16]MonSurv-BC'!#REF!</definedName>
    <definedName name="__123Graph_DSEASON_MONEY" localSheetId="10">'[16]MonSurv-BC'!#REF!</definedName>
    <definedName name="__123Graph_DSEASON_MONEY" localSheetId="1">'[16]MonSurv-BC'!#REF!</definedName>
    <definedName name="__123Graph_DSEASON_MONEY">'[16]MonSurv-BC'!#REF!</definedName>
    <definedName name="__123Graph_DSEASON_SIGHT" localSheetId="2">'[16]MonSurv-BC'!#REF!</definedName>
    <definedName name="__123Graph_DSEASON_SIGHT" localSheetId="9">'[16]MonSurv-BC'!#REF!</definedName>
    <definedName name="__123Graph_DSEASON_SIGHT" localSheetId="10">'[16]MonSurv-BC'!#REF!</definedName>
    <definedName name="__123Graph_DSEASON_SIGHT" localSheetId="1">'[16]MonSurv-BC'!#REF!</definedName>
    <definedName name="__123Graph_DSEASON_SIGHT">'[16]MonSurv-BC'!#REF!</definedName>
    <definedName name="__123Graph_DSEASON_TIME" localSheetId="2">'[16]MonSurv-BC'!#REF!</definedName>
    <definedName name="__123Graph_DSEASON_TIME" localSheetId="9">'[16]MonSurv-BC'!#REF!</definedName>
    <definedName name="__123Graph_DSEASON_TIME" localSheetId="10">'[16]MonSurv-BC'!#REF!</definedName>
    <definedName name="__123Graph_DSEASON_TIME" localSheetId="1">'[16]MonSurv-BC'!#REF!</definedName>
    <definedName name="__123Graph_DSEASON_TIME">'[16]MonSurv-BC'!#REF!</definedName>
    <definedName name="__123Graph_DTRADECPI" localSheetId="2">[20]CPI!#REF!</definedName>
    <definedName name="__123Graph_DTRADECPI" localSheetId="9">[20]CPI!#REF!</definedName>
    <definedName name="__123Graph_DTRADECPI" localSheetId="10">[20]CPI!#REF!</definedName>
    <definedName name="__123Graph_DTRADECPI" localSheetId="1">[20]CPI!#REF!</definedName>
    <definedName name="__123Graph_DTRADECPI">[20]CPI!#REF!</definedName>
    <definedName name="__123Graph_DUTRECHT" localSheetId="2">'[7]Time series'!#REF!</definedName>
    <definedName name="__123Graph_DUTRECHT" localSheetId="9">'[7]Time series'!#REF!</definedName>
    <definedName name="__123Graph_DUTRECHT" localSheetId="10">'[7]Time series'!#REF!</definedName>
    <definedName name="__123Graph_DUTRECHT" localSheetId="1">'[7]Time series'!#REF!</definedName>
    <definedName name="__123Graph_DUTRECHT">'[7]Time series'!#REF!</definedName>
    <definedName name="__123Graph_E" localSheetId="2">#REF!</definedName>
    <definedName name="__123Graph_E" localSheetId="9">#REF!</definedName>
    <definedName name="__123Graph_E" localSheetId="10">#REF!</definedName>
    <definedName name="__123Graph_E" localSheetId="0">#REF!</definedName>
    <definedName name="__123Graph_E" localSheetId="1">#REF!</definedName>
    <definedName name="__123Graph_E">#REF!</definedName>
    <definedName name="__123Graph_EBERLGRAP" localSheetId="2">'[7]Time series'!#REF!</definedName>
    <definedName name="__123Graph_EBERLGRAP" localSheetId="9">'[7]Time series'!#REF!</definedName>
    <definedName name="__123Graph_EBERLGRAP" localSheetId="10">'[7]Time series'!#REF!</definedName>
    <definedName name="__123Graph_EBERLGRAP" localSheetId="1">'[7]Time series'!#REF!</definedName>
    <definedName name="__123Graph_EBERLGRAP">'[7]Time series'!#REF!</definedName>
    <definedName name="__123Graph_ECATCH1" localSheetId="2">#REF!</definedName>
    <definedName name="__123Graph_ECATCH1" localSheetId="9">#REF!</definedName>
    <definedName name="__123Graph_ECATCH1" localSheetId="10">#REF!</definedName>
    <definedName name="__123Graph_ECATCH1" localSheetId="0">#REF!</definedName>
    <definedName name="__123Graph_ECATCH1" localSheetId="1">#REF!</definedName>
    <definedName name="__123Graph_ECATCH1">#REF!</definedName>
    <definedName name="__123Graph_EChart1" localSheetId="2">'[11]2'!#REF!</definedName>
    <definedName name="__123Graph_EChart1" localSheetId="9">'[11]2'!#REF!</definedName>
    <definedName name="__123Graph_EChart1" localSheetId="10">'[11]2'!#REF!</definedName>
    <definedName name="__123Graph_EChart1" localSheetId="1">'[11]2'!#REF!</definedName>
    <definedName name="__123Graph_EChart1">'[11]2'!#REF!</definedName>
    <definedName name="__123Graph_EChart2" localSheetId="2">'[11]2'!#REF!</definedName>
    <definedName name="__123Graph_EChart2" localSheetId="9">'[11]2'!#REF!</definedName>
    <definedName name="__123Graph_EChart2" localSheetId="10">'[11]2'!#REF!</definedName>
    <definedName name="__123Graph_EChart2" localSheetId="1">'[11]2'!#REF!</definedName>
    <definedName name="__123Graph_EChart2">'[11]2'!#REF!</definedName>
    <definedName name="__123Graph_EChart3" localSheetId="2">'[11]2'!#REF!</definedName>
    <definedName name="__123Graph_EChart3" localSheetId="9">'[11]2'!#REF!</definedName>
    <definedName name="__123Graph_EChart3" localSheetId="10">'[11]2'!#REF!</definedName>
    <definedName name="__123Graph_EChart3" localSheetId="1">'[11]2'!#REF!</definedName>
    <definedName name="__123Graph_EChart3">'[11]2'!#REF!</definedName>
    <definedName name="__123Graph_ECONVERG1" localSheetId="2">'[7]Time series'!#REF!</definedName>
    <definedName name="__123Graph_ECONVERG1" localSheetId="9">'[7]Time series'!#REF!</definedName>
    <definedName name="__123Graph_ECONVERG1" localSheetId="10">'[7]Time series'!#REF!</definedName>
    <definedName name="__123Graph_ECONVERG1" localSheetId="1">'[7]Time series'!#REF!</definedName>
    <definedName name="__123Graph_ECONVERG1">'[7]Time series'!#REF!</definedName>
    <definedName name="__123Graph_ECURRENT" localSheetId="2">'[23]Dep fonct'!#REF!</definedName>
    <definedName name="__123Graph_ECURRENT" localSheetId="9">'[23]Dep fonct'!#REF!</definedName>
    <definedName name="__123Graph_ECURRENT" localSheetId="10">'[23]Dep fonct'!#REF!</definedName>
    <definedName name="__123Graph_ECURRENT" localSheetId="1">'[23]Dep fonct'!#REF!</definedName>
    <definedName name="__123Graph_ECURRENT">'[23]Dep fonct'!#REF!</definedName>
    <definedName name="__123Graph_EECTOT" localSheetId="2">#REF!</definedName>
    <definedName name="__123Graph_EECTOT" localSheetId="9">#REF!</definedName>
    <definedName name="__123Graph_EECTOT" localSheetId="10">#REF!</definedName>
    <definedName name="__123Graph_EECTOT" localSheetId="0">#REF!</definedName>
    <definedName name="__123Graph_EECTOT" localSheetId="1">#REF!</definedName>
    <definedName name="__123Graph_EECTOT">#REF!</definedName>
    <definedName name="__123Graph_EGRAPH41" localSheetId="2">'[7]Time series'!#REF!</definedName>
    <definedName name="__123Graph_EGRAPH41" localSheetId="9">'[7]Time series'!#REF!</definedName>
    <definedName name="__123Graph_EGRAPH41" localSheetId="10">'[7]Time series'!#REF!</definedName>
    <definedName name="__123Graph_EGRAPH41" localSheetId="1">'[7]Time series'!#REF!</definedName>
    <definedName name="__123Graph_EGRAPH41">'[7]Time series'!#REF!</definedName>
    <definedName name="__123Graph_EPERIA" localSheetId="2">'[7]Time series'!#REF!</definedName>
    <definedName name="__123Graph_EPERIA" localSheetId="9">'[7]Time series'!#REF!</definedName>
    <definedName name="__123Graph_EPERIA" localSheetId="10">'[7]Time series'!#REF!</definedName>
    <definedName name="__123Graph_EPERIA" localSheetId="1">'[7]Time series'!#REF!</definedName>
    <definedName name="__123Graph_EPERIA">'[7]Time series'!#REF!</definedName>
    <definedName name="__123Graph_EPRODABSC" localSheetId="2">'[7]Time series'!#REF!</definedName>
    <definedName name="__123Graph_EPRODABSC" localSheetId="9">'[7]Time series'!#REF!</definedName>
    <definedName name="__123Graph_EPRODABSC" localSheetId="10">'[7]Time series'!#REF!</definedName>
    <definedName name="__123Graph_EPRODABSC" localSheetId="1">'[7]Time series'!#REF!</definedName>
    <definedName name="__123Graph_EPRODABSC">'[7]Time series'!#REF!</definedName>
    <definedName name="__123Graph_ESEASON_CASH" localSheetId="2">'[16]MonSurv-BC'!#REF!</definedName>
    <definedName name="__123Graph_ESEASON_CASH" localSheetId="9">'[16]MonSurv-BC'!#REF!</definedName>
    <definedName name="__123Graph_ESEASON_CASH" localSheetId="10">'[16]MonSurv-BC'!#REF!</definedName>
    <definedName name="__123Graph_ESEASON_CASH" localSheetId="1">'[16]MonSurv-BC'!#REF!</definedName>
    <definedName name="__123Graph_ESEASON_CASH">'[16]MonSurv-BC'!#REF!</definedName>
    <definedName name="__123Graph_ESEASON_MONEY" localSheetId="2">'[16]MonSurv-BC'!#REF!</definedName>
    <definedName name="__123Graph_ESEASON_MONEY" localSheetId="9">'[16]MonSurv-BC'!#REF!</definedName>
    <definedName name="__123Graph_ESEASON_MONEY" localSheetId="10">'[16]MonSurv-BC'!#REF!</definedName>
    <definedName name="__123Graph_ESEASON_MONEY" localSheetId="1">'[16]MonSurv-BC'!#REF!</definedName>
    <definedName name="__123Graph_ESEASON_MONEY">'[16]MonSurv-BC'!#REF!</definedName>
    <definedName name="__123Graph_ESEASON_TIME" localSheetId="2">'[16]MonSurv-BC'!#REF!</definedName>
    <definedName name="__123Graph_ESEASON_TIME" localSheetId="9">'[16]MonSurv-BC'!#REF!</definedName>
    <definedName name="__123Graph_ESEASON_TIME" localSheetId="10">'[16]MonSurv-BC'!#REF!</definedName>
    <definedName name="__123Graph_ESEASON_TIME" localSheetId="1">'[16]MonSurv-BC'!#REF!</definedName>
    <definedName name="__123Graph_ESEASON_TIME">'[16]MonSurv-BC'!#REF!</definedName>
    <definedName name="__123Graph_F" localSheetId="2">'[24]Table SR'!#REF!</definedName>
    <definedName name="__123Graph_F" localSheetId="9">'[24]Table SR'!#REF!</definedName>
    <definedName name="__123Graph_F" localSheetId="10">'[24]Table SR'!#REF!</definedName>
    <definedName name="__123Graph_F" localSheetId="1">'[24]Table SR'!#REF!</definedName>
    <definedName name="__123Graph_F">'[24]Table SR'!#REF!</definedName>
    <definedName name="__123Graph_FBERLGRAP" localSheetId="2">'[7]Time series'!#REF!</definedName>
    <definedName name="__123Graph_FBERLGRAP" localSheetId="9">'[7]Time series'!#REF!</definedName>
    <definedName name="__123Graph_FBERLGRAP" localSheetId="10">'[7]Time series'!#REF!</definedName>
    <definedName name="__123Graph_FBERLGRAP" localSheetId="1">'[7]Time series'!#REF!</definedName>
    <definedName name="__123Graph_FBERLGRAP">'[7]Time series'!#REF!</definedName>
    <definedName name="__123Graph_FChart1" localSheetId="2">'[11]2'!#REF!</definedName>
    <definedName name="__123Graph_FChart1" localSheetId="9">'[11]2'!#REF!</definedName>
    <definedName name="__123Graph_FChart1" localSheetId="10">'[11]2'!#REF!</definedName>
    <definedName name="__123Graph_FChart1" localSheetId="1">'[11]2'!#REF!</definedName>
    <definedName name="__123Graph_FChart1">'[11]2'!#REF!</definedName>
    <definedName name="__123Graph_FChart2" localSheetId="2">'[11]2'!#REF!</definedName>
    <definedName name="__123Graph_FChart2" localSheetId="9">'[11]2'!#REF!</definedName>
    <definedName name="__123Graph_FChart2" localSheetId="10">'[11]2'!#REF!</definedName>
    <definedName name="__123Graph_FChart2" localSheetId="1">'[11]2'!#REF!</definedName>
    <definedName name="__123Graph_FChart2">'[11]2'!#REF!</definedName>
    <definedName name="__123Graph_FChart3" localSheetId="2">'[11]2'!#REF!</definedName>
    <definedName name="__123Graph_FChart3" localSheetId="9">'[11]2'!#REF!</definedName>
    <definedName name="__123Graph_FChart3" localSheetId="10">'[11]2'!#REF!</definedName>
    <definedName name="__123Graph_FChart3" localSheetId="1">'[11]2'!#REF!</definedName>
    <definedName name="__123Graph_FChart3">'[11]2'!#REF!</definedName>
    <definedName name="__123Graph_FCurrent" localSheetId="2">'[11]2'!#REF!</definedName>
    <definedName name="__123Graph_FCurrent" localSheetId="9">'[11]2'!#REF!</definedName>
    <definedName name="__123Graph_FCurrent" localSheetId="10">'[11]2'!#REF!</definedName>
    <definedName name="__123Graph_FCurrent" localSheetId="1">'[11]2'!#REF!</definedName>
    <definedName name="__123Graph_FCurrent">'[11]2'!#REF!</definedName>
    <definedName name="__123Graph_FGRAPH41" localSheetId="2">'[7]Time series'!#REF!</definedName>
    <definedName name="__123Graph_FGRAPH41" localSheetId="9">'[7]Time series'!#REF!</definedName>
    <definedName name="__123Graph_FGRAPH41" localSheetId="10">'[7]Time series'!#REF!</definedName>
    <definedName name="__123Graph_FGRAPH41" localSheetId="1">'[7]Time series'!#REF!</definedName>
    <definedName name="__123Graph_FGRAPH41">'[7]Time series'!#REF!</definedName>
    <definedName name="__123Graph_FPRODABSC" localSheetId="2">'[7]Time series'!#REF!</definedName>
    <definedName name="__123Graph_FPRODABSC" localSheetId="9">'[7]Time series'!#REF!</definedName>
    <definedName name="__123Graph_FPRODABSC" localSheetId="10">'[7]Time series'!#REF!</definedName>
    <definedName name="__123Graph_FPRODABSC" localSheetId="1">'[7]Time series'!#REF!</definedName>
    <definedName name="__123Graph_FPRODABSC">'[7]Time series'!#REF!</definedName>
    <definedName name="__123Graph_X" localSheetId="2">#REF!</definedName>
    <definedName name="__123Graph_X" localSheetId="9">#REF!</definedName>
    <definedName name="__123Graph_X" localSheetId="10">#REF!</definedName>
    <definedName name="__123Graph_X" localSheetId="0">#REF!</definedName>
    <definedName name="__123Graph_X" localSheetId="1">#REF!</definedName>
    <definedName name="__123Graph_X">#REF!</definedName>
    <definedName name="__123Graph_XBKSRESRV" localSheetId="2">[8]BOG!#REF!</definedName>
    <definedName name="__123Graph_XBKSRESRV" localSheetId="9">[8]BOG!#REF!</definedName>
    <definedName name="__123Graph_XBKSRESRV" localSheetId="10">[8]BOG!#REF!</definedName>
    <definedName name="__123Graph_XBKSRESRV" localSheetId="0">[9]BOG!#REF!</definedName>
    <definedName name="__123Graph_XBKSRESRV" localSheetId="1">[10]BOG!#REF!</definedName>
    <definedName name="__123Graph_XBKSRESRV">[8]BOG!#REF!</definedName>
    <definedName name="__123Graph_XChart1" localSheetId="2">'[25]Summary BOP'!#REF!</definedName>
    <definedName name="__123Graph_XChart1" localSheetId="9">'[25]Summary BOP'!#REF!</definedName>
    <definedName name="__123Graph_XChart1" localSheetId="10">'[25]Summary BOP'!#REF!</definedName>
    <definedName name="__123Graph_XChart1" localSheetId="1">'[25]Summary BOP'!#REF!</definedName>
    <definedName name="__123Graph_XChart1">'[25]Summary BOP'!#REF!</definedName>
    <definedName name="__123Graph_XCREDIT" localSheetId="2">'[16]MonSurv-BC'!#REF!</definedName>
    <definedName name="__123Graph_XCREDIT" localSheetId="9">'[16]MonSurv-BC'!#REF!</definedName>
    <definedName name="__123Graph_XCREDIT" localSheetId="10">'[16]MonSurv-BC'!#REF!</definedName>
    <definedName name="__123Graph_XCREDIT" localSheetId="1">'[16]MonSurv-BC'!#REF!</definedName>
    <definedName name="__123Graph_XCREDIT">'[16]MonSurv-BC'!#REF!</definedName>
    <definedName name="__123Graph_XCurrent">[12]CPIINDEX!$B$263:$B$310</definedName>
    <definedName name="__123Graph_XECTOT" localSheetId="2">#REF!</definedName>
    <definedName name="__123Graph_XECTOT" localSheetId="9">#REF!</definedName>
    <definedName name="__123Graph_XECTOT" localSheetId="10">#REF!</definedName>
    <definedName name="__123Graph_XECTOT" localSheetId="0">#REF!</definedName>
    <definedName name="__123Graph_XECTOT" localSheetId="1">#REF!</definedName>
    <definedName name="__123Graph_XECTOT">#REF!</definedName>
    <definedName name="__123Graph_XERDOLLAR">'[13]ex rate'!$F$15:$AM$15</definedName>
    <definedName name="__123Graph_XERRUBLE">'[13]ex rate'!$F$15:$AM$15</definedName>
    <definedName name="__123Graph_XIBRD_LEND">[14]WB!$Q$9:$AK$9</definedName>
    <definedName name="__123Graph_XIMPORTS" localSheetId="2">'[15]CA input'!#REF!</definedName>
    <definedName name="__123Graph_XIMPORTS" localSheetId="9">'[15]CA input'!#REF!</definedName>
    <definedName name="__123Graph_XIMPORTS" localSheetId="10">'[15]CA input'!#REF!</definedName>
    <definedName name="__123Graph_XIMPORTS" localSheetId="0">'[15]CA input'!#REF!</definedName>
    <definedName name="__123Graph_XIMPORTS" localSheetId="1">'[15]CA input'!#REF!</definedName>
    <definedName name="__123Graph_XIMPORTS">'[15]CA input'!#REF!</definedName>
    <definedName name="__123Graph_XRUBRATE">'[13]ex rate'!$K$15:$AN$15</definedName>
    <definedName name="__123Graph_XUSRATE">'[13]ex rate'!$K$15:$AN$15</definedName>
    <definedName name="__cua1">'[26]CUA1,2,3'!$B$3:$I$44</definedName>
    <definedName name="__CUA10">'[26]CUA10 y G.4'!$B$2:$K$49</definedName>
    <definedName name="__CUA11">'[26]CUA11 y G.6'!$B$2:$G$35</definedName>
    <definedName name="__CUA12">[26]CUA12!$B$2:$G$35</definedName>
    <definedName name="__CUA13">'[26]CUA13 y G.7-8'!$B$2:$J$29</definedName>
    <definedName name="__CUA14">'[26]CUA14 y G.9-10'!$B$2:$J$47</definedName>
    <definedName name="__CUA15">[26]CUA15!$B$2:$I$34</definedName>
    <definedName name="__CUA16">'[26]CUA16 y G.11'!$B$2:$G$40</definedName>
    <definedName name="__CUA2">'[26]CUA1,2,3'!$B$47:$M$86</definedName>
    <definedName name="__cua2000" localSheetId="9">#REF!</definedName>
    <definedName name="__cua2000">#REF!</definedName>
    <definedName name="__CUA3">'[26]CUA1,2,3'!$B$91:$M$121</definedName>
    <definedName name="__CUA4">[26]CUA4!$B$2:$E$28</definedName>
    <definedName name="__CUA5">[26]CUA5!$B$2:$N$39</definedName>
    <definedName name="__CUA6">[26]CUA6!$A$2:$P$41</definedName>
    <definedName name="__CUA7">[26]CUA7!$B$2:$G$46</definedName>
    <definedName name="__CUA9">'[26]CUA9 Y G.3'!$B$2:$H$49</definedName>
    <definedName name="__dde" localSheetId="2">'[27]Time series'!#REF!</definedName>
    <definedName name="__dde" localSheetId="9">'[27]Time series'!#REF!</definedName>
    <definedName name="__dde" localSheetId="10">'[27]Time series'!#REF!</definedName>
    <definedName name="__dde" localSheetId="0">'[27]Time series'!#REF!</definedName>
    <definedName name="__dde" localSheetId="1">'[27]Time series'!#REF!</definedName>
    <definedName name="__dde">'[27]Time series'!#REF!</definedName>
    <definedName name="__imp1">[6]EVO_SIS_ACT!$A$1:$F$25,[6]EVO_SIS_ACT!$A$28:$F$53,[6]EVO_SIS_ACT!$A$56:$F$81,[6]EVO_SIS_ACT!$A$84:$F$109,[6]EVO_SIS_ACT!$A$112:$F$137,[6]EVO_SIS_ACT!$A$140:$F$165</definedName>
    <definedName name="__imp2">[6]EVO_SIS_ACT!$H$1:$M$26,[6]EVO_SIS_ACT!$H$28:$L$55,[6]EVO_SIS_ACT!$H$56:$L$83,[6]EVO_SIS_ACT!$H$84:$L$111,[6]EVO_SIS_ACT!$H$112:$L$139,[6]EVO_SIS_ACT!$H$140:$L$167</definedName>
    <definedName name="__SIM2" localSheetId="2">[28]PENSION!#REF!</definedName>
    <definedName name="__SIM2" localSheetId="9">[28]PENSION!#REF!</definedName>
    <definedName name="__SIM2" localSheetId="10">[28]PENSION!#REF!</definedName>
    <definedName name="__SIM2">[28]PENSION!#REF!</definedName>
    <definedName name="__TCI1" localSheetId="2">[28]PENSION!#REF!</definedName>
    <definedName name="__TCI1" localSheetId="9">[28]PENSION!#REF!</definedName>
    <definedName name="__TCI1" localSheetId="10">[28]PENSION!#REF!</definedName>
    <definedName name="__TCI1">[28]PENSION!#REF!</definedName>
    <definedName name="__TCI2" localSheetId="2">[28]PENSION!#REF!</definedName>
    <definedName name="__TCI2" localSheetId="9">[28]PENSION!#REF!</definedName>
    <definedName name="__TCI2" localSheetId="10">[28]PENSION!#REF!</definedName>
    <definedName name="__TCI2">[28]PENSION!#REF!</definedName>
    <definedName name="_1___123Graph_AChart_1A">[12]CPIINDEX!$O$263:$O$310</definedName>
    <definedName name="_10___123Graph_XChart_3A">[12]CPIINDEX!$B$203:$B$310</definedName>
    <definedName name="_103__123Graph_BSEIGNOR" localSheetId="2">[29]seignior!#REF!</definedName>
    <definedName name="_103__123Graph_BSEIGNOR" localSheetId="9">[29]seignior!#REF!</definedName>
    <definedName name="_103__123Graph_BSEIGNOR" localSheetId="10">[29]seignior!#REF!</definedName>
    <definedName name="_103__123Graph_BSEIGNOR" localSheetId="0">[29]seignior!#REF!</definedName>
    <definedName name="_103__123Graph_BSEIGNOR" localSheetId="1">[29]seignior!#REF!</definedName>
    <definedName name="_103__123Graph_BSEIGNOR">[29]seignior!#REF!</definedName>
    <definedName name="_104__123Graph_BWB_ADJ_PRJ">[14]WB!$Q$257:$AK$257</definedName>
    <definedName name="_105__123Graph_CMIMPMA_0" localSheetId="2">#REF!</definedName>
    <definedName name="_105__123Graph_CMIMPMA_0" localSheetId="9">#REF!</definedName>
    <definedName name="_105__123Graph_CMIMPMA_0" localSheetId="10">#REF!</definedName>
    <definedName name="_105__123Graph_CMIMPMA_0" localSheetId="0">#REF!</definedName>
    <definedName name="_105__123Graph_CMIMPMA_0" localSheetId="1">#REF!</definedName>
    <definedName name="_105__123Graph_CMIMPMA_0">#REF!</definedName>
    <definedName name="_11___123Graph_XChart_4A">[12]CPIINDEX!$B$239:$B$298</definedName>
    <definedName name="_11_0ju" localSheetId="2">#REF!</definedName>
    <definedName name="_11_0ju" localSheetId="9">#REF!</definedName>
    <definedName name="_11_0ju" localSheetId="10">#REF!</definedName>
    <definedName name="_11_0ju" localSheetId="0">#REF!</definedName>
    <definedName name="_11_0ju" localSheetId="1">#REF!</definedName>
    <definedName name="_11_0ju">#REF!</definedName>
    <definedName name="_116__123Graph_DGROWTH_CPI" localSheetId="2">[30]Data!#REF!</definedName>
    <definedName name="_116__123Graph_DGROWTH_CPI" localSheetId="9">[30]Data!#REF!</definedName>
    <definedName name="_116__123Graph_DGROWTH_CPI" localSheetId="10">[30]Data!#REF!</definedName>
    <definedName name="_116__123Graph_DGROWTH_CPI" localSheetId="0">[31]Data!#REF!</definedName>
    <definedName name="_116__123Graph_DGROWTH_CPI" localSheetId="1">[32]Data!#REF!</definedName>
    <definedName name="_116__123Graph_DGROWTH_CPI">[30]Data!#REF!</definedName>
    <definedName name="_117__123Graph_DMIMPMA_1" localSheetId="2">#REF!</definedName>
    <definedName name="_117__123Graph_DMIMPMA_1" localSheetId="9">#REF!</definedName>
    <definedName name="_117__123Graph_DMIMPMA_1" localSheetId="10">#REF!</definedName>
    <definedName name="_117__123Graph_DMIMPMA_1" localSheetId="0">#REF!</definedName>
    <definedName name="_117__123Graph_DMIMPMA_1" localSheetId="1">#REF!</definedName>
    <definedName name="_117__123Graph_DMIMPMA_1">#REF!</definedName>
    <definedName name="_118__123Graph_EMIMPMA_0" localSheetId="2">#REF!</definedName>
    <definedName name="_118__123Graph_EMIMPMA_0" localSheetId="9">#REF!</definedName>
    <definedName name="_118__123Graph_EMIMPMA_0" localSheetId="10">#REF!</definedName>
    <definedName name="_118__123Graph_EMIMPMA_0" localSheetId="0">#REF!</definedName>
    <definedName name="_118__123Graph_EMIMPMA_0" localSheetId="1">#REF!</definedName>
    <definedName name="_118__123Graph_EMIMPMA_0">#REF!</definedName>
    <definedName name="_119__123Graph_EMIMPMA_1" localSheetId="2">#REF!</definedName>
    <definedName name="_119__123Graph_EMIMPMA_1" localSheetId="9">#REF!</definedName>
    <definedName name="_119__123Graph_EMIMPMA_1" localSheetId="10">#REF!</definedName>
    <definedName name="_119__123Graph_EMIMPMA_1" localSheetId="0">#REF!</definedName>
    <definedName name="_119__123Graph_EMIMPMA_1" localSheetId="1">#REF!</definedName>
    <definedName name="_119__123Graph_EMIMPMA_1">#REF!</definedName>
    <definedName name="_120__123Graph_FMIMPMA_0" localSheetId="2">#REF!</definedName>
    <definedName name="_120__123Graph_FMIMPMA_0" localSheetId="9">#REF!</definedName>
    <definedName name="_120__123Graph_FMIMPMA_0" localSheetId="10">#REF!</definedName>
    <definedName name="_120__123Graph_FMIMPMA_0" localSheetId="0">#REF!</definedName>
    <definedName name="_120__123Graph_FMIMPMA_0" localSheetId="1">#REF!</definedName>
    <definedName name="_120__123Graph_FMIMPMA_0">#REF!</definedName>
    <definedName name="_121__123Graph_XCHART_2">[33]IPC1988!$A$176:$A$182</definedName>
    <definedName name="_122__123Graph_XMIMPMA_0" localSheetId="2">#REF!</definedName>
    <definedName name="_122__123Graph_XMIMPMA_0" localSheetId="9">#REF!</definedName>
    <definedName name="_122__123Graph_XMIMPMA_0" localSheetId="10">#REF!</definedName>
    <definedName name="_122__123Graph_XMIMPMA_0" localSheetId="0">#REF!</definedName>
    <definedName name="_122__123Graph_XMIMPMA_0" localSheetId="1">#REF!</definedName>
    <definedName name="_122__123Graph_XMIMPMA_0">#REF!</definedName>
    <definedName name="_123__123Graph_XR_BMONEY" localSheetId="2">#REF!</definedName>
    <definedName name="_123__123Graph_XR_BMONEY" localSheetId="9">#REF!</definedName>
    <definedName name="_123__123Graph_XR_BMONEY" localSheetId="10">#REF!</definedName>
    <definedName name="_123__123Graph_XR_BMONEY" localSheetId="0">#REF!</definedName>
    <definedName name="_123__123Graph_XR_BMONEY" localSheetId="1">#REF!</definedName>
    <definedName name="_123__123Graph_XR_BMONEY">#REF!</definedName>
    <definedName name="_123Graph_A1" localSheetId="2">#REF!</definedName>
    <definedName name="_123Graph_A1" localSheetId="9">#REF!</definedName>
    <definedName name="_123Graph_A1" localSheetId="10">#REF!</definedName>
    <definedName name="_123Graph_A1" localSheetId="0">#REF!</definedName>
    <definedName name="_123Graph_A1" localSheetId="1">#REF!</definedName>
    <definedName name="_123Graph_A1">#REF!</definedName>
    <definedName name="_123graph_b" localSheetId="2">[34]A!#REF!</definedName>
    <definedName name="_123graph_b" localSheetId="9">[34]A!#REF!</definedName>
    <definedName name="_123graph_b" localSheetId="10">[34]A!#REF!</definedName>
    <definedName name="_123graph_b" localSheetId="0">[34]A!#REF!</definedName>
    <definedName name="_123graph_b" localSheetId="1">[34]A!#REF!</definedName>
    <definedName name="_123graph_b">[34]A!#REF!</definedName>
    <definedName name="_12no" localSheetId="2">'[23]Dep fonct'!#REF!</definedName>
    <definedName name="_12no" localSheetId="9">'[23]Dep fonct'!#REF!</definedName>
    <definedName name="_12no" localSheetId="10">'[23]Dep fonct'!#REF!</definedName>
    <definedName name="_12no" localSheetId="0">'[23]Dep fonct'!#REF!</definedName>
    <definedName name="_12no" localSheetId="1">'[23]Dep fonct'!#REF!</definedName>
    <definedName name="_12no">'[23]Dep fonct'!#REF!</definedName>
    <definedName name="_134__123Graph_XREALEX_WAGE" localSheetId="2">[35]PRIVATE!#REF!</definedName>
    <definedName name="_134__123Graph_XREALEX_WAGE" localSheetId="9">[35]PRIVATE!#REF!</definedName>
    <definedName name="_134__123Graph_XREALEX_WAGE" localSheetId="10">[35]PRIVATE!#REF!</definedName>
    <definedName name="_134__123Graph_XREALEX_WAGE" localSheetId="0">[35]PRIVATE!#REF!</definedName>
    <definedName name="_134__123Graph_XREALEX_WAGE" localSheetId="1">[35]PRIVATE!#REF!</definedName>
    <definedName name="_134__123Graph_XREALEX_WAGE">[35]PRIVATE!#REF!</definedName>
    <definedName name="_143" localSheetId="2">'[1]REGIONALIZACION ESTIMADA 1.990'!#REF!</definedName>
    <definedName name="_143" localSheetId="9">'[1]REGIONALIZACION ESTIMADA 1.990'!#REF!</definedName>
    <definedName name="_143" localSheetId="10">'[1]REGIONALIZACION ESTIMADA 1.990'!#REF!</definedName>
    <definedName name="_143">'[1]REGIONALIZACION ESTIMADA 1.990'!#REF!</definedName>
    <definedName name="_151" localSheetId="2">'[1]REGIONALIZACION ESTIMADA 1.990'!#REF!</definedName>
    <definedName name="_151" localSheetId="9">'[1]REGIONALIZACION ESTIMADA 1.990'!#REF!</definedName>
    <definedName name="_151" localSheetId="10">'[1]REGIONALIZACION ESTIMADA 1.990'!#REF!</definedName>
    <definedName name="_151">'[1]REGIONALIZACION ESTIMADA 1.990'!#REF!</definedName>
    <definedName name="_165_0ju" localSheetId="2">#REF!</definedName>
    <definedName name="_165_0ju" localSheetId="9">#REF!</definedName>
    <definedName name="_165_0ju" localSheetId="10">#REF!</definedName>
    <definedName name="_165_0ju" localSheetId="0">#REF!</definedName>
    <definedName name="_165_0ju" localSheetId="1">#REF!</definedName>
    <definedName name="_165_0ju">#REF!</definedName>
    <definedName name="_2___123Graph_AChart_2A">[12]CPIINDEX!$K$203:$K$304</definedName>
    <definedName name="_2__123Graph_ACHART_8" localSheetId="2">#REF!</definedName>
    <definedName name="_2__123Graph_ACHART_8" localSheetId="9">#REF!</definedName>
    <definedName name="_2__123Graph_ACHART_8" localSheetId="10">#REF!</definedName>
    <definedName name="_2__123Graph_ACHART_8" localSheetId="0">#REF!</definedName>
    <definedName name="_2__123Graph_ACHART_8" localSheetId="1">#REF!</definedName>
    <definedName name="_2__123Graph_ACHART_8">#REF!</definedName>
    <definedName name="_2005" localSheetId="2">#REF!</definedName>
    <definedName name="_2005" localSheetId="9">#REF!</definedName>
    <definedName name="_2005" localSheetId="10">#REF!</definedName>
    <definedName name="_2005">#REF!</definedName>
    <definedName name="_23Macros_Import_.qbop" localSheetId="0">[36]!'[Macros Import].qbop'</definedName>
    <definedName name="_23Macros_Import_.qbop" localSheetId="1">[37]!'[Macros Import].qbop'</definedName>
    <definedName name="_23Macros_Import_.qbop">[38]!'[Macros Import].qbop'</definedName>
    <definedName name="_24__123Graph_ACHART_1">[33]IPC1988!$C$176:$C$182</definedName>
    <definedName name="_25__123Graph_ACHART_2">[33]IPC1988!$B$176:$B$182</definedName>
    <definedName name="_3___123Graph_AChart_3A">[12]CPIINDEX!$O$203:$O$304</definedName>
    <definedName name="_3__123Graph_AGROWTH_CPI" localSheetId="2">[39]Data!#REF!</definedName>
    <definedName name="_3__123Graph_AGROWTH_CPI" localSheetId="9">[39]Data!#REF!</definedName>
    <definedName name="_3__123Graph_AGROWTH_CPI" localSheetId="10">[39]Data!#REF!</definedName>
    <definedName name="_3__123Graph_AGROWTH_CPI" localSheetId="0">[39]Data!#REF!</definedName>
    <definedName name="_3__123Graph_AGROWTH_CPI" localSheetId="1">[39]Data!#REF!</definedName>
    <definedName name="_3__123Graph_AGROWTH_CPI">[39]Data!#REF!</definedName>
    <definedName name="_3__123Graph_BCHART_8" localSheetId="2">#REF!</definedName>
    <definedName name="_3__123Graph_BCHART_8" localSheetId="9">#REF!</definedName>
    <definedName name="_3__123Graph_BCHART_8" localSheetId="10">#REF!</definedName>
    <definedName name="_3__123Graph_BCHART_8" localSheetId="0">#REF!</definedName>
    <definedName name="_3__123Graph_BCHART_8" localSheetId="1">#REF!</definedName>
    <definedName name="_3__123Graph_BCHART_8">#REF!</definedName>
    <definedName name="_37__123Graph_ACPI_ER_LOG" localSheetId="2">[40]ER!#REF!</definedName>
    <definedName name="_37__123Graph_ACPI_ER_LOG" localSheetId="9">[40]ER!#REF!</definedName>
    <definedName name="_37__123Graph_ACPI_ER_LOG" localSheetId="10">[40]ER!#REF!</definedName>
    <definedName name="_37__123Graph_ACPI_ER_LOG" localSheetId="0">[41]ER!#REF!</definedName>
    <definedName name="_37__123Graph_ACPI_ER_LOG" localSheetId="1">[42]ER!#REF!</definedName>
    <definedName name="_37__123Graph_ACPI_ER_LOG">[40]ER!#REF!</definedName>
    <definedName name="_3M" localSheetId="2">'[1]REGIONALIZACION ESTIMADA 1.990'!#REF!</definedName>
    <definedName name="_3M" localSheetId="9">'[1]REGIONALIZACION ESTIMADA 1.990'!#REF!</definedName>
    <definedName name="_3M" localSheetId="10">'[1]REGIONALIZACION ESTIMADA 1.990'!#REF!</definedName>
    <definedName name="_3M">'[1]REGIONALIZACION ESTIMADA 1.990'!#REF!</definedName>
    <definedName name="_4___123Graph_AChart_4A">[12]CPIINDEX!$O$239:$O$298</definedName>
    <definedName name="_4__123Graph_CCHART_8" localSheetId="2">#REF!</definedName>
    <definedName name="_4__123Graph_CCHART_8" localSheetId="9">#REF!</definedName>
    <definedName name="_4__123Graph_CCHART_8" localSheetId="10">#REF!</definedName>
    <definedName name="_4__123Graph_CCHART_8" localSheetId="0">#REF!</definedName>
    <definedName name="_4__123Graph_CCHART_8" localSheetId="1">#REF!</definedName>
    <definedName name="_4__123Graph_CCHART_8">#REF!</definedName>
    <definedName name="_48__123Graph_AGROWTH_CPI" localSheetId="2">[30]Data!#REF!</definedName>
    <definedName name="_48__123Graph_AGROWTH_CPI" localSheetId="9">[30]Data!#REF!</definedName>
    <definedName name="_48__123Graph_AGROWTH_CPI" localSheetId="10">[30]Data!#REF!</definedName>
    <definedName name="_48__123Graph_AGROWTH_CPI" localSheetId="0">[31]Data!#REF!</definedName>
    <definedName name="_48__123Graph_AGROWTH_CPI" localSheetId="1">[32]Data!#REF!</definedName>
    <definedName name="_48__123Graph_AGROWTH_CPI">[30]Data!#REF!</definedName>
    <definedName name="_49__123Graph_AIBA_IBRD">[14]WB!$Q$62:$AK$62</definedName>
    <definedName name="_5___123Graph_BChart_1A">[12]CPIINDEX!$S$263:$S$310</definedName>
    <definedName name="_5__123Graph_DCHART_8" localSheetId="2">#REF!</definedName>
    <definedName name="_5__123Graph_DCHART_8" localSheetId="9">#REF!</definedName>
    <definedName name="_5__123Graph_DCHART_8" localSheetId="10">#REF!</definedName>
    <definedName name="_5__123Graph_DCHART_8" localSheetId="0">#REF!</definedName>
    <definedName name="_5__123Graph_DCHART_8" localSheetId="1">#REF!</definedName>
    <definedName name="_5__123Graph_DCHART_8">#REF!</definedName>
    <definedName name="_50__123Graph_AINVENT_SALES" localSheetId="2">#REF!</definedName>
    <definedName name="_50__123Graph_AINVENT_SALES" localSheetId="9">#REF!</definedName>
    <definedName name="_50__123Graph_AINVENT_SALES" localSheetId="10">#REF!</definedName>
    <definedName name="_50__123Graph_AINVENT_SALES" localSheetId="0">#REF!</definedName>
    <definedName name="_50__123Graph_AINVENT_SALES" localSheetId="1">#REF!</definedName>
    <definedName name="_50__123Graph_AINVENT_SALES">#REF!</definedName>
    <definedName name="_51__123Graph_AMIMPMA_1" localSheetId="2">#REF!</definedName>
    <definedName name="_51__123Graph_AMIMPMA_1" localSheetId="9">#REF!</definedName>
    <definedName name="_51__123Graph_AMIMPMA_1" localSheetId="10">#REF!</definedName>
    <definedName name="_51__123Graph_AMIMPMA_1" localSheetId="0">#REF!</definedName>
    <definedName name="_51__123Graph_AMIMPMA_1" localSheetId="1">#REF!</definedName>
    <definedName name="_51__123Graph_AMIMPMA_1">#REF!</definedName>
    <definedName name="_52__123Graph_ANDA_OIN" localSheetId="2">#REF!</definedName>
    <definedName name="_52__123Graph_ANDA_OIN" localSheetId="9">#REF!</definedName>
    <definedName name="_52__123Graph_ANDA_OIN" localSheetId="10">#REF!</definedName>
    <definedName name="_52__123Graph_ANDA_OIN" localSheetId="0">#REF!</definedName>
    <definedName name="_52__123Graph_ANDA_OIN" localSheetId="1">#REF!</definedName>
    <definedName name="_52__123Graph_ANDA_OIN">#REF!</definedName>
    <definedName name="_53__123Graph_AR_BMONEY" localSheetId="2">#REF!</definedName>
    <definedName name="_53__123Graph_AR_BMONEY" localSheetId="9">#REF!</definedName>
    <definedName name="_53__123Graph_AR_BMONEY" localSheetId="10">#REF!</definedName>
    <definedName name="_53__123Graph_AR_BMONEY" localSheetId="0">#REF!</definedName>
    <definedName name="_53__123Graph_AR_BMONEY" localSheetId="1">#REF!</definedName>
    <definedName name="_53__123Graph_AR_BMONEY">#REF!</definedName>
    <definedName name="_6___123Graph_BChart_3A" localSheetId="2">[12]CPIINDEX!#REF!</definedName>
    <definedName name="_6___123Graph_BChart_3A" localSheetId="9">[12]CPIINDEX!#REF!</definedName>
    <definedName name="_6___123Graph_BChart_3A" localSheetId="10">[12]CPIINDEX!#REF!</definedName>
    <definedName name="_6___123Graph_BChart_3A" localSheetId="0">[12]CPIINDEX!#REF!</definedName>
    <definedName name="_6___123Graph_BChart_3A" localSheetId="1">[12]CPIINDEX!#REF!</definedName>
    <definedName name="_6___123Graph_BChart_3A">[12]CPIINDEX!#REF!</definedName>
    <definedName name="_6__123Graph_DGROWTH_CPI" localSheetId="2">[39]Data!#REF!</definedName>
    <definedName name="_6__123Graph_DGROWTH_CPI" localSheetId="9">[39]Data!#REF!</definedName>
    <definedName name="_6__123Graph_DGROWTH_CPI" localSheetId="10">[39]Data!#REF!</definedName>
    <definedName name="_6__123Graph_DGROWTH_CPI" localSheetId="0">[39]Data!#REF!</definedName>
    <definedName name="_6__123Graph_DGROWTH_CPI" localSheetId="1">[39]Data!#REF!</definedName>
    <definedName name="_6__123Graph_DGROWTH_CPI">[39]Data!#REF!</definedName>
    <definedName name="_6__123Graph_XCHART_8" localSheetId="2">#REF!</definedName>
    <definedName name="_6__123Graph_XCHART_8" localSheetId="9">#REF!</definedName>
    <definedName name="_6__123Graph_XCHART_8" localSheetId="10">#REF!</definedName>
    <definedName name="_6__123Graph_XCHART_8" localSheetId="0">#REF!</definedName>
    <definedName name="_6__123Graph_XCHART_8" localSheetId="1">#REF!</definedName>
    <definedName name="_6__123Graph_XCHART_8">#REF!</definedName>
    <definedName name="_64__123Graph_ASEIGNOR" localSheetId="2">[29]seignior!#REF!</definedName>
    <definedName name="_64__123Graph_ASEIGNOR" localSheetId="9">[29]seignior!#REF!</definedName>
    <definedName name="_64__123Graph_ASEIGNOR" localSheetId="10">[29]seignior!#REF!</definedName>
    <definedName name="_64__123Graph_ASEIGNOR" localSheetId="0">[29]seignior!#REF!</definedName>
    <definedName name="_64__123Graph_ASEIGNOR" localSheetId="1">[29]seignior!#REF!</definedName>
    <definedName name="_64__123Graph_ASEIGNOR">[29]seignior!#REF!</definedName>
    <definedName name="_65__123Graph_AWB_ADJ_PRJ">[14]WB!$Q$255:$AK$255</definedName>
    <definedName name="_66__123Graph_BCHART_1">[33]IPC1988!$E$176:$E$182</definedName>
    <definedName name="_67__123Graph_BCHART_2">[33]IPC1988!$D$176:$D$182</definedName>
    <definedName name="_6M" localSheetId="2">'[1]REGIONALIZACION ESTIMADA 1.990'!#REF!</definedName>
    <definedName name="_6M" localSheetId="9">'[1]REGIONALIZACION ESTIMADA 1.990'!#REF!</definedName>
    <definedName name="_6M" localSheetId="10">'[1]REGIONALIZACION ESTIMADA 1.990'!#REF!</definedName>
    <definedName name="_6M">'[1]REGIONALIZACION ESTIMADA 1.990'!#REF!</definedName>
    <definedName name="_7___123Graph_BChart_4A" localSheetId="2">[12]CPIINDEX!#REF!</definedName>
    <definedName name="_7___123Graph_BChart_4A" localSheetId="9">[12]CPIINDEX!#REF!</definedName>
    <definedName name="_7___123Graph_BChart_4A" localSheetId="10">[12]CPIINDEX!#REF!</definedName>
    <definedName name="_7___123Graph_BChart_4A" localSheetId="0">[12]CPIINDEX!#REF!</definedName>
    <definedName name="_7___123Graph_BChart_4A" localSheetId="1">[12]CPIINDEX!#REF!</definedName>
    <definedName name="_7___123Graph_BChart_4A">[12]CPIINDEX!#REF!</definedName>
    <definedName name="_7__123Graph_XREALEX_WAGE" localSheetId="2">[43]PRIVATE!#REF!</definedName>
    <definedName name="_7__123Graph_XREALEX_WAGE" localSheetId="9">[43]PRIVATE!#REF!</definedName>
    <definedName name="_7__123Graph_XREALEX_WAGE" localSheetId="10">[43]PRIVATE!#REF!</definedName>
    <definedName name="_7__123Graph_XREALEX_WAGE" localSheetId="0">[43]PRIVATE!#REF!</definedName>
    <definedName name="_7__123Graph_XREALEX_WAGE" localSheetId="1">[43]PRIVATE!#REF!</definedName>
    <definedName name="_7__123Graph_XREALEX_WAGE">[43]PRIVATE!#REF!</definedName>
    <definedName name="_79__123Graph_BCPI_ER_LOG" localSheetId="2">[40]ER!#REF!</definedName>
    <definedName name="_79__123Graph_BCPI_ER_LOG" localSheetId="9">[40]ER!#REF!</definedName>
    <definedName name="_79__123Graph_BCPI_ER_LOG" localSheetId="10">[40]ER!#REF!</definedName>
    <definedName name="_79__123Graph_BCPI_ER_LOG" localSheetId="0">[41]ER!#REF!</definedName>
    <definedName name="_79__123Graph_BCPI_ER_LOG" localSheetId="1">[42]ER!#REF!</definedName>
    <definedName name="_79__123Graph_BCPI_ER_LOG">[40]ER!#REF!</definedName>
    <definedName name="_8___123Graph_XChart_1A">[12]CPIINDEX!$B$263:$B$310</definedName>
    <definedName name="_9___123Graph_XChart_2A">[12]CPIINDEX!$B$203:$B$310</definedName>
    <definedName name="_90__123Graph_BIBA_IBRD" localSheetId="2">[40]WB!#REF!</definedName>
    <definedName name="_90__123Graph_BIBA_IBRD" localSheetId="9">[40]WB!#REF!</definedName>
    <definedName name="_90__123Graph_BIBA_IBRD" localSheetId="10">[40]WB!#REF!</definedName>
    <definedName name="_90__123Graph_BIBA_IBRD" localSheetId="0">[41]WB!#REF!</definedName>
    <definedName name="_90__123Graph_BIBA_IBRD" localSheetId="1">[42]WB!#REF!</definedName>
    <definedName name="_90__123Graph_BIBA_IBRD">[40]WB!#REF!</definedName>
    <definedName name="_91__123Graph_BNDA_OIN" localSheetId="2">#REF!</definedName>
    <definedName name="_91__123Graph_BNDA_OIN" localSheetId="9">#REF!</definedName>
    <definedName name="_91__123Graph_BNDA_OIN" localSheetId="10">#REF!</definedName>
    <definedName name="_91__123Graph_BNDA_OIN" localSheetId="0">#REF!</definedName>
    <definedName name="_91__123Graph_BNDA_OIN" localSheetId="1">#REF!</definedName>
    <definedName name="_91__123Graph_BNDA_OIN">#REF!</definedName>
    <definedName name="_92__123Graph_BR_BMONEY" localSheetId="2">#REF!</definedName>
    <definedName name="_92__123Graph_BR_BMONEY" localSheetId="9">#REF!</definedName>
    <definedName name="_92__123Graph_BR_BMONEY" localSheetId="10">#REF!</definedName>
    <definedName name="_92__123Graph_BR_BMONEY" localSheetId="0">#REF!</definedName>
    <definedName name="_92__123Graph_BR_BMONEY" localSheetId="1">#REF!</definedName>
    <definedName name="_92__123Graph_BR_BMONEY">#REF!</definedName>
    <definedName name="_BKWH" localSheetId="2">#REF!</definedName>
    <definedName name="_BKWH" localSheetId="9">#REF!</definedName>
    <definedName name="_BKWH" localSheetId="10">#REF!</definedName>
    <definedName name="_BKWH" localSheetId="0">#REF!</definedName>
    <definedName name="_BKWH" localSheetId="1">#REF!</definedName>
    <definedName name="_BKWH">#REF!</definedName>
    <definedName name="_cua1">'[44]CUA1,2,3'!$B$3:$I$44</definedName>
    <definedName name="_CUA10">'[44]CUA10 y G.4'!$B$2:$K$49</definedName>
    <definedName name="_CUA11">'[44]CUA11 y G.6'!$B$2:$G$35</definedName>
    <definedName name="_CUA12">[44]CUA12!$B$2:$G$35</definedName>
    <definedName name="_CUA13">'[44]CUA13 y G.7-8'!$B$2:$J$29</definedName>
    <definedName name="_CUA14">'[44]CUA14 y G.9-10'!$B$2:$J$47</definedName>
    <definedName name="_CUA15">[44]CUA15!$B$2:$I$34</definedName>
    <definedName name="_CUA16">'[44]CUA16 y G.11'!$B$2:$G$40</definedName>
    <definedName name="_CUA2">'[44]CUA1,2,3'!$B$47:$M$86</definedName>
    <definedName name="_cua2000" localSheetId="2">#REF!</definedName>
    <definedName name="_cua2000" localSheetId="9">#REF!</definedName>
    <definedName name="_cua2000" localSheetId="10">#REF!</definedName>
    <definedName name="_cua2000">#REF!</definedName>
    <definedName name="_CUA3">'[44]CUA1,2,3'!$B$91:$M$121</definedName>
    <definedName name="_CUA4">[44]CUA4!$B$2:$E$28</definedName>
    <definedName name="_CUA5">[44]CUA5!$B$2:$N$39</definedName>
    <definedName name="_CUA6">[44]CUA6!$A$2:$P$41</definedName>
    <definedName name="_CUA7">[44]CUA7!$B$2:$G$46</definedName>
    <definedName name="_CUA9">'[44]CUA9 Y G.3'!$B$2:$H$49</definedName>
    <definedName name="_Dist_Bin" localSheetId="2">#REF!</definedName>
    <definedName name="_Dist_Bin" localSheetId="9">#REF!</definedName>
    <definedName name="_Dist_Bin" localSheetId="10">#REF!</definedName>
    <definedName name="_Dist_Bin" localSheetId="0">#REF!</definedName>
    <definedName name="_Dist_Bin" localSheetId="1">#REF!</definedName>
    <definedName name="_Dist_Bin">#REF!</definedName>
    <definedName name="_Dist_Values" localSheetId="2">#REF!</definedName>
    <definedName name="_Dist_Values" localSheetId="9">#REF!</definedName>
    <definedName name="_Dist_Values" localSheetId="10">#REF!</definedName>
    <definedName name="_Dist_Values" localSheetId="0">#REF!</definedName>
    <definedName name="_Dist_Values" localSheetId="1">#REF!</definedName>
    <definedName name="_Dist_Values">#REF!</definedName>
    <definedName name="_DLX1.EUR" localSheetId="9">#REF!</definedName>
    <definedName name="_DLX1.EUR">#REF!</definedName>
    <definedName name="_DLX2.EUR" localSheetId="9">#REF!</definedName>
    <definedName name="_DLX2.EUR">#REF!</definedName>
    <definedName name="_DLX3.EUR" localSheetId="9">#REF!</definedName>
    <definedName name="_DLX3.EUR">#REF!</definedName>
    <definedName name="_DLX4.EUR" localSheetId="9">#REF!</definedName>
    <definedName name="_DLX4.EUR">#REF!</definedName>
    <definedName name="_DLX5.EUR" localSheetId="9">#REF!</definedName>
    <definedName name="_DLX5.EUR">#REF!</definedName>
    <definedName name="_DLX6.EUR" localSheetId="9">#REF!</definedName>
    <definedName name="_DLX6.EUR">#REF!</definedName>
    <definedName name="_DLX8.EUR" localSheetId="9">#REF!</definedName>
    <definedName name="_DLX8.EUR">#REF!</definedName>
    <definedName name="_DLX9.EUR" localSheetId="9">#REF!</definedName>
    <definedName name="_DLX9.EUR">#REF!</definedName>
    <definedName name="_Fill" localSheetId="2">#REF!</definedName>
    <definedName name="_Fill" localSheetId="9">#REF!</definedName>
    <definedName name="_Fill" localSheetId="10">#REF!</definedName>
    <definedName name="_Fill" localSheetId="0">#REF!</definedName>
    <definedName name="_Fill" localSheetId="1">#REF!</definedName>
    <definedName name="_Fill">#REF!</definedName>
    <definedName name="_Fill1" localSheetId="2">#REF!</definedName>
    <definedName name="_Fill1" localSheetId="9">#REF!</definedName>
    <definedName name="_Fill1" localSheetId="10">#REF!</definedName>
    <definedName name="_Fill1" localSheetId="0">#REF!</definedName>
    <definedName name="_Fill1" localSheetId="1">#REF!</definedName>
    <definedName name="_Fill1">#REF!</definedName>
    <definedName name="_Filler">[45]A!$A$43:$A$598</definedName>
    <definedName name="_FILLL" localSheetId="2">[46]Fund_Credit!#REF!</definedName>
    <definedName name="_FILLL" localSheetId="9">[46]Fund_Credit!#REF!</definedName>
    <definedName name="_FILLL" localSheetId="10">[46]Fund_Credit!#REF!</definedName>
    <definedName name="_FILLL" localSheetId="0">[46]Fund_Credit!#REF!</definedName>
    <definedName name="_FILLL" localSheetId="1">[46]Fund_Credit!#REF!</definedName>
    <definedName name="_FILLL">[46]Fund_Credit!#REF!</definedName>
    <definedName name="_filterd">[47]C!$P$428:$T$428</definedName>
    <definedName name="_xlnm._FilterDatabase" localSheetId="9" hidden="1">'A.5. Medidas gasto '!$B$5:$J$96</definedName>
    <definedName name="_xlnm._FilterDatabase">[48]C!$P$428:$T$428</definedName>
    <definedName name="_gt4" localSheetId="2">{#N/A,#N/A,FALSE,"DOC";"TB_28",#N/A,FALSE,"FITB_28";"TB_91",#N/A,FALSE,"FITB_91";"TB_182",#N/A,FALSE,"FITB_182";"TB_273",#N/A,FALSE,"FITB_273";"TB_364",#N/A,FALSE,"FITB_364 ";"SUMMARY",#N/A,FALSE,"Summary"}</definedName>
    <definedName name="_gt4" localSheetId="9">{#N/A,#N/A,FALSE,"DOC";"TB_28",#N/A,FALSE,"FITB_28";"TB_91",#N/A,FALSE,"FITB_91";"TB_182",#N/A,FALSE,"FITB_182";"TB_273",#N/A,FALSE,"FITB_273";"TB_364",#N/A,FALSE,"FITB_364 ";"SUMMARY",#N/A,FALSE,"Summary"}</definedName>
    <definedName name="_gt4" localSheetId="10">{#N/A,#N/A,FALSE,"DOC";"TB_28",#N/A,FALSE,"FITB_28";"TB_91",#N/A,FALSE,"FITB_91";"TB_182",#N/A,FALSE,"FITB_182";"TB_273",#N/A,FALSE,"FITB_273";"TB_364",#N/A,FALSE,"FITB_364 ";"SUMMARY",#N/A,FALSE,"Summary"}</definedName>
    <definedName name="_gt4" localSheetId="0">{#N/A,#N/A,FALSE,"DOC";"TB_28",#N/A,FALSE,"FITB_28";"TB_91",#N/A,FALSE,"FITB_91";"TB_182",#N/A,FALSE,"FITB_182";"TB_273",#N/A,FALSE,"FITB_273";"TB_364",#N/A,FALSE,"FITB_364 ";"SUMMARY",#N/A,FALSE,"Summary"}</definedName>
    <definedName name="_gt4" localSheetId="1">{#N/A,#N/A,FALSE,"DOC";"TB_28",#N/A,FALSE,"FITB_28";"TB_91",#N/A,FALSE,"FITB_91";"TB_182",#N/A,FALSE,"FITB_182";"TB_273",#N/A,FALSE,"FITB_273";"TB_364",#N/A,FALSE,"FITB_364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imp1">[6]EVO_SIS_ACT!$A$1:$F$25,[6]EVO_SIS_ACT!$A$28:$F$53,[6]EVO_SIS_ACT!$A$56:$F$81,[6]EVO_SIS_ACT!$A$84:$F$109,[6]EVO_SIS_ACT!$A$112:$F$137,[6]EVO_SIS_ACT!$A$140:$F$165</definedName>
    <definedName name="_imp2">[6]EVO_SIS_ACT!$H$1:$M$26,[6]EVO_SIS_ACT!$H$28:$L$55,[6]EVO_SIS_ACT!$H$56:$L$83,[6]EVO_SIS_ACT!$H$84:$L$111,[6]EVO_SIS_ACT!$H$112:$L$139,[6]EVO_SIS_ACT!$H$140:$L$167</definedName>
    <definedName name="_Key1" localSheetId="2">#REF!</definedName>
    <definedName name="_Key1" localSheetId="9">#REF!</definedName>
    <definedName name="_Key1" localSheetId="10">#REF!</definedName>
    <definedName name="_Key1" localSheetId="0">#REF!</definedName>
    <definedName name="_Key1" localSheetId="1">#REF!</definedName>
    <definedName name="_Key1">#REF!</definedName>
    <definedName name="_Key2" localSheetId="2">#REF!</definedName>
    <definedName name="_Key2" localSheetId="9">#REF!</definedName>
    <definedName name="_Key2" localSheetId="10">#REF!</definedName>
    <definedName name="_Key2" localSheetId="0">#REF!</definedName>
    <definedName name="_Key2" localSheetId="1">#REF!</definedName>
    <definedName name="_Key2">#REF!</definedName>
    <definedName name="_ll1"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2" localSheetId="2">{FALSE,FALSE,-1.25,-15.5,484.5,276.75,FALSE,FALSE,TRUE,TRUE,0,12,#N/A,46,#N/A,2.93460490463215,15.35,1,FALSE,FALSE,3,TRUE,1,FALSE,100,"Swvu.PLA1.","ACwvu.PLA1.",#N/A,FALSE,FALSE,0,0,0,0,2,"","",TRUE,TRUE,FALSE,FALSE,1,60,#N/A,#N/A,FALSE,FALSE,FALSE,FALSE,FALSE,FALSE,FALSE,9,65532,65532,FALSE,FALSE,TRUE,TRUE,TRUE}</definedName>
    <definedName name="_LL2" localSheetId="9">{FALSE,FALSE,-1.25,-15.5,484.5,276.75,FALSE,FALSE,TRUE,TRUE,0,12,#N/A,46,#N/A,2.93460490463215,15.35,1,FALSE,FALSE,3,TRUE,1,FALSE,100,"Swvu.PLA1.","ACwvu.PLA1.",#N/A,FALSE,FALSE,0,0,0,0,2,"","",TRUE,TRUE,FALSE,FALSE,1,60,#N/A,#N/A,FALSE,FALSE,FALSE,FALSE,FALSE,FALSE,FALSE,9,65532,65532,FALSE,FALSE,TRUE,TRUE,TRUE}</definedName>
    <definedName name="_LL2" localSheetId="10">{FALSE,FALSE,-1.25,-15.5,484.5,276.75,FALSE,FALSE,TRUE,TRUE,0,12,#N/A,46,#N/A,2.93460490463215,15.35,1,FALSE,FALSE,3,TRUE,1,FALSE,100,"Swvu.PLA1.","ACwvu.PLA1.",#N/A,FALSE,FALSE,0,0,0,0,2,"","",TRUE,TRUE,FALSE,FALSE,1,60,#N/A,#N/A,FALSE,FALSE,FALSE,FALSE,FALSE,FALSE,FALSE,9,65532,65532,FALSE,FALSE,TRUE,TRUE,TRUE}</definedName>
    <definedName name="_LL2" localSheetId="0">{FALSE,FALSE,-1.25,-15.5,484.5,276.75,FALSE,FALSE,TRUE,TRUE,0,12,#N/A,46,#N/A,2.93460490463215,15.35,1,FALSE,FALSE,3,TRUE,1,FALSE,100,"Swvu.PLA1.","ACwvu.PLA1.",#N/A,FALSE,FALSE,0,0,0,0,2,"","",TRUE,TRUE,FALSE,FALSE,1,60,#N/A,#N/A,FALSE,FALSE,FALSE,FALSE,FALSE,FALSE,FALSE,9,65532,65532,FALSE,FALSE,TRUE,TRUE,TRUE}</definedName>
    <definedName name="_LL2" localSheetId="1">{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ll1" localSheetId="2" hidden="1">{#N/A,#N/A,FALSE,"voz corporativa";#N/A,#N/A,FALSE,"Transmisión de datos";#N/A,#N/A,FALSE,"Videoconferencia";#N/A,#N/A,FALSE,"Correo electrónico";#N/A,#N/A,FALSE,"Correo de voz";#N/A,#N/A,FALSE,"Megafax";#N/A,#N/A,FALSE,"Edi";#N/A,#N/A,FALSE,"Internet";#N/A,#N/A,FALSE,"VSAT";#N/A,#N/A,FALSE,"ing ult. milla"}</definedName>
    <definedName name="_lll1" localSheetId="9" hidden="1">{#N/A,#N/A,FALSE,"voz corporativa";#N/A,#N/A,FALSE,"Transmisión de datos";#N/A,#N/A,FALSE,"Videoconferencia";#N/A,#N/A,FALSE,"Correo electrónico";#N/A,#N/A,FALSE,"Correo de voz";#N/A,#N/A,FALSE,"Megafax";#N/A,#N/A,FALSE,"Edi";#N/A,#N/A,FALSE,"Internet";#N/A,#N/A,FALSE,"VSAT";#N/A,#N/A,FALSE,"ing ult. milla"}</definedName>
    <definedName name="_lll1" localSheetId="10" hidden="1">{#N/A,#N/A,FALSE,"voz corporativa";#N/A,#N/A,FALSE,"Transmisión de datos";#N/A,#N/A,FALSE,"Videoconferencia";#N/A,#N/A,FALSE,"Correo electrónico";#N/A,#N/A,FALSE,"Correo de voz";#N/A,#N/A,FALSE,"Megafax";#N/A,#N/A,FALSE,"Edi";#N/A,#N/A,FALSE,"Internet";#N/A,#N/A,FALSE,"VSAT";#N/A,#N/A,FALSE,"ing ult. milla"}</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OOKUP" localSheetId="2">#REF!</definedName>
    <definedName name="_LOOKUP" localSheetId="9">#REF!</definedName>
    <definedName name="_LOOKUP" localSheetId="10">#REF!</definedName>
    <definedName name="_LOOKUP" localSheetId="0">#REF!</definedName>
    <definedName name="_LOOKUP" localSheetId="1">#REF!</definedName>
    <definedName name="_LOOKUP">#REF!</definedName>
    <definedName name="_Order1">0</definedName>
    <definedName name="_Order2">0</definedName>
    <definedName name="_Parse_In" localSheetId="2">#REF!</definedName>
    <definedName name="_Parse_In" localSheetId="9">#REF!</definedName>
    <definedName name="_Parse_In" localSheetId="10">#REF!</definedName>
    <definedName name="_Parse_In" localSheetId="0">#REF!</definedName>
    <definedName name="_Parse_In" localSheetId="1">#REF!</definedName>
    <definedName name="_Parse_In">#REF!</definedName>
    <definedName name="_Parse_Out" localSheetId="2">#REF!</definedName>
    <definedName name="_Parse_Out" localSheetId="9">#REF!</definedName>
    <definedName name="_Parse_Out" localSheetId="10">#REF!</definedName>
    <definedName name="_Parse_Out" localSheetId="0">#REF!</definedName>
    <definedName name="_Parse_Out" localSheetId="1">#REF!</definedName>
    <definedName name="_Parse_Out">#REF!</definedName>
    <definedName name="_PGE2011" localSheetId="2">#REF!</definedName>
    <definedName name="_PGE2011" localSheetId="3">#REF!</definedName>
    <definedName name="_PGE2011" localSheetId="9">#REF!</definedName>
    <definedName name="_PGE2011" localSheetId="10">#REF!</definedName>
    <definedName name="_PGE2011" localSheetId="0">#REF!</definedName>
    <definedName name="_PGE2011" localSheetId="1">#REF!</definedName>
    <definedName name="_PGE2011">#REF!</definedName>
    <definedName name="_RAN10" localSheetId="9">#REF!</definedName>
    <definedName name="_RAN10">#REF!</definedName>
    <definedName name="_RAN12" localSheetId="9">#REF!</definedName>
    <definedName name="_RAN12">#REF!</definedName>
    <definedName name="_RAN7" localSheetId="9">#REF!</definedName>
    <definedName name="_RAN7">#REF!</definedName>
    <definedName name="_RAN8" localSheetId="9">#REF!</definedName>
    <definedName name="_RAN8">#REF!</definedName>
    <definedName name="_RAN9" localSheetId="9">#REF!</definedName>
    <definedName name="_RAN9">#REF!</definedName>
    <definedName name="_Regression_Int">1</definedName>
    <definedName name="_Regression_Out" localSheetId="2" hidden="1">[49]Hoja1!#REF!</definedName>
    <definedName name="_Regression_Out" localSheetId="3" hidden="1">[49]Hoja1!#REF!</definedName>
    <definedName name="_Regression_Out" localSheetId="9" hidden="1">[50]Hoja1!#REF!</definedName>
    <definedName name="_Regression_Out" localSheetId="10" hidden="1">[49]Hoja1!#REF!</definedName>
    <definedName name="_Regression_Out" localSheetId="11" hidden="1">[49]Hoja1!#REF!</definedName>
    <definedName name="_Regression_Out" localSheetId="0" hidden="1">[49]Hoja1!#REF!</definedName>
    <definedName name="_Regression_Out" localSheetId="1" hidden="1">[51]Hoja1!#REF!</definedName>
    <definedName name="_Regression_Out" hidden="1">[50]Hoja1!#REF!</definedName>
    <definedName name="_Regression_X" localSheetId="2">#REF!</definedName>
    <definedName name="_Regression_X" localSheetId="9">#REF!</definedName>
    <definedName name="_Regression_X" localSheetId="10">#REF!</definedName>
    <definedName name="_Regression_X" localSheetId="0">#REF!</definedName>
    <definedName name="_Regression_X" localSheetId="1">#REF!</definedName>
    <definedName name="_Regression_X">#REF!</definedName>
    <definedName name="_Regression_Y" localSheetId="2">#REF!</definedName>
    <definedName name="_Regression_Y" localSheetId="9">#REF!</definedName>
    <definedName name="_Regression_Y" localSheetId="10">#REF!</definedName>
    <definedName name="_Regression_Y" localSheetId="0">#REF!</definedName>
    <definedName name="_Regression_Y" localSheetId="1">#REF!</definedName>
    <definedName name="_Regression_Y">#REF!</definedName>
    <definedName name="_SIM2" localSheetId="2">[52]PENSION!#REF!</definedName>
    <definedName name="_SIM2" localSheetId="3">[52]PENSION!#REF!</definedName>
    <definedName name="_SIM2" localSheetId="9">[52]PENSION!#REF!</definedName>
    <definedName name="_SIM2" localSheetId="10">[52]PENSION!#REF!</definedName>
    <definedName name="_SIM2" localSheetId="0">[52]PENSION!#REF!</definedName>
    <definedName name="_SIM2" localSheetId="1">[52]PENSION!#REF!</definedName>
    <definedName name="_SIM2">[52]PENSION!#REF!</definedName>
    <definedName name="_Sort" localSheetId="2">#REF!</definedName>
    <definedName name="_Sort" localSheetId="9">#REF!</definedName>
    <definedName name="_Sort" localSheetId="10">#REF!</definedName>
    <definedName name="_Sort" localSheetId="0">#REF!</definedName>
    <definedName name="_Sort" localSheetId="1">#REF!</definedName>
    <definedName name="_Sort">#REF!</definedName>
    <definedName name="_SRT11" localSheetId="2">{"Minpmon",#N/A,FALSE,"Monthinput"}</definedName>
    <definedName name="_SRT11" localSheetId="9">{"Minpmon",#N/A,FALSE,"Monthinput"}</definedName>
    <definedName name="_SRT11" localSheetId="10">{"Minpmon",#N/A,FALSE,"Monthinput"}</definedName>
    <definedName name="_SRT11" localSheetId="0">{"Minpmon",#N/A,FALSE,"Monthinput"}</definedName>
    <definedName name="_SRT11" localSheetId="1">{"Minpmon",#N/A,FALSE,"Monthinput"}</definedName>
    <definedName name="_SRT11">{"Minpmon",#N/A,FALSE,"Monthinput"}</definedName>
    <definedName name="_TCI1" localSheetId="2">[52]PENSION!#REF!</definedName>
    <definedName name="_TCI1" localSheetId="9">[52]PENSION!#REF!</definedName>
    <definedName name="_TCI1" localSheetId="10">[52]PENSION!#REF!</definedName>
    <definedName name="_TCI1" localSheetId="1">[52]PENSION!#REF!</definedName>
    <definedName name="_TCI1">[52]PENSION!#REF!</definedName>
    <definedName name="_TCI2" localSheetId="2">[52]PENSION!#REF!</definedName>
    <definedName name="_TCI2" localSheetId="9">[52]PENSION!#REF!</definedName>
    <definedName name="_TCI2" localSheetId="10">[52]PENSION!#REF!</definedName>
    <definedName name="_TCI2" localSheetId="1">[52]PENSION!#REF!</definedName>
    <definedName name="_TCI2">[52]PENSION!#REF!</definedName>
    <definedName name="_ty" localSheetId="2">'[27]Time series'!#REF!</definedName>
    <definedName name="_ty" localSheetId="9">'[27]Time series'!#REF!</definedName>
    <definedName name="_ty" localSheetId="10">'[27]Time series'!#REF!</definedName>
    <definedName name="_ty" localSheetId="1">'[27]Time series'!#REF!</definedName>
    <definedName name="_ty">'[27]Time series'!#REF!</definedName>
    <definedName name="_Z" localSheetId="2">'[2]Cap. - 3'!#REF!</definedName>
    <definedName name="_Z" localSheetId="3">'[3]Cap. - 3'!#REF!</definedName>
    <definedName name="_Z" localSheetId="9">'[2]Cap. - 3'!#REF!</definedName>
    <definedName name="_Z" localSheetId="10">'[2]Cap. - 3'!#REF!</definedName>
    <definedName name="_Z" localSheetId="0">'[3]Cap. - 3'!#REF!</definedName>
    <definedName name="_Z" localSheetId="1">'[4]Cap. - 3'!#REF!</definedName>
    <definedName name="_Z">'[2]Cap. - 3'!#REF!</definedName>
    <definedName name="a" localSheetId="2">#REF!</definedName>
    <definedName name="a" localSheetId="9">#REF!</definedName>
    <definedName name="a" localSheetId="10">#REF!</definedName>
    <definedName name="a" localSheetId="0">#REF!</definedName>
    <definedName name="a" localSheetId="1">#REF!</definedName>
    <definedName name="a">#REF!</definedName>
    <definedName name="aa" localSheetId="2">{FALSE,FALSE,-1.25,-15.5,484.5,276.75,FALSE,FALSE,TRUE,TRUE,0,12,#N/A,46,#N/A,2.93460490463215,15.35,1,FALSE,FALSE,3,TRUE,1,FALSE,100,"Swvu.PLA1.","ACwvu.PLA1.",#N/A,FALSE,FALSE,0,0,0,0,2,"","",TRUE,TRUE,FALSE,FALSE,1,60,#N/A,#N/A,FALSE,FALSE,FALSE,FALSE,FALSE,FALSE,FALSE,9,65532,65532,FALSE,FALSE,TRUE,TRUE,TRUE}</definedName>
    <definedName name="aa" localSheetId="9">{FALSE,FALSE,-1.25,-15.5,484.5,276.75,FALSE,FALSE,TRUE,TRUE,0,12,#N/A,46,#N/A,2.93460490463215,15.35,1,FALSE,FALSE,3,TRUE,1,FALSE,100,"Swvu.PLA1.","ACwvu.PLA1.",#N/A,FALSE,FALSE,0,0,0,0,2,"","",TRUE,TRUE,FALSE,FALSE,1,60,#N/A,#N/A,FALSE,FALSE,FALSE,FALSE,FALSE,FALSE,FALSE,9,65532,65532,FALSE,FALSE,TRUE,TRUE,TRUE}</definedName>
    <definedName name="aa" localSheetId="10">{FALSE,FALSE,-1.25,-15.5,484.5,276.75,FALSE,FALSE,TRUE,TRUE,0,12,#N/A,46,#N/A,2.93460490463215,15.35,1,FALSE,FALSE,3,TRUE,1,FALSE,100,"Swvu.PLA1.","ACwvu.PLA1.",#N/A,FALSE,FALSE,0,0,0,0,2,"","",TRUE,TRUE,FALSE,FALSE,1,60,#N/A,#N/A,FALSE,FALSE,FALSE,FALSE,FALSE,FALSE,FALSE,9,65532,65532,FALSE,FALSE,TRUE,TRUE,TRUE}</definedName>
    <definedName name="aa" localSheetId="0">{FALSE,FALSE,-1.25,-15.5,484.5,276.75,FALSE,FALSE,TRUE,TRUE,0,12,#N/A,46,#N/A,2.93460490463215,15.35,1,FALSE,FALSE,3,TRUE,1,FALSE,100,"Swvu.PLA1.","ACwvu.PLA1.",#N/A,FALSE,FALSE,0,0,0,0,2,"","",TRUE,TRUE,FALSE,FALSE,1,60,#N/A,#N/A,FALSE,FALSE,FALSE,FALSE,FALSE,FALSE,FALSE,9,65532,65532,FALSE,FALSE,TRUE,TRUE,TRUE}</definedName>
    <definedName name="aa" localSheetId="1">{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2">{FALSE,FALSE,-1.25,-15.5,484.5,276.75,FALSE,FALSE,TRUE,TRUE,0,12,#N/A,46,#N/A,2.93460490463215,15.35,1,FALSE,FALSE,3,TRUE,1,FALSE,100,"Swvu.PLA1.","ACwvu.PLA1.",#N/A,FALSE,FALSE,0,0,0,0,2,"","",TRUE,TRUE,FALSE,FALSE,1,60,#N/A,#N/A,FALSE,FALSE,FALSE,FALSE,FALSE,FALSE,FALSE,9,65532,65532,FALSE,FALSE,TRUE,TRUE,TRUE}</definedName>
    <definedName name="aaa" localSheetId="9">{FALSE,FALSE,-1.25,-15.5,484.5,276.75,FALSE,FALSE,TRUE,TRUE,0,12,#N/A,46,#N/A,2.93460490463215,15.35,1,FALSE,FALSE,3,TRUE,1,FALSE,100,"Swvu.PLA1.","ACwvu.PLA1.",#N/A,FALSE,FALSE,0,0,0,0,2,"","",TRUE,TRUE,FALSE,FALSE,1,60,#N/A,#N/A,FALSE,FALSE,FALSE,FALSE,FALSE,FALSE,FALSE,9,65532,65532,FALSE,FALSE,TRUE,TRUE,TRUE}</definedName>
    <definedName name="aaa" localSheetId="10">{FALSE,FALSE,-1.25,-15.5,484.5,276.75,FALSE,FALSE,TRUE,TRUE,0,12,#N/A,46,#N/A,2.93460490463215,15.35,1,FALSE,FALSE,3,TRUE,1,FALSE,100,"Swvu.PLA1.","ACwvu.PLA1.",#N/A,FALSE,FALSE,0,0,0,0,2,"","",TRUE,TRUE,FALSE,FALSE,1,60,#N/A,#N/A,FALSE,FALSE,FALSE,FALSE,FALSE,FALSE,FALSE,9,65532,65532,FALSE,FALSE,TRUE,TRUE,TRUE}</definedName>
    <definedName name="aaa" localSheetId="0">{FALSE,FALSE,-1.25,-15.5,484.5,276.75,FALSE,FALSE,TRUE,TRUE,0,12,#N/A,46,#N/A,2.93460490463215,15.35,1,FALSE,FALSE,3,TRUE,1,FALSE,100,"Swvu.PLA1.","ACwvu.PLA1.",#N/A,FALSE,FALSE,0,0,0,0,2,"","",TRUE,TRUE,FALSE,FALSE,1,60,#N/A,#N/A,FALSE,FALSE,FALSE,FALSE,FALSE,FALSE,FALSE,9,65532,65532,FALSE,FALSE,TRUE,TRUE,TRUE}</definedName>
    <definedName name="aaa" localSheetId="1">{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2">#REF!</definedName>
    <definedName name="aaaa" localSheetId="3">#REF!</definedName>
    <definedName name="aaaa" localSheetId="9">#REF!</definedName>
    <definedName name="aaaa" localSheetId="10">#REF!</definedName>
    <definedName name="aaaa" localSheetId="0">#REF!</definedName>
    <definedName name="aaaa" localSheetId="1">#REF!</definedName>
    <definedName name="aaaa">#REF!</definedName>
    <definedName name="aaaaaa" localSheetId="2">{"Riqfin97",#N/A,FALSE,"Tran";"Riqfinpro",#N/A,FALSE,"Tran"}</definedName>
    <definedName name="aaaaaa" localSheetId="9">{"Riqfin97",#N/A,FALSE,"Tran";"Riqfinpro",#N/A,FALSE,"Tran"}</definedName>
    <definedName name="aaaaaa" localSheetId="10">{"Riqfin97",#N/A,FALSE,"Tran";"Riqfinpro",#N/A,FALSE,"Tran"}</definedName>
    <definedName name="aaaaaa" localSheetId="0">{"Riqfin97",#N/A,FALSE,"Tran";"Riqfinpro",#N/A,FALSE,"Tran"}</definedName>
    <definedName name="aaaaaa" localSheetId="1">{"Riqfin97",#N/A,FALSE,"Tran";"Riqfinpro",#N/A,FALSE,"Tran"}</definedName>
    <definedName name="aaaaaa">{"Riqfin97",#N/A,FALSE,"Tran";"Riqfinpro",#N/A,FALSE,"Tran"}</definedName>
    <definedName name="aaaaaaaaaa">#N/A</definedName>
    <definedName name="ab" localSheetId="9">#REF!</definedName>
    <definedName name="ab">#REF!</definedName>
    <definedName name="abu" localSheetId="2">{FALSE,FALSE,-1.25,-15.5,484.5,276.75,FALSE,FALSE,TRUE,TRUE,0,12,#N/A,46,#N/A,2.93460490463215,15.35,1,FALSE,FALSE,3,TRUE,1,FALSE,100,"Swvu.PLA1.","ACwvu.PLA1.",#N/A,FALSE,FALSE,0,0,0,0,2,"","",TRUE,TRUE,FALSE,FALSE,1,60,#N/A,#N/A,FALSE,FALSE,FALSE,FALSE,FALSE,FALSE,FALSE,9,65532,65532,FALSE,FALSE,TRUE,TRUE,TRUE}</definedName>
    <definedName name="abu" localSheetId="9">{FALSE,FALSE,-1.25,-15.5,484.5,276.75,FALSE,FALSE,TRUE,TRUE,0,12,#N/A,46,#N/A,2.93460490463215,15.35,1,FALSE,FALSE,3,TRUE,1,FALSE,100,"Swvu.PLA1.","ACwvu.PLA1.",#N/A,FALSE,FALSE,0,0,0,0,2,"","",TRUE,TRUE,FALSE,FALSE,1,60,#N/A,#N/A,FALSE,FALSE,FALSE,FALSE,FALSE,FALSE,FALSE,9,65532,65532,FALSE,FALSE,TRUE,TRUE,TRUE}</definedName>
    <definedName name="abu" localSheetId="10">{FALSE,FALSE,-1.25,-15.5,484.5,276.75,FALSE,FALSE,TRUE,TRUE,0,12,#N/A,46,#N/A,2.93460490463215,15.35,1,FALSE,FALSE,3,TRUE,1,FALSE,100,"Swvu.PLA1.","ACwvu.PLA1.",#N/A,FALSE,FALSE,0,0,0,0,2,"","",TRUE,TRUE,FALSE,FALSE,1,60,#N/A,#N/A,FALSE,FALSE,FALSE,FALSE,FALSE,FALSE,FALSE,9,65532,65532,FALSE,FALSE,TRUE,TRUE,TRUE}</definedName>
    <definedName name="abu" localSheetId="0">{FALSE,FALSE,-1.25,-15.5,484.5,276.75,FALSE,FALSE,TRUE,TRUE,0,12,#N/A,46,#N/A,2.93460490463215,15.35,1,FALSE,FALSE,3,TRUE,1,FALSE,100,"Swvu.PLA1.","ACwvu.PLA1.",#N/A,FALSE,FALSE,0,0,0,0,2,"","",TRUE,TRUE,FALSE,FALSE,1,60,#N/A,#N/A,FALSE,FALSE,FALSE,FALSE,FALSE,FALSE,FALSE,9,65532,65532,FALSE,FALSE,TRUE,TRUE,TRUE}</definedName>
    <definedName name="abu" localSheetId="1">{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 localSheetId="2" hidden="1">{#N/A,#N/A,FALSE,"voz corporativa";#N/A,#N/A,FALSE,"Transmisión de datos";#N/A,#N/A,FALSE,"Videoconferencia";#N/A,#N/A,FALSE,"Correo electrónico";#N/A,#N/A,FALSE,"Correo de voz";#N/A,#N/A,FALSE,"Megafax";#N/A,#N/A,FALSE,"Edi";#N/A,#N/A,FALSE,"Internet";#N/A,#N/A,FALSE,"VSAT";#N/A,#N/A,FALSE,"ing ult. milla"}</definedName>
    <definedName name="ac" localSheetId="9" hidden="1">{#N/A,#N/A,FALSE,"voz corporativa";#N/A,#N/A,FALSE,"Transmisión de datos";#N/A,#N/A,FALSE,"Videoconferencia";#N/A,#N/A,FALSE,"Correo electrónico";#N/A,#N/A,FALSE,"Correo de voz";#N/A,#N/A,FALSE,"Megafax";#N/A,#N/A,FALSE,"Edi";#N/A,#N/A,FALSE,"Internet";#N/A,#N/A,FALSE,"VSAT";#N/A,#N/A,FALSE,"ing ult. milla"}</definedName>
    <definedName name="ac" localSheetId="10" hidden="1">{#N/A,#N/A,FALSE,"voz corporativa";#N/A,#N/A,FALSE,"Transmisión de datos";#N/A,#N/A,FALSE,"Videoconferencia";#N/A,#N/A,FALSE,"Correo electrónico";#N/A,#N/A,FALSE,"Correo de voz";#N/A,#N/A,FALSE,"Megafax";#N/A,#N/A,FALSE,"Edi";#N/A,#N/A,FALSE,"Internet";#N/A,#N/A,FALSE,"VSAT";#N/A,#N/A,FALSE,"ing ult. milla"}</definedName>
    <definedName name="ac" hidden="1">{#N/A,#N/A,FALSE,"voz corporativa";#N/A,#N/A,FALSE,"Transmisión de datos";#N/A,#N/A,FALSE,"Videoconferencia";#N/A,#N/A,FALSE,"Correo electrónico";#N/A,#N/A,FALSE,"Correo de voz";#N/A,#N/A,FALSE,"Megafax";#N/A,#N/A,FALSE,"Edi";#N/A,#N/A,FALSE,"Internet";#N/A,#N/A,FALSE,"VSAT";#N/A,#N/A,FALSE,"ing ult. milla"}</definedName>
    <definedName name="ACwvu.PLA1." localSheetId="2">'[53]COP FED'!#REF!</definedName>
    <definedName name="ACwvu.PLA1." localSheetId="9">'[53]COP FED'!#REF!</definedName>
    <definedName name="ACwvu.PLA1." localSheetId="10">'[53]COP FED'!#REF!</definedName>
    <definedName name="ACwvu.PLA1." localSheetId="1">'[53]COP FED'!#REF!</definedName>
    <definedName name="ACwvu.PLA1.">'[53]COP FED'!#REF!</definedName>
    <definedName name="ACwvu.PLA2.">'[53]COP FED'!$A$1:$N$49</definedName>
    <definedName name="ACwvu.Print." localSheetId="2">[54]Med!#REF!</definedName>
    <definedName name="ACwvu.Print." localSheetId="9">[54]Med!#REF!</definedName>
    <definedName name="ACwvu.Print." localSheetId="10">[54]Med!#REF!</definedName>
    <definedName name="ACwvu.Print." localSheetId="0">[54]Med!#REF!</definedName>
    <definedName name="ACwvu.Print." localSheetId="1">[54]Med!#REF!</definedName>
    <definedName name="ACwvu.Print.">[54]Med!#REF!</definedName>
    <definedName name="AHAHAHA" localSheetId="2">[55]SpotExchangeRates!#REF!</definedName>
    <definedName name="AHAHAHA" localSheetId="9">[55]SpotExchangeRates!#REF!</definedName>
    <definedName name="AHAHAHA" localSheetId="10">[55]SpotExchangeRates!#REF!</definedName>
    <definedName name="AHAHAHA">[55]SpotExchangeRates!#REF!</definedName>
    <definedName name="alara"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mbito" localSheetId="3">[56]claves!$G$3:$G$4</definedName>
    <definedName name="Ambito" localSheetId="11">[57]claves!$G$3:$G$4</definedName>
    <definedName name="Ambito" localSheetId="0">[56]claves!$G$3:$G$4</definedName>
    <definedName name="Ambito" localSheetId="1">[58]claves!$G$3:$G$4</definedName>
    <definedName name="Ambito">[59]claves!$G$3:$G$4</definedName>
    <definedName name="AMORT" localSheetId="9">#REF!</definedName>
    <definedName name="AMORT">#REF!</definedName>
    <definedName name="AMORT12" localSheetId="9">#REF!</definedName>
    <definedName name="AMORT12">#REF!</definedName>
    <definedName name="AMORT2005" localSheetId="9">#REF!</definedName>
    <definedName name="AMORT2005">#REF!</definedName>
    <definedName name="AMORT2006" localSheetId="9">#REF!</definedName>
    <definedName name="AMORT2006">#REF!</definedName>
    <definedName name="AMORT2007" localSheetId="9">#REF!</definedName>
    <definedName name="AMORT2007">#REF!</definedName>
    <definedName name="AMORT2008" localSheetId="9">#REF!</definedName>
    <definedName name="AMORT2008">#REF!</definedName>
    <definedName name="AMORT2009" localSheetId="9">#REF!</definedName>
    <definedName name="AMORT2009">#REF!</definedName>
    <definedName name="AMORT2010" localSheetId="9">#REF!</definedName>
    <definedName name="AMORT2010">#REF!</definedName>
    <definedName name="AMORT2011" localSheetId="9">#REF!</definedName>
    <definedName name="AMORT2011">#REF!</definedName>
    <definedName name="AMORTIZACIONES" localSheetId="9">#REF!</definedName>
    <definedName name="AMORTIZACIONES">#REF!</definedName>
    <definedName name="AMPO5">"Gráfico 8"</definedName>
    <definedName name="Andalucia" localSheetId="2">'[1]REGIONALIZACION ESTIMADA 1.990'!#REF!</definedName>
    <definedName name="Andalucia" localSheetId="9">'[1]REGIONALIZACION ESTIMADA 1.990'!#REF!</definedName>
    <definedName name="Andalucia" localSheetId="10">'[1]REGIONALIZACION ESTIMADA 1.990'!#REF!</definedName>
    <definedName name="Andalucia">'[1]REGIONALIZACION ESTIMADA 1.990'!#REF!</definedName>
    <definedName name="AnoCargaDatos">'[60]Cuadro 1'!$E$3</definedName>
    <definedName name="AnoReferencia">'[60]Cuadro 1'!$E$15</definedName>
    <definedName name="anscount">1</definedName>
    <definedName name="AÑO" localSheetId="2">[52]PENSION!#REF!</definedName>
    <definedName name="AÑO" localSheetId="3">[52]PENSION!#REF!</definedName>
    <definedName name="AÑO" localSheetId="9">[52]PENSION!#REF!</definedName>
    <definedName name="AÑO" localSheetId="10">[52]PENSION!#REF!</definedName>
    <definedName name="AÑO" localSheetId="0">[52]PENSION!#REF!</definedName>
    <definedName name="AÑO" localSheetId="1">[52]PENSION!#REF!</definedName>
    <definedName name="AÑO">[52]PENSION!#REF!</definedName>
    <definedName name="_xlnm.Extract" localSheetId="2">'[2]Cap- 1 '!#REF!</definedName>
    <definedName name="_xlnm.Extract" localSheetId="3">'[3]Cap- 1 '!#REF!</definedName>
    <definedName name="_xlnm.Extract" localSheetId="9">'[2]Cap- 1 '!#REF!</definedName>
    <definedName name="_xlnm.Extract" localSheetId="10">'[2]Cap- 1 '!#REF!</definedName>
    <definedName name="_xlnm.Extract" localSheetId="0">'[3]Cap- 1 '!#REF!</definedName>
    <definedName name="_xlnm.Extract" localSheetId="1">'[4]Cap- 1 '!#REF!</definedName>
    <definedName name="_xlnm.Extract">'[2]Cap- 1 '!#REF!</definedName>
    <definedName name="_xlnm.Print_Area" localSheetId="2">#REF!</definedName>
    <definedName name="_xlnm.Print_Area" localSheetId="3">'A.2. Garantías otorgadas AAPP'!$B$1:$F$28</definedName>
    <definedName name="_xlnm.Print_Area" localSheetId="8">'A.4. Medidas ingresos Estado'!$B$2:$J$32</definedName>
    <definedName name="_xlnm.Print_Area" localSheetId="9">'A.5. Medidas gasto '!$B$1:$J$96</definedName>
    <definedName name="_xlnm.Print_Area" localSheetId="0">#REF!</definedName>
    <definedName name="_xlnm.Print_Area" localSheetId="1">#REF!</definedName>
    <definedName name="_xlnm.Print_Area">#REF!</definedName>
    <definedName name="Argentina" localSheetId="2">{FALSE,FALSE,-1.25,-15.5,484.5,276.75,FALSE,FALSE,TRUE,TRUE,0,12,#N/A,46,#N/A,2.93460490463215,15.35,1,FALSE,FALSE,3,TRUE,1,FALSE,100,"Swvu.PLA1.","ACwvu.PLA1.",#N/A,FALSE,FALSE,0,0,0,0,2,"","",TRUE,TRUE,FALSE,FALSE,1,60,#N/A,#N/A,FALSE,FALSE,FALSE,FALSE,FALSE,FALSE,FALSE,9,65532,65532,FALSE,FALSE,TRUE,TRUE,TRUE}</definedName>
    <definedName name="Argentina" localSheetId="9">{FALSE,FALSE,-1.25,-15.5,484.5,276.75,FALSE,FALSE,TRUE,TRUE,0,12,#N/A,46,#N/A,2.93460490463215,15.35,1,FALSE,FALSE,3,TRUE,1,FALSE,100,"Swvu.PLA1.","ACwvu.PLA1.",#N/A,FALSE,FALSE,0,0,0,0,2,"","",TRUE,TRUE,FALSE,FALSE,1,60,#N/A,#N/A,FALSE,FALSE,FALSE,FALSE,FALSE,FALSE,FALSE,9,65532,65532,FALSE,FALSE,TRUE,TRUE,TRUE}</definedName>
    <definedName name="Argentina" localSheetId="10">{FALSE,FALSE,-1.25,-15.5,484.5,276.75,FALSE,FALSE,TRUE,TRUE,0,12,#N/A,46,#N/A,2.93460490463215,15.35,1,FALSE,FALSE,3,TRUE,1,FALSE,100,"Swvu.PLA1.","ACwvu.PLA1.",#N/A,FALSE,FALSE,0,0,0,0,2,"","",TRUE,TRUE,FALSE,FALSE,1,60,#N/A,#N/A,FALSE,FALSE,FALSE,FALSE,FALSE,FALSE,FALSE,9,65532,65532,FALSE,FALSE,TRUE,TRUE,TRUE}</definedName>
    <definedName name="Argentina" localSheetId="0">{FALSE,FALSE,-1.25,-15.5,484.5,276.75,FALSE,FALSE,TRUE,TRUE,0,12,#N/A,46,#N/A,2.93460490463215,15.35,1,FALSE,FALSE,3,TRUE,1,FALSE,100,"Swvu.PLA1.","ACwvu.PLA1.",#N/A,FALSE,FALSE,0,0,0,0,2,"","",TRUE,TRUE,FALSE,FALSE,1,60,#N/A,#N/A,FALSE,FALSE,FALSE,FALSE,FALSE,FALSE,FALSE,9,65532,65532,FALSE,FALSE,TRUE,TRUE,TRUE}</definedName>
    <definedName name="Argentina" localSheetId="1">{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2">{"TRADE_COMP",#N/A,FALSE,"TAB23APP";"BOP",#N/A,FALSE,"TAB6";"DOT",#N/A,FALSE,"TAB24APP";"EXTDEBT",#N/A,FALSE,"TAB25APP"}</definedName>
    <definedName name="as" localSheetId="9">{"TRADE_COMP",#N/A,FALSE,"TAB23APP";"BOP",#N/A,FALSE,"TAB6";"DOT",#N/A,FALSE,"TAB24APP";"EXTDEBT",#N/A,FALSE,"TAB25APP"}</definedName>
    <definedName name="as" localSheetId="10">{"TRADE_COMP",#N/A,FALSE,"TAB23APP";"BOP",#N/A,FALSE,"TAB6";"DOT",#N/A,FALSE,"TAB24APP";"EXTDEBT",#N/A,FALSE,"TAB25APP"}</definedName>
    <definedName name="as" localSheetId="0">{"TRADE_COMP",#N/A,FALSE,"TAB23APP";"BOP",#N/A,FALSE,"TAB6";"DOT",#N/A,FALSE,"TAB24APP";"EXTDEBT",#N/A,FALSE,"TAB25APP"}</definedName>
    <definedName name="as" localSheetId="1">{"TRADE_COMP",#N/A,FALSE,"TAB23APP";"BOP",#N/A,FALSE,"TAB6";"DOT",#N/A,FALSE,"TAB24APP";"EXTDEBT",#N/A,FALSE,"TAB25APP"}</definedName>
    <definedName name="as">{"TRADE_COMP",#N/A,FALSE,"TAB23APP";"BOP",#N/A,FALSE,"TAB6";"DOT",#N/A,FALSE,"TAB24APP";"EXTDEBT",#N/A,FALSE,"TAB25APP"}</definedName>
    <definedName name="asd" localSheetId="2">{"Riqfin97",#N/A,FALSE,"Tran";"Riqfinpro",#N/A,FALSE,"Tran"}</definedName>
    <definedName name="asd" localSheetId="9">{"Riqfin97",#N/A,FALSE,"Tran";"Riqfinpro",#N/A,FALSE,"Tran"}</definedName>
    <definedName name="asd" localSheetId="10">{"Riqfin97",#N/A,FALSE,"Tran";"Riqfinpro",#N/A,FALSE,"Tran"}</definedName>
    <definedName name="asd" localSheetId="0">{"Riqfin97",#N/A,FALSE,"Tran";"Riqfinpro",#N/A,FALSE,"Tran"}</definedName>
    <definedName name="asd" localSheetId="1">{"Riqfin97",#N/A,FALSE,"Tran";"Riqfinpro",#N/A,FALSE,"Tran"}</definedName>
    <definedName name="asd">{"Riqfin97",#N/A,FALSE,"Tran";"Riqfinpro",#N/A,FALSE,"Tran"}</definedName>
    <definedName name="asdasd" localSheetId="2">{"Riqfin97",#N/A,FALSE,"Tran";"Riqfinpro",#N/A,FALSE,"Tran"}</definedName>
    <definedName name="asdasd" localSheetId="9">{"Riqfin97",#N/A,FALSE,"Tran";"Riqfinpro",#N/A,FALSE,"Tran"}</definedName>
    <definedName name="asdasd" localSheetId="10">{"Riqfin97",#N/A,FALSE,"Tran";"Riqfinpro",#N/A,FALSE,"Tran"}</definedName>
    <definedName name="asdasd" localSheetId="0">{"Riqfin97",#N/A,FALSE,"Tran";"Riqfinpro",#N/A,FALSE,"Tran"}</definedName>
    <definedName name="asdasd" localSheetId="1">{"Riqfin97",#N/A,FALSE,"Tran";"Riqfinpro",#N/A,FALSE,"Tran"}</definedName>
    <definedName name="asdasd">{"Riqfin97",#N/A,FALSE,"Tran";"Riqfinpro",#N/A,FALSE,"Tran"}</definedName>
    <definedName name="asdasdad" localSheetId="2">{"Riqfin97",#N/A,FALSE,"Tran";"Riqfinpro",#N/A,FALSE,"Tran"}</definedName>
    <definedName name="asdasdad" localSheetId="9">{"Riqfin97",#N/A,FALSE,"Tran";"Riqfinpro",#N/A,FALSE,"Tran"}</definedName>
    <definedName name="asdasdad" localSheetId="10">{"Riqfin97",#N/A,FALSE,"Tran";"Riqfinpro",#N/A,FALSE,"Tran"}</definedName>
    <definedName name="asdasdad" localSheetId="0">{"Riqfin97",#N/A,FALSE,"Tran";"Riqfinpro",#N/A,FALSE,"Tran"}</definedName>
    <definedName name="asdasdad" localSheetId="1">{"Riqfin97",#N/A,FALSE,"Tran";"Riqfinpro",#N/A,FALSE,"Tran"}</definedName>
    <definedName name="asdasdad">{"Riqfin97",#N/A,FALSE,"Tran";"Riqfinpro",#N/A,FALSE,"Tran"}</definedName>
    <definedName name="asdasdadad" localSheetId="2">{"Riqfin97",#N/A,FALSE,"Tran";"Riqfinpro",#N/A,FALSE,"Tran"}</definedName>
    <definedName name="asdasdadad" localSheetId="9">{"Riqfin97",#N/A,FALSE,"Tran";"Riqfinpro",#N/A,FALSE,"Tran"}</definedName>
    <definedName name="asdasdadad" localSheetId="10">{"Riqfin97",#N/A,FALSE,"Tran";"Riqfinpro",#N/A,FALSE,"Tran"}</definedName>
    <definedName name="asdasdadad" localSheetId="0">{"Riqfin97",#N/A,FALSE,"Tran";"Riqfinpro",#N/A,FALSE,"Tran"}</definedName>
    <definedName name="asdasdadad" localSheetId="1">{"Riqfin97",#N/A,FALSE,"Tran";"Riqfinpro",#N/A,FALSE,"Tran"}</definedName>
    <definedName name="asdasdadad">{"Riqfin97",#N/A,FALSE,"Tran";"Riqfinpro",#N/A,FALSE,"Tran"}</definedName>
    <definedName name="asdf" localSheetId="2">{"BOP_TAB",#N/A,FALSE,"N";"MIDTERM_TAB",#N/A,FALSE,"O"}</definedName>
    <definedName name="asdf" localSheetId="9">{"BOP_TAB",#N/A,FALSE,"N";"MIDTERM_TAB",#N/A,FALSE,"O"}</definedName>
    <definedName name="asdf" localSheetId="10">{"BOP_TAB",#N/A,FALSE,"N";"MIDTERM_TAB",#N/A,FALSE,"O"}</definedName>
    <definedName name="asdf" localSheetId="0">{"BOP_TAB",#N/A,FALSE,"N";"MIDTERM_TAB",#N/A,FALSE,"O"}</definedName>
    <definedName name="asdf" localSheetId="1">{"BOP_TAB",#N/A,FALSE,"N";"MIDTERM_TAB",#N/A,FALSE,"O"}</definedName>
    <definedName name="asdf">{"BOP_TAB",#N/A,FALSE,"N";"MIDTERM_TAB",#N/A,FALSE,"O"}</definedName>
    <definedName name="ase" localSheetId="2">{"Minpmon",#N/A,FALSE,"Monthinput"}</definedName>
    <definedName name="ase" localSheetId="9">{"Minpmon",#N/A,FALSE,"Monthinput"}</definedName>
    <definedName name="ase" localSheetId="10">{"Minpmon",#N/A,FALSE,"Monthinput"}</definedName>
    <definedName name="ase" localSheetId="0">{"Minpmon",#N/A,FALSE,"Monthinput"}</definedName>
    <definedName name="ase" localSheetId="1">{"Minpmon",#N/A,FALSE,"Monthinput"}</definedName>
    <definedName name="ase">{"Minpmon",#N/A,FALSE,"Monthinput"}</definedName>
    <definedName name="Asturias" localSheetId="2">'[1]REGIONALIZACION ESTIMADA 1.990'!#REF!</definedName>
    <definedName name="Asturias" localSheetId="9">'[1]REGIONALIZACION ESTIMADA 1.990'!#REF!</definedName>
    <definedName name="Asturias" localSheetId="10">'[1]REGIONALIZACION ESTIMADA 1.990'!#REF!</definedName>
    <definedName name="Asturias">'[1]REGIONALIZACION ESTIMADA 1.990'!#REF!</definedName>
    <definedName name="ASY" localSheetId="2" hidden="1">{"Dif tabajo",#N/A,FALSE,"C. mobiliario";"Difi mobiliario",#N/A,FALSE,"C. mobiliario"}</definedName>
    <definedName name="ASY" localSheetId="14" hidden="1">{"Dif tabajo",#N/A,FALSE,"C. mobiliario";"Difi mobiliario",#N/A,FALSE,"C. mobiliario"}</definedName>
    <definedName name="ASY" localSheetId="3" hidden="1">{"Dif tabajo",#N/A,FALSE,"C. mobiliario";"Difi mobiliario",#N/A,FALSE,"C. mobiliario"}</definedName>
    <definedName name="ASY" localSheetId="4" hidden="1">{"Dif tabajo",#N/A,FALSE,"C. mobiliario";"Difi mobiliario",#N/A,FALSE,"C. mobiliario"}</definedName>
    <definedName name="ASY" localSheetId="6" hidden="1">{"Dif tabajo",#N/A,FALSE,"C. mobiliario";"Difi mobiliario",#N/A,FALSE,"C. mobiliario"}</definedName>
    <definedName name="ASY" localSheetId="5" hidden="1">{"Dif tabajo",#N/A,FALSE,"C. mobiliario";"Difi mobiliario",#N/A,FALSE,"C. mobiliario"}</definedName>
    <definedName name="ASY" localSheetId="7" hidden="1">{"Dif tabajo",#N/A,FALSE,"C. mobiliario";"Difi mobiliario",#N/A,FALSE,"C. mobiliario"}</definedName>
    <definedName name="ASY" localSheetId="9" hidden="1">{"Dif tabajo",#N/A,FALSE,"C. mobiliario";"Difi mobiliario",#N/A,FALSE,"C. mobiliario"}</definedName>
    <definedName name="ASY" localSheetId="10" hidden="1">{"Dif tabajo",#N/A,FALSE,"C. mobiliario";"Difi mobiliario",#N/A,FALSE,"C. mobiliario"}</definedName>
    <definedName name="ASY" localSheetId="11" hidden="1">{"Dif tabajo",#N/A,FALSE,"C. mobiliario";"Difi mobiliario",#N/A,FALSE,"C. mobiliario"}</definedName>
    <definedName name="ASY" localSheetId="0"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 localSheetId="0">[36]!atrade</definedName>
    <definedName name="atrade" localSheetId="1">[37]!atrade</definedName>
    <definedName name="atrade">[38]!atrade</definedName>
    <definedName name="autonomia" localSheetId="2">#REF!</definedName>
    <definedName name="autonomia" localSheetId="3">#REF!</definedName>
    <definedName name="autonomia" localSheetId="9">#REF!</definedName>
    <definedName name="autonomia" localSheetId="10">#REF!</definedName>
    <definedName name="autonomia" localSheetId="0">#REF!</definedName>
    <definedName name="autonomia" localSheetId="1">#REF!</definedName>
    <definedName name="autonomia">#REF!</definedName>
    <definedName name="Avales2022">'[61]Avales ICO'!$D$4</definedName>
    <definedName name="AvalesICO2021">'[61]One-offs'!$G$29</definedName>
    <definedName name="_xlnm.Database" localSheetId="2">#REF!</definedName>
    <definedName name="_xlnm.Database" localSheetId="3">#REF!</definedName>
    <definedName name="_xlnm.Database" localSheetId="9">#REF!</definedName>
    <definedName name="_xlnm.Database" localSheetId="10">#REF!</definedName>
    <definedName name="_xlnm.Database" localSheetId="0">#REF!</definedName>
    <definedName name="_xlnm.Database" localSheetId="1">#REF!</definedName>
    <definedName name="_xlnm.Database">#REF!</definedName>
    <definedName name="BasedeDatos2" localSheetId="9">#REF!</definedName>
    <definedName name="BasedeDatos2">#REF!</definedName>
    <definedName name="bb" localSheetId="2">{"Riqfin97",#N/A,FALSE,"Tran";"Riqfinpro",#N/A,FALSE,"Tran"}</definedName>
    <definedName name="bb" localSheetId="9">{"Riqfin97",#N/A,FALSE,"Tran";"Riqfinpro",#N/A,FALSE,"Tran"}</definedName>
    <definedName name="bb" localSheetId="10">{"Riqfin97",#N/A,FALSE,"Tran";"Riqfinpro",#N/A,FALSE,"Tran"}</definedName>
    <definedName name="bb" localSheetId="0">{"Riqfin97",#N/A,FALSE,"Tran";"Riqfinpro",#N/A,FALSE,"Tran"}</definedName>
    <definedName name="bb" localSheetId="1">{"Riqfin97",#N/A,FALSE,"Tran";"Riqfinpro",#N/A,FALSE,"Tran"}</definedName>
    <definedName name="bb">{"Riqfin97",#N/A,FALSE,"Tran";"Riqfinpro",#N/A,FALSE,"Tran"}</definedName>
    <definedName name="bbbb" localSheetId="2">{"Minpmon",#N/A,FALSE,"Monthinput"}</definedName>
    <definedName name="bbbb" localSheetId="9">{"Minpmon",#N/A,FALSE,"Monthinput"}</definedName>
    <definedName name="bbbb" localSheetId="10">{"Minpmon",#N/A,FALSE,"Monthinput"}</definedName>
    <definedName name="bbbb" localSheetId="0">{"Minpmon",#N/A,FALSE,"Monthinput"}</definedName>
    <definedName name="bbbb" localSheetId="1">{"Minpmon",#N/A,FALSE,"Monthinput"}</definedName>
    <definedName name="bbbb">{"Minpmon",#N/A,FALSE,"Monthinput"}</definedName>
    <definedName name="bbbbb" localSheetId="2">{"Riqfin97",#N/A,FALSE,"Tran";"Riqfinpro",#N/A,FALSE,"Tran"}</definedName>
    <definedName name="bbbbb" localSheetId="9">{"Riqfin97",#N/A,FALSE,"Tran";"Riqfinpro",#N/A,FALSE,"Tran"}</definedName>
    <definedName name="bbbbb" localSheetId="10">{"Riqfin97",#N/A,FALSE,"Tran";"Riqfinpro",#N/A,FALSE,"Tran"}</definedName>
    <definedName name="bbbbb" localSheetId="0">{"Riqfin97",#N/A,FALSE,"Tran";"Riqfinpro",#N/A,FALSE,"Tran"}</definedName>
    <definedName name="bbbbb" localSheetId="1">{"Riqfin97",#N/A,FALSE,"Tran";"Riqfinpro",#N/A,FALSE,"Tran"}</definedName>
    <definedName name="bbbbb">{"Riqfin97",#N/A,FALSE,"Tran";"Riqfinpro",#N/A,FALSE,"Tran"}</definedName>
    <definedName name="BBdmx" localSheetId="0">'[62]Read Me'!$F$1</definedName>
    <definedName name="BBdmx" localSheetId="1">'[63]Read Me'!$F$1</definedName>
    <definedName name="BBdmx">'[64]Read Me'!$F$1</definedName>
    <definedName name="bfftsy" localSheetId="2">[14]ER!#REF!</definedName>
    <definedName name="bfftsy" localSheetId="9">[14]ER!#REF!</definedName>
    <definedName name="bfftsy" localSheetId="10">[14]ER!#REF!</definedName>
    <definedName name="bfftsy" localSheetId="0">[14]ER!#REF!</definedName>
    <definedName name="bfftsy" localSheetId="1">[14]ER!#REF!</definedName>
    <definedName name="bfftsy">[14]ER!#REF!</definedName>
    <definedName name="BFLD_DF">#N/A</definedName>
    <definedName name="BFLD_DF2">#N/A</definedName>
    <definedName name="bfsdhtr" localSheetId="2">[14]WB!#REF!</definedName>
    <definedName name="bfsdhtr" localSheetId="9">[14]WB!#REF!</definedName>
    <definedName name="bfsdhtr" localSheetId="10">[14]WB!#REF!</definedName>
    <definedName name="bfsdhtr" localSheetId="0">[14]WB!#REF!</definedName>
    <definedName name="bfsdhtr" localSheetId="1">[14]WB!#REF!</definedName>
    <definedName name="bfsdhtr">[14]WB!#REF!</definedName>
    <definedName name="bg" localSheetId="2">{"Tab1",#N/A,FALSE,"P";"Tab2",#N/A,FALSE,"P"}</definedName>
    <definedName name="bg" localSheetId="9">{"Tab1",#N/A,FALSE,"P";"Tab2",#N/A,FALSE,"P"}</definedName>
    <definedName name="bg" localSheetId="10">{"Tab1",#N/A,FALSE,"P";"Tab2",#N/A,FALSE,"P"}</definedName>
    <definedName name="bg" localSheetId="0">{"Tab1",#N/A,FALSE,"P";"Tab2",#N/A,FALSE,"P"}</definedName>
    <definedName name="bg" localSheetId="1">{"Tab1",#N/A,FALSE,"P";"Tab2",#N/A,FALSE,"P"}</definedName>
    <definedName name="bg">{"Tab1",#N/A,FALSE,"P";"Tab2",#N/A,FALSE,"P"}</definedName>
    <definedName name="BLPH1" localSheetId="2">#REF!</definedName>
    <definedName name="BLPH1" localSheetId="9">#REF!</definedName>
    <definedName name="BLPH1" localSheetId="10">#REF!</definedName>
    <definedName name="BLPH1" localSheetId="0">#REF!</definedName>
    <definedName name="BLPH1" localSheetId="1">#REF!</definedName>
    <definedName name="BLPH1">#REF!</definedName>
    <definedName name="BLPH10" localSheetId="2">#REF!</definedName>
    <definedName name="BLPH10" localSheetId="9">#REF!</definedName>
    <definedName name="BLPH10" localSheetId="10">#REF!</definedName>
    <definedName name="BLPH10" localSheetId="0">#REF!</definedName>
    <definedName name="BLPH10" localSheetId="1">#REF!</definedName>
    <definedName name="BLPH10">#REF!</definedName>
    <definedName name="BLPH100" localSheetId="2">[55]SpotExchangeRates!#REF!</definedName>
    <definedName name="BLPH100" localSheetId="9">[55]SpotExchangeRates!#REF!</definedName>
    <definedName name="BLPH100" localSheetId="10">[55]SpotExchangeRates!#REF!</definedName>
    <definedName name="BLPH100" localSheetId="0">[55]SpotExchangeRates!#REF!</definedName>
    <definedName name="BLPH100" localSheetId="1">[55]SpotExchangeRates!#REF!</definedName>
    <definedName name="BLPH100">[55]SpotExchangeRates!#REF!</definedName>
    <definedName name="BLPH101" localSheetId="2">[55]SpotExchangeRates!#REF!</definedName>
    <definedName name="BLPH101" localSheetId="9">[55]SpotExchangeRates!#REF!</definedName>
    <definedName name="BLPH101" localSheetId="10">[55]SpotExchangeRates!#REF!</definedName>
    <definedName name="BLPH101" localSheetId="0">[55]SpotExchangeRates!#REF!</definedName>
    <definedName name="BLPH101" localSheetId="1">[55]SpotExchangeRates!#REF!</definedName>
    <definedName name="BLPH101">[55]SpotExchangeRates!#REF!</definedName>
    <definedName name="BLPH102" localSheetId="2">[55]SpotExchangeRates!#REF!</definedName>
    <definedName name="BLPH102" localSheetId="9">[55]SpotExchangeRates!#REF!</definedName>
    <definedName name="BLPH102" localSheetId="10">[55]SpotExchangeRates!#REF!</definedName>
    <definedName name="BLPH102" localSheetId="0">[55]SpotExchangeRates!#REF!</definedName>
    <definedName name="BLPH102" localSheetId="1">[55]SpotExchangeRates!#REF!</definedName>
    <definedName name="BLPH102">[55]SpotExchangeRates!#REF!</definedName>
    <definedName name="BLPH103" localSheetId="2">[55]SpotExchangeRates!#REF!</definedName>
    <definedName name="BLPH103" localSheetId="9">[55]SpotExchangeRates!#REF!</definedName>
    <definedName name="BLPH103" localSheetId="10">[55]SpotExchangeRates!#REF!</definedName>
    <definedName name="BLPH103" localSheetId="0">[55]SpotExchangeRates!#REF!</definedName>
    <definedName name="BLPH103" localSheetId="1">[55]SpotExchangeRates!#REF!</definedName>
    <definedName name="BLPH103">[55]SpotExchangeRates!#REF!</definedName>
    <definedName name="BLPH104" localSheetId="2">[55]SpotExchangeRates!#REF!</definedName>
    <definedName name="BLPH104" localSheetId="9">[55]SpotExchangeRates!#REF!</definedName>
    <definedName name="BLPH104" localSheetId="10">[55]SpotExchangeRates!#REF!</definedName>
    <definedName name="BLPH104" localSheetId="1">[55]SpotExchangeRates!#REF!</definedName>
    <definedName name="BLPH104">[55]SpotExchangeRates!#REF!</definedName>
    <definedName name="BLPH105" localSheetId="2">[55]SpotExchangeRates!#REF!</definedName>
    <definedName name="BLPH105" localSheetId="9">[55]SpotExchangeRates!#REF!</definedName>
    <definedName name="BLPH105" localSheetId="10">[55]SpotExchangeRates!#REF!</definedName>
    <definedName name="BLPH105" localSheetId="1">[55]SpotExchangeRates!#REF!</definedName>
    <definedName name="BLPH105">[55]SpotExchangeRates!#REF!</definedName>
    <definedName name="BLPH106" localSheetId="2">[55]SpotExchangeRates!#REF!</definedName>
    <definedName name="BLPH106" localSheetId="9">[55]SpotExchangeRates!#REF!</definedName>
    <definedName name="BLPH106" localSheetId="10">[55]SpotExchangeRates!#REF!</definedName>
    <definedName name="BLPH106" localSheetId="1">[55]SpotExchangeRates!#REF!</definedName>
    <definedName name="BLPH106">[55]SpotExchangeRates!#REF!</definedName>
    <definedName name="BLPH107" localSheetId="2">[55]SpotExchangeRates!#REF!</definedName>
    <definedName name="BLPH107" localSheetId="9">[55]SpotExchangeRates!#REF!</definedName>
    <definedName name="BLPH107" localSheetId="10">[55]SpotExchangeRates!#REF!</definedName>
    <definedName name="BLPH107" localSheetId="1">[55]SpotExchangeRates!#REF!</definedName>
    <definedName name="BLPH107">[55]SpotExchangeRates!#REF!</definedName>
    <definedName name="BLPH108" localSheetId="2">[55]SpotExchangeRates!#REF!</definedName>
    <definedName name="BLPH108" localSheetId="9">[55]SpotExchangeRates!#REF!</definedName>
    <definedName name="BLPH108" localSheetId="10">[55]SpotExchangeRates!#REF!</definedName>
    <definedName name="BLPH108" localSheetId="1">[55]SpotExchangeRates!#REF!</definedName>
    <definedName name="BLPH108">[55]SpotExchangeRates!#REF!</definedName>
    <definedName name="BLPH109" localSheetId="2">[55]SpotExchangeRates!#REF!</definedName>
    <definedName name="BLPH109" localSheetId="9">[55]SpotExchangeRates!#REF!</definedName>
    <definedName name="BLPH109" localSheetId="10">[55]SpotExchangeRates!#REF!</definedName>
    <definedName name="BLPH109" localSheetId="1">[55]SpotExchangeRates!#REF!</definedName>
    <definedName name="BLPH109">[55]SpotExchangeRates!#REF!</definedName>
    <definedName name="BLPH110" localSheetId="2">[55]SpotExchangeRates!#REF!</definedName>
    <definedName name="BLPH110" localSheetId="9">[55]SpotExchangeRates!#REF!</definedName>
    <definedName name="BLPH110" localSheetId="10">[55]SpotExchangeRates!#REF!</definedName>
    <definedName name="BLPH110" localSheetId="1">[55]SpotExchangeRates!#REF!</definedName>
    <definedName name="BLPH110">[55]SpotExchangeRates!#REF!</definedName>
    <definedName name="BLPH111" localSheetId="2">[55]SpotExchangeRates!#REF!</definedName>
    <definedName name="BLPH111" localSheetId="9">[55]SpotExchangeRates!#REF!</definedName>
    <definedName name="BLPH111" localSheetId="10">[55]SpotExchangeRates!#REF!</definedName>
    <definedName name="BLPH111" localSheetId="1">[55]SpotExchangeRates!#REF!</definedName>
    <definedName name="BLPH111">[55]SpotExchangeRates!#REF!</definedName>
    <definedName name="BLPH112" localSheetId="2">[55]SpotExchangeRates!#REF!</definedName>
    <definedName name="BLPH112" localSheetId="9">[55]SpotExchangeRates!#REF!</definedName>
    <definedName name="BLPH112" localSheetId="10">[55]SpotExchangeRates!#REF!</definedName>
    <definedName name="BLPH112" localSheetId="1">[55]SpotExchangeRates!#REF!</definedName>
    <definedName name="BLPH112">[55]SpotExchangeRates!#REF!</definedName>
    <definedName name="BLPH113" localSheetId="2">[55]SpotExchangeRates!#REF!</definedName>
    <definedName name="BLPH113" localSheetId="9">[55]SpotExchangeRates!#REF!</definedName>
    <definedName name="BLPH113" localSheetId="10">[55]SpotExchangeRates!#REF!</definedName>
    <definedName name="BLPH113" localSheetId="1">[55]SpotExchangeRates!#REF!</definedName>
    <definedName name="BLPH113">[55]SpotExchangeRates!#REF!</definedName>
    <definedName name="BLPH114" localSheetId="2">[55]SpotExchangeRates!#REF!</definedName>
    <definedName name="BLPH114" localSheetId="9">[55]SpotExchangeRates!#REF!</definedName>
    <definedName name="BLPH114" localSheetId="10">[55]SpotExchangeRates!#REF!</definedName>
    <definedName name="BLPH114" localSheetId="1">[55]SpotExchangeRates!#REF!</definedName>
    <definedName name="BLPH114">[55]SpotExchangeRates!#REF!</definedName>
    <definedName name="BLPH115" localSheetId="2">[55]SpotExchangeRates!#REF!</definedName>
    <definedName name="BLPH115" localSheetId="9">[55]SpotExchangeRates!#REF!</definedName>
    <definedName name="BLPH115" localSheetId="10">[55]SpotExchangeRates!#REF!</definedName>
    <definedName name="BLPH115" localSheetId="1">[55]SpotExchangeRates!#REF!</definedName>
    <definedName name="BLPH115">[55]SpotExchangeRates!#REF!</definedName>
    <definedName name="BLPH116" localSheetId="2">[55]SpotExchangeRates!#REF!</definedName>
    <definedName name="BLPH116" localSheetId="9">[55]SpotExchangeRates!#REF!</definedName>
    <definedName name="BLPH116" localSheetId="10">[55]SpotExchangeRates!#REF!</definedName>
    <definedName name="BLPH116" localSheetId="1">[55]SpotExchangeRates!#REF!</definedName>
    <definedName name="BLPH116">[55]SpotExchangeRates!#REF!</definedName>
    <definedName name="BLPH117" localSheetId="2">[55]SpotExchangeRates!#REF!</definedName>
    <definedName name="BLPH117" localSheetId="9">[55]SpotExchangeRates!#REF!</definedName>
    <definedName name="BLPH117" localSheetId="10">[55]SpotExchangeRates!#REF!</definedName>
    <definedName name="BLPH117" localSheetId="1">[55]SpotExchangeRates!#REF!</definedName>
    <definedName name="BLPH117">[55]SpotExchangeRates!#REF!</definedName>
    <definedName name="BLPH118" localSheetId="2">[55]SpotExchangeRates!#REF!</definedName>
    <definedName name="BLPH118" localSheetId="9">[55]SpotExchangeRates!#REF!</definedName>
    <definedName name="BLPH118" localSheetId="10">[55]SpotExchangeRates!#REF!</definedName>
    <definedName name="BLPH118" localSheetId="1">[55]SpotExchangeRates!#REF!</definedName>
    <definedName name="BLPH118">[55]SpotExchangeRates!#REF!</definedName>
    <definedName name="BLPH119" localSheetId="2">[55]SpotExchangeRates!#REF!</definedName>
    <definedName name="BLPH119" localSheetId="9">[55]SpotExchangeRates!#REF!</definedName>
    <definedName name="BLPH119" localSheetId="10">[55]SpotExchangeRates!#REF!</definedName>
    <definedName name="BLPH119" localSheetId="1">[55]SpotExchangeRates!#REF!</definedName>
    <definedName name="BLPH119">[55]SpotExchangeRates!#REF!</definedName>
    <definedName name="BLPH12" localSheetId="2">#REF!</definedName>
    <definedName name="BLPH12" localSheetId="9">#REF!</definedName>
    <definedName name="BLPH12" localSheetId="10">#REF!</definedName>
    <definedName name="BLPH12" localSheetId="0">#REF!</definedName>
    <definedName name="BLPH12" localSheetId="1">#REF!</definedName>
    <definedName name="BLPH12">#REF!</definedName>
    <definedName name="BLPH120" localSheetId="2">[55]SpotExchangeRates!#REF!</definedName>
    <definedName name="BLPH120" localSheetId="9">[55]SpotExchangeRates!#REF!</definedName>
    <definedName name="BLPH120" localSheetId="10">[55]SpotExchangeRates!#REF!</definedName>
    <definedName name="BLPH120" localSheetId="1">[55]SpotExchangeRates!#REF!</definedName>
    <definedName name="BLPH120">[55]SpotExchangeRates!#REF!</definedName>
    <definedName name="BLPH121" localSheetId="2">[55]SpotExchangeRates!#REF!</definedName>
    <definedName name="BLPH121" localSheetId="9">[55]SpotExchangeRates!#REF!</definedName>
    <definedName name="BLPH121" localSheetId="10">[55]SpotExchangeRates!#REF!</definedName>
    <definedName name="BLPH121" localSheetId="1">[55]SpotExchangeRates!#REF!</definedName>
    <definedName name="BLPH121">[55]SpotExchangeRates!#REF!</definedName>
    <definedName name="BLPH122" localSheetId="2">[55]SpotExchangeRates!#REF!</definedName>
    <definedName name="BLPH122" localSheetId="9">[55]SpotExchangeRates!#REF!</definedName>
    <definedName name="BLPH122" localSheetId="10">[55]SpotExchangeRates!#REF!</definedName>
    <definedName name="BLPH122" localSheetId="1">[55]SpotExchangeRates!#REF!</definedName>
    <definedName name="BLPH122">[55]SpotExchangeRates!#REF!</definedName>
    <definedName name="BLPH123" localSheetId="2">[55]SpotExchangeRates!#REF!</definedName>
    <definedName name="BLPH123" localSheetId="9">[55]SpotExchangeRates!#REF!</definedName>
    <definedName name="BLPH123" localSheetId="10">[55]SpotExchangeRates!#REF!</definedName>
    <definedName name="BLPH123" localSheetId="1">[55]SpotExchangeRates!#REF!</definedName>
    <definedName name="BLPH123">[55]SpotExchangeRates!#REF!</definedName>
    <definedName name="BLPH124" localSheetId="2">[55]SpotExchangeRates!#REF!</definedName>
    <definedName name="BLPH124" localSheetId="9">[55]SpotExchangeRates!#REF!</definedName>
    <definedName name="BLPH124" localSheetId="10">[55]SpotExchangeRates!#REF!</definedName>
    <definedName name="BLPH124" localSheetId="1">[55]SpotExchangeRates!#REF!</definedName>
    <definedName name="BLPH124">[55]SpotExchangeRates!#REF!</definedName>
    <definedName name="BLPH125" localSheetId="2">[55]SpotExchangeRates!#REF!</definedName>
    <definedName name="BLPH125" localSheetId="9">[55]SpotExchangeRates!#REF!</definedName>
    <definedName name="BLPH125" localSheetId="10">[55]SpotExchangeRates!#REF!</definedName>
    <definedName name="BLPH125" localSheetId="1">[55]SpotExchangeRates!#REF!</definedName>
    <definedName name="BLPH125">[55]SpotExchangeRates!#REF!</definedName>
    <definedName name="BLPH126" localSheetId="2">[55]SpotExchangeRates!#REF!</definedName>
    <definedName name="BLPH126" localSheetId="9">[55]SpotExchangeRates!#REF!</definedName>
    <definedName name="BLPH126" localSheetId="10">[55]SpotExchangeRates!#REF!</definedName>
    <definedName name="BLPH126" localSheetId="1">[55]SpotExchangeRates!#REF!</definedName>
    <definedName name="BLPH126">[55]SpotExchangeRates!#REF!</definedName>
    <definedName name="BLPH127" localSheetId="2">[55]SpotExchangeRates!#REF!</definedName>
    <definedName name="BLPH127" localSheetId="9">[55]SpotExchangeRates!#REF!</definedName>
    <definedName name="BLPH127" localSheetId="10">[55]SpotExchangeRates!#REF!</definedName>
    <definedName name="BLPH127" localSheetId="1">[55]SpotExchangeRates!#REF!</definedName>
    <definedName name="BLPH127">[55]SpotExchangeRates!#REF!</definedName>
    <definedName name="BLPH128" localSheetId="2">[55]SpotExchangeRates!#REF!</definedName>
    <definedName name="BLPH128" localSheetId="9">[55]SpotExchangeRates!#REF!</definedName>
    <definedName name="BLPH128" localSheetId="10">[55]SpotExchangeRates!#REF!</definedName>
    <definedName name="BLPH128" localSheetId="1">[55]SpotExchangeRates!#REF!</definedName>
    <definedName name="BLPH128">[55]SpotExchangeRates!#REF!</definedName>
    <definedName name="BLPH129" localSheetId="2">[55]SpotExchangeRates!#REF!</definedName>
    <definedName name="BLPH129" localSheetId="9">[55]SpotExchangeRates!#REF!</definedName>
    <definedName name="BLPH129" localSheetId="10">[55]SpotExchangeRates!#REF!</definedName>
    <definedName name="BLPH129" localSheetId="1">[55]SpotExchangeRates!#REF!</definedName>
    <definedName name="BLPH129">[55]SpotExchangeRates!#REF!</definedName>
    <definedName name="BLPH13" localSheetId="2">#REF!</definedName>
    <definedName name="BLPH13" localSheetId="9">#REF!</definedName>
    <definedName name="BLPH13" localSheetId="10">#REF!</definedName>
    <definedName name="BLPH13" localSheetId="0">#REF!</definedName>
    <definedName name="BLPH13" localSheetId="1">#REF!</definedName>
    <definedName name="BLPH13">#REF!</definedName>
    <definedName name="BLPH130" localSheetId="2">[55]SpotExchangeRates!#REF!</definedName>
    <definedName name="BLPH130" localSheetId="9">[55]SpotExchangeRates!#REF!</definedName>
    <definedName name="BLPH130" localSheetId="10">[55]SpotExchangeRates!#REF!</definedName>
    <definedName name="BLPH130" localSheetId="1">[55]SpotExchangeRates!#REF!</definedName>
    <definedName name="BLPH130">[55]SpotExchangeRates!#REF!</definedName>
    <definedName name="BLPH131" localSheetId="2">[55]SpotExchangeRates!#REF!</definedName>
    <definedName name="BLPH131" localSheetId="9">[55]SpotExchangeRates!#REF!</definedName>
    <definedName name="BLPH131" localSheetId="10">[55]SpotExchangeRates!#REF!</definedName>
    <definedName name="BLPH131" localSheetId="1">[55]SpotExchangeRates!#REF!</definedName>
    <definedName name="BLPH131">[55]SpotExchangeRates!#REF!</definedName>
    <definedName name="BLPH132" localSheetId="2">[55]SpotExchangeRates!#REF!</definedName>
    <definedName name="BLPH132" localSheetId="9">[55]SpotExchangeRates!#REF!</definedName>
    <definedName name="BLPH132" localSheetId="10">[55]SpotExchangeRates!#REF!</definedName>
    <definedName name="BLPH132" localSheetId="1">[55]SpotExchangeRates!#REF!</definedName>
    <definedName name="BLPH132">[55]SpotExchangeRates!#REF!</definedName>
    <definedName name="BLPH133" localSheetId="2">[55]SpotExchangeRates!#REF!</definedName>
    <definedName name="BLPH133" localSheetId="9">[55]SpotExchangeRates!#REF!</definedName>
    <definedName name="BLPH133" localSheetId="10">[55]SpotExchangeRates!#REF!</definedName>
    <definedName name="BLPH133" localSheetId="1">[55]SpotExchangeRates!#REF!</definedName>
    <definedName name="BLPH133">[55]SpotExchangeRates!#REF!</definedName>
    <definedName name="BLPH134" localSheetId="2">[55]SpotExchangeRates!#REF!</definedName>
    <definedName name="BLPH134" localSheetId="9">[55]SpotExchangeRates!#REF!</definedName>
    <definedName name="BLPH134" localSheetId="10">[55]SpotExchangeRates!#REF!</definedName>
    <definedName name="BLPH134" localSheetId="1">[55]SpotExchangeRates!#REF!</definedName>
    <definedName name="BLPH134">[55]SpotExchangeRates!#REF!</definedName>
    <definedName name="BLPH135" localSheetId="2">[55]SpotExchangeRates!#REF!</definedName>
    <definedName name="BLPH135" localSheetId="9">[55]SpotExchangeRates!#REF!</definedName>
    <definedName name="BLPH135" localSheetId="10">[55]SpotExchangeRates!#REF!</definedName>
    <definedName name="BLPH135" localSheetId="1">[55]SpotExchangeRates!#REF!</definedName>
    <definedName name="BLPH135">[55]SpotExchangeRates!#REF!</definedName>
    <definedName name="BLPH136" localSheetId="2">[55]SpotExchangeRates!#REF!</definedName>
    <definedName name="BLPH136" localSheetId="9">[55]SpotExchangeRates!#REF!</definedName>
    <definedName name="BLPH136" localSheetId="10">[55]SpotExchangeRates!#REF!</definedName>
    <definedName name="BLPH136" localSheetId="1">[55]SpotExchangeRates!#REF!</definedName>
    <definedName name="BLPH136">[55]SpotExchangeRates!#REF!</definedName>
    <definedName name="BLPH137" localSheetId="2">[55]SpotExchangeRates!#REF!</definedName>
    <definedName name="BLPH137" localSheetId="9">[55]SpotExchangeRates!#REF!</definedName>
    <definedName name="BLPH137" localSheetId="10">[55]SpotExchangeRates!#REF!</definedName>
    <definedName name="BLPH137" localSheetId="1">[55]SpotExchangeRates!#REF!</definedName>
    <definedName name="BLPH137">[55]SpotExchangeRates!#REF!</definedName>
    <definedName name="BLPH138" localSheetId="2">[55]SpotExchangeRates!#REF!</definedName>
    <definedName name="BLPH138" localSheetId="9">[55]SpotExchangeRates!#REF!</definedName>
    <definedName name="BLPH138" localSheetId="10">[55]SpotExchangeRates!#REF!</definedName>
    <definedName name="BLPH138" localSheetId="1">[55]SpotExchangeRates!#REF!</definedName>
    <definedName name="BLPH138">[55]SpotExchangeRates!#REF!</definedName>
    <definedName name="BLPH139" localSheetId="2">[55]SpotExchangeRates!#REF!</definedName>
    <definedName name="BLPH139" localSheetId="9">[55]SpotExchangeRates!#REF!</definedName>
    <definedName name="BLPH139" localSheetId="10">[55]SpotExchangeRates!#REF!</definedName>
    <definedName name="BLPH139" localSheetId="1">[55]SpotExchangeRates!#REF!</definedName>
    <definedName name="BLPH139">[55]SpotExchangeRates!#REF!</definedName>
    <definedName name="BLPH14" localSheetId="2">[65]Raw_1!#REF!</definedName>
    <definedName name="BLPH14" localSheetId="9">[65]Raw_1!#REF!</definedName>
    <definedName name="BLPH14" localSheetId="10">[65]Raw_1!#REF!</definedName>
    <definedName name="BLPH14" localSheetId="1">[65]Raw_1!#REF!</definedName>
    <definedName name="BLPH14">[65]Raw_1!#REF!</definedName>
    <definedName name="BLPH140" localSheetId="2">[55]SpotExchangeRates!#REF!</definedName>
    <definedName name="BLPH140" localSheetId="9">[55]SpotExchangeRates!#REF!</definedName>
    <definedName name="BLPH140" localSheetId="10">[55]SpotExchangeRates!#REF!</definedName>
    <definedName name="BLPH140" localSheetId="1">[55]SpotExchangeRates!#REF!</definedName>
    <definedName name="BLPH140">[55]SpotExchangeRates!#REF!</definedName>
    <definedName name="BLPH141" localSheetId="2">[55]SpotExchangeRates!#REF!</definedName>
    <definedName name="BLPH141" localSheetId="9">[55]SpotExchangeRates!#REF!</definedName>
    <definedName name="BLPH141" localSheetId="10">[55]SpotExchangeRates!#REF!</definedName>
    <definedName name="BLPH141" localSheetId="1">[55]SpotExchangeRates!#REF!</definedName>
    <definedName name="BLPH141">[55]SpotExchangeRates!#REF!</definedName>
    <definedName name="BLPH142" localSheetId="2">[55]SpotExchangeRates!#REF!</definedName>
    <definedName name="BLPH142" localSheetId="9">[55]SpotExchangeRates!#REF!</definedName>
    <definedName name="BLPH142" localSheetId="10">[55]SpotExchangeRates!#REF!</definedName>
    <definedName name="BLPH142" localSheetId="1">[55]SpotExchangeRates!#REF!</definedName>
    <definedName name="BLPH142">[55]SpotExchangeRates!#REF!</definedName>
    <definedName name="BLPH143" localSheetId="2">[55]SpotExchangeRates!#REF!</definedName>
    <definedName name="BLPH143" localSheetId="9">[55]SpotExchangeRates!#REF!</definedName>
    <definedName name="BLPH143" localSheetId="10">[55]SpotExchangeRates!#REF!</definedName>
    <definedName name="BLPH143" localSheetId="1">[55]SpotExchangeRates!#REF!</definedName>
    <definedName name="BLPH143">[55]SpotExchangeRates!#REF!</definedName>
    <definedName name="BLPH144" localSheetId="2">[55]SpotExchangeRates!#REF!</definedName>
    <definedName name="BLPH144" localSheetId="9">[55]SpotExchangeRates!#REF!</definedName>
    <definedName name="BLPH144" localSheetId="10">[55]SpotExchangeRates!#REF!</definedName>
    <definedName name="BLPH144" localSheetId="1">[55]SpotExchangeRates!#REF!</definedName>
    <definedName name="BLPH144">[55]SpotExchangeRates!#REF!</definedName>
    <definedName name="BLPH145" localSheetId="2">[55]SpotExchangeRates!#REF!</definedName>
    <definedName name="BLPH145" localSheetId="9">[55]SpotExchangeRates!#REF!</definedName>
    <definedName name="BLPH145" localSheetId="10">[55]SpotExchangeRates!#REF!</definedName>
    <definedName name="BLPH145" localSheetId="1">[55]SpotExchangeRates!#REF!</definedName>
    <definedName name="BLPH145">[55]SpotExchangeRates!#REF!</definedName>
    <definedName name="BLPH146" localSheetId="2">[55]SpotExchangeRates!#REF!</definedName>
    <definedName name="BLPH146" localSheetId="9">[55]SpotExchangeRates!#REF!</definedName>
    <definedName name="BLPH146" localSheetId="10">[55]SpotExchangeRates!#REF!</definedName>
    <definedName name="BLPH146" localSheetId="1">[55]SpotExchangeRates!#REF!</definedName>
    <definedName name="BLPH146">[55]SpotExchangeRates!#REF!</definedName>
    <definedName name="BLPH147" localSheetId="2">[55]SpotExchangeRates!#REF!</definedName>
    <definedName name="BLPH147" localSheetId="9">[55]SpotExchangeRates!#REF!</definedName>
    <definedName name="BLPH147" localSheetId="10">[55]SpotExchangeRates!#REF!</definedName>
    <definedName name="BLPH147" localSheetId="1">[55]SpotExchangeRates!#REF!</definedName>
    <definedName name="BLPH147">[55]SpotExchangeRates!#REF!</definedName>
    <definedName name="BLPH148" localSheetId="2">[55]SpotExchangeRates!#REF!</definedName>
    <definedName name="BLPH148" localSheetId="9">[55]SpotExchangeRates!#REF!</definedName>
    <definedName name="BLPH148" localSheetId="10">[55]SpotExchangeRates!#REF!</definedName>
    <definedName name="BLPH148" localSheetId="1">[55]SpotExchangeRates!#REF!</definedName>
    <definedName name="BLPH148">[55]SpotExchangeRates!#REF!</definedName>
    <definedName name="BLPH149" localSheetId="2">[55]SpotExchangeRates!#REF!</definedName>
    <definedName name="BLPH149" localSheetId="9">[55]SpotExchangeRates!#REF!</definedName>
    <definedName name="BLPH149" localSheetId="10">[55]SpotExchangeRates!#REF!</definedName>
    <definedName name="BLPH149" localSheetId="1">[55]SpotExchangeRates!#REF!</definedName>
    <definedName name="BLPH149">[55]SpotExchangeRates!#REF!</definedName>
    <definedName name="BLPH15" localSheetId="2">[55]SpotExchangeRates!#REF!</definedName>
    <definedName name="BLPH15" localSheetId="9">[55]SpotExchangeRates!#REF!</definedName>
    <definedName name="BLPH15" localSheetId="10">[55]SpotExchangeRates!#REF!</definedName>
    <definedName name="BLPH15" localSheetId="1">[55]SpotExchangeRates!#REF!</definedName>
    <definedName name="BLPH15">[55]SpotExchangeRates!#REF!</definedName>
    <definedName name="BLPH150" localSheetId="2">[55]SpotExchangeRates!#REF!</definedName>
    <definedName name="BLPH150" localSheetId="9">[55]SpotExchangeRates!#REF!</definedName>
    <definedName name="BLPH150" localSheetId="10">[55]SpotExchangeRates!#REF!</definedName>
    <definedName name="BLPH150" localSheetId="1">[55]SpotExchangeRates!#REF!</definedName>
    <definedName name="BLPH150">[55]SpotExchangeRates!#REF!</definedName>
    <definedName name="BLPH151" localSheetId="2">[55]SpotExchangeRates!#REF!</definedName>
    <definedName name="BLPH151" localSheetId="9">[55]SpotExchangeRates!#REF!</definedName>
    <definedName name="BLPH151" localSheetId="10">[55]SpotExchangeRates!#REF!</definedName>
    <definedName name="BLPH151" localSheetId="1">[55]SpotExchangeRates!#REF!</definedName>
    <definedName name="BLPH151">[55]SpotExchangeRates!#REF!</definedName>
    <definedName name="BLPH152" localSheetId="2">[55]SpotExchangeRates!#REF!</definedName>
    <definedName name="BLPH152" localSheetId="9">[55]SpotExchangeRates!#REF!</definedName>
    <definedName name="BLPH152" localSheetId="10">[55]SpotExchangeRates!#REF!</definedName>
    <definedName name="BLPH152" localSheetId="1">[55]SpotExchangeRates!#REF!</definedName>
    <definedName name="BLPH152">[55]SpotExchangeRates!#REF!</definedName>
    <definedName name="BLPH153" localSheetId="2">[55]SpotExchangeRates!#REF!</definedName>
    <definedName name="BLPH153" localSheetId="9">[55]SpotExchangeRates!#REF!</definedName>
    <definedName name="BLPH153" localSheetId="10">[55]SpotExchangeRates!#REF!</definedName>
    <definedName name="BLPH153" localSheetId="1">[55]SpotExchangeRates!#REF!</definedName>
    <definedName name="BLPH153">[55]SpotExchangeRates!#REF!</definedName>
    <definedName name="BLPH154" localSheetId="2">[55]SpotExchangeRates!#REF!</definedName>
    <definedName name="BLPH154" localSheetId="9">[55]SpotExchangeRates!#REF!</definedName>
    <definedName name="BLPH154" localSheetId="10">[55]SpotExchangeRates!#REF!</definedName>
    <definedName name="BLPH154" localSheetId="1">[55]SpotExchangeRates!#REF!</definedName>
    <definedName name="BLPH154">[55]SpotExchangeRates!#REF!</definedName>
    <definedName name="BLPH155" localSheetId="2">[55]SpotExchangeRates!#REF!</definedName>
    <definedName name="BLPH155" localSheetId="9">[55]SpotExchangeRates!#REF!</definedName>
    <definedName name="BLPH155" localSheetId="10">[55]SpotExchangeRates!#REF!</definedName>
    <definedName name="BLPH155" localSheetId="1">[55]SpotExchangeRates!#REF!</definedName>
    <definedName name="BLPH155">[55]SpotExchangeRates!#REF!</definedName>
    <definedName name="BLPH156" localSheetId="2">[55]SpotExchangeRates!#REF!</definedName>
    <definedName name="BLPH156" localSheetId="9">[55]SpotExchangeRates!#REF!</definedName>
    <definedName name="BLPH156" localSheetId="10">[55]SpotExchangeRates!#REF!</definedName>
    <definedName name="BLPH156" localSheetId="1">[55]SpotExchangeRates!#REF!</definedName>
    <definedName name="BLPH156">[55]SpotExchangeRates!#REF!</definedName>
    <definedName name="BLPH157" localSheetId="2">[55]SpotExchangeRates!#REF!</definedName>
    <definedName name="BLPH157" localSheetId="9">[55]SpotExchangeRates!#REF!</definedName>
    <definedName name="BLPH157" localSheetId="10">[55]SpotExchangeRates!#REF!</definedName>
    <definedName name="BLPH157" localSheetId="1">[55]SpotExchangeRates!#REF!</definedName>
    <definedName name="BLPH157">[55]SpotExchangeRates!#REF!</definedName>
    <definedName name="BLPH158" localSheetId="2">[55]SpotExchangeRates!#REF!</definedName>
    <definedName name="BLPH158" localSheetId="9">[55]SpotExchangeRates!#REF!</definedName>
    <definedName name="BLPH158" localSheetId="10">[55]SpotExchangeRates!#REF!</definedName>
    <definedName name="BLPH158" localSheetId="1">[55]SpotExchangeRates!#REF!</definedName>
    <definedName name="BLPH158">[55]SpotExchangeRates!#REF!</definedName>
    <definedName name="BLPH159" localSheetId="2">[55]SpotExchangeRates!#REF!</definedName>
    <definedName name="BLPH159" localSheetId="9">[55]SpotExchangeRates!#REF!</definedName>
    <definedName name="BLPH159" localSheetId="10">[55]SpotExchangeRates!#REF!</definedName>
    <definedName name="BLPH159" localSheetId="1">[55]SpotExchangeRates!#REF!</definedName>
    <definedName name="BLPH159">[55]SpotExchangeRates!#REF!</definedName>
    <definedName name="BLPH16" localSheetId="2">[55]SpotExchangeRates!#REF!</definedName>
    <definedName name="BLPH16" localSheetId="9">[55]SpotExchangeRates!#REF!</definedName>
    <definedName name="BLPH16" localSheetId="10">[55]SpotExchangeRates!#REF!</definedName>
    <definedName name="BLPH16" localSheetId="1">[55]SpotExchangeRates!#REF!</definedName>
    <definedName name="BLPH16">[55]SpotExchangeRates!#REF!</definedName>
    <definedName name="BLPH160" localSheetId="2">[55]SpotExchangeRates!#REF!</definedName>
    <definedName name="BLPH160" localSheetId="9">[55]SpotExchangeRates!#REF!</definedName>
    <definedName name="BLPH160" localSheetId="10">[55]SpotExchangeRates!#REF!</definedName>
    <definedName name="BLPH160" localSheetId="1">[55]SpotExchangeRates!#REF!</definedName>
    <definedName name="BLPH160">[55]SpotExchangeRates!#REF!</definedName>
    <definedName name="BLPH161" localSheetId="2">[55]SpotExchangeRates!#REF!</definedName>
    <definedName name="BLPH161" localSheetId="9">[55]SpotExchangeRates!#REF!</definedName>
    <definedName name="BLPH161" localSheetId="10">[55]SpotExchangeRates!#REF!</definedName>
    <definedName name="BLPH161" localSheetId="1">[55]SpotExchangeRates!#REF!</definedName>
    <definedName name="BLPH161">[55]SpotExchangeRates!#REF!</definedName>
    <definedName name="BLPH162" localSheetId="2">[55]SpotExchangeRates!#REF!</definedName>
    <definedName name="BLPH162" localSheetId="9">[55]SpotExchangeRates!#REF!</definedName>
    <definedName name="BLPH162" localSheetId="10">[55]SpotExchangeRates!#REF!</definedName>
    <definedName name="BLPH162" localSheetId="1">[55]SpotExchangeRates!#REF!</definedName>
    <definedName name="BLPH162">[55]SpotExchangeRates!#REF!</definedName>
    <definedName name="BLPH163" localSheetId="2">[55]SpotExchangeRates!#REF!</definedName>
    <definedName name="BLPH163" localSheetId="9">[55]SpotExchangeRates!#REF!</definedName>
    <definedName name="BLPH163" localSheetId="10">[55]SpotExchangeRates!#REF!</definedName>
    <definedName name="BLPH163" localSheetId="1">[55]SpotExchangeRates!#REF!</definedName>
    <definedName name="BLPH163">[55]SpotExchangeRates!#REF!</definedName>
    <definedName name="BLPH164" localSheetId="2">[55]StockMarketIndices!#REF!</definedName>
    <definedName name="BLPH164" localSheetId="9">[55]StockMarketIndices!#REF!</definedName>
    <definedName name="BLPH164" localSheetId="10">[55]StockMarketIndices!#REF!</definedName>
    <definedName name="BLPH164" localSheetId="1">[55]StockMarketIndices!#REF!</definedName>
    <definedName name="BLPH164">[55]StockMarketIndices!#REF!</definedName>
    <definedName name="BLPH165" localSheetId="2">[55]StockMarketIndices!#REF!</definedName>
    <definedName name="BLPH165" localSheetId="9">[55]StockMarketIndices!#REF!</definedName>
    <definedName name="BLPH165" localSheetId="10">[55]StockMarketIndices!#REF!</definedName>
    <definedName name="BLPH165" localSheetId="1">[55]StockMarketIndices!#REF!</definedName>
    <definedName name="BLPH165">[55]StockMarketIndices!#REF!</definedName>
    <definedName name="BLPH166">[55]StockMarketIndices!$J$7</definedName>
    <definedName name="BLPH167">[55]StockMarketIndices!$I$7</definedName>
    <definedName name="BLPH168">[55]StockMarketIndices!$H$7</definedName>
    <definedName name="BLPH169" localSheetId="2">[55]StockMarketIndices!#REF!</definedName>
    <definedName name="BLPH169" localSheetId="9">[55]StockMarketIndices!#REF!</definedName>
    <definedName name="BLPH169" localSheetId="10">[55]StockMarketIndices!#REF!</definedName>
    <definedName name="BLPH169" localSheetId="0">[55]StockMarketIndices!#REF!</definedName>
    <definedName name="BLPH169" localSheetId="1">[55]StockMarketIndices!#REF!</definedName>
    <definedName name="BLPH169">[55]StockMarketIndices!#REF!</definedName>
    <definedName name="BLPH17" localSheetId="2">[55]SpotExchangeRates!#REF!</definedName>
    <definedName name="BLPH17" localSheetId="9">[55]SpotExchangeRates!#REF!</definedName>
    <definedName name="BLPH17" localSheetId="10">[55]SpotExchangeRates!#REF!</definedName>
    <definedName name="BLPH17" localSheetId="0">[55]SpotExchangeRates!#REF!</definedName>
    <definedName name="BLPH17" localSheetId="1">[55]SpotExchangeRates!#REF!</definedName>
    <definedName name="BLPH17">[55]SpotExchangeRates!#REF!</definedName>
    <definedName name="BLPH170" localSheetId="2">[55]StockMarketIndices!#REF!</definedName>
    <definedName name="BLPH170" localSheetId="9">[55]StockMarketIndices!#REF!</definedName>
    <definedName name="BLPH170" localSheetId="10">[55]StockMarketIndices!#REF!</definedName>
    <definedName name="BLPH170" localSheetId="0">[55]StockMarketIndices!#REF!</definedName>
    <definedName name="BLPH170" localSheetId="1">[55]StockMarketIndices!#REF!</definedName>
    <definedName name="BLPH170">[55]StockMarketIndices!#REF!</definedName>
    <definedName name="BLPH171">[55]StockMarketIndices!$G$7</definedName>
    <definedName name="BLPH172">[55]StockMarketIndices!$F$7</definedName>
    <definedName name="BLPH173" localSheetId="2">[55]StockMarketIndices!#REF!</definedName>
    <definedName name="BLPH173" localSheetId="9">[55]StockMarketIndices!#REF!</definedName>
    <definedName name="BLPH173" localSheetId="10">[55]StockMarketIndices!#REF!</definedName>
    <definedName name="BLPH173" localSheetId="0">[55]StockMarketIndices!#REF!</definedName>
    <definedName name="BLPH173" localSheetId="1">[55]StockMarketIndices!#REF!</definedName>
    <definedName name="BLPH173">[55]StockMarketIndices!#REF!</definedName>
    <definedName name="BLPH174">[55]StockMarketIndices!$E$7</definedName>
    <definedName name="BLPH175" localSheetId="2">[55]StockMarketIndices!#REF!</definedName>
    <definedName name="BLPH175" localSheetId="9">[55]StockMarketIndices!#REF!</definedName>
    <definedName name="BLPH175" localSheetId="10">[55]StockMarketIndices!#REF!</definedName>
    <definedName name="BLPH175" localSheetId="0">[55]StockMarketIndices!#REF!</definedName>
    <definedName name="BLPH175" localSheetId="1">[55]StockMarketIndices!#REF!</definedName>
    <definedName name="BLPH175">[55]StockMarketIndices!#REF!</definedName>
    <definedName name="BLPH176">[55]StockMarketIndices!$D$7</definedName>
    <definedName name="BLPH177">[55]StockMarketIndices!$B$7</definedName>
    <definedName name="BLPH18" localSheetId="2">[55]SpotExchangeRates!#REF!</definedName>
    <definedName name="BLPH18" localSheetId="9">[55]SpotExchangeRates!#REF!</definedName>
    <definedName name="BLPH18" localSheetId="10">[55]SpotExchangeRates!#REF!</definedName>
    <definedName name="BLPH18" localSheetId="0">[55]SpotExchangeRates!#REF!</definedName>
    <definedName name="BLPH18" localSheetId="1">[55]SpotExchangeRates!#REF!</definedName>
    <definedName name="BLPH18">[55]SpotExchangeRates!#REF!</definedName>
    <definedName name="BLPH19" localSheetId="2">[55]SpotExchangeRates!#REF!</definedName>
    <definedName name="BLPH19" localSheetId="9">[55]SpotExchangeRates!#REF!</definedName>
    <definedName name="BLPH19" localSheetId="10">[55]SpotExchangeRates!#REF!</definedName>
    <definedName name="BLPH19" localSheetId="0">[55]SpotExchangeRates!#REF!</definedName>
    <definedName name="BLPH19" localSheetId="1">[55]SpotExchangeRates!#REF!</definedName>
    <definedName name="BLPH19">[55]SpotExchangeRates!#REF!</definedName>
    <definedName name="BLPH2" localSheetId="2">#REF!</definedName>
    <definedName name="BLPH2" localSheetId="9">#REF!</definedName>
    <definedName name="BLPH2" localSheetId="10">#REF!</definedName>
    <definedName name="BLPH2" localSheetId="0">#REF!</definedName>
    <definedName name="BLPH2" localSheetId="1">#REF!</definedName>
    <definedName name="BLPH2">#REF!</definedName>
    <definedName name="BLPH20" localSheetId="2">[55]SpotExchangeRates!#REF!</definedName>
    <definedName name="BLPH20" localSheetId="9">[55]SpotExchangeRates!#REF!</definedName>
    <definedName name="BLPH20" localSheetId="10">[55]SpotExchangeRates!#REF!</definedName>
    <definedName name="BLPH20" localSheetId="0">[55]SpotExchangeRates!#REF!</definedName>
    <definedName name="BLPH20" localSheetId="1">[55]SpotExchangeRates!#REF!</definedName>
    <definedName name="BLPH20">[55]SpotExchangeRates!#REF!</definedName>
    <definedName name="BLPH20023" localSheetId="2">#REF!</definedName>
    <definedName name="BLPH20023" localSheetId="9">#REF!</definedName>
    <definedName name="BLPH20023" localSheetId="10">#REF!</definedName>
    <definedName name="BLPH20023" localSheetId="0">#REF!</definedName>
    <definedName name="BLPH20023" localSheetId="1">#REF!</definedName>
    <definedName name="BLPH20023">#REF!</definedName>
    <definedName name="BLPH21" localSheetId="2">[55]SpotExchangeRates!#REF!</definedName>
    <definedName name="BLPH21" localSheetId="9">[55]SpotExchangeRates!#REF!</definedName>
    <definedName name="BLPH21" localSheetId="10">[55]SpotExchangeRates!#REF!</definedName>
    <definedName name="BLPH21" localSheetId="0">[55]SpotExchangeRates!#REF!</definedName>
    <definedName name="BLPH21" localSheetId="1">[55]SpotExchangeRates!#REF!</definedName>
    <definedName name="BLPH21">[55]SpotExchangeRates!#REF!</definedName>
    <definedName name="BLPH22" localSheetId="2">[55]SpotExchangeRates!#REF!</definedName>
    <definedName name="BLPH22" localSheetId="9">[55]SpotExchangeRates!#REF!</definedName>
    <definedName name="BLPH22" localSheetId="10">[55]SpotExchangeRates!#REF!</definedName>
    <definedName name="BLPH22" localSheetId="0">[55]SpotExchangeRates!#REF!</definedName>
    <definedName name="BLPH22" localSheetId="1">[55]SpotExchangeRates!#REF!</definedName>
    <definedName name="BLPH22">[55]SpotExchangeRates!#REF!</definedName>
    <definedName name="BLPH23" localSheetId="2">[55]SpotExchangeRates!#REF!</definedName>
    <definedName name="BLPH23" localSheetId="9">[55]SpotExchangeRates!#REF!</definedName>
    <definedName name="BLPH23" localSheetId="10">[55]SpotExchangeRates!#REF!</definedName>
    <definedName name="BLPH23" localSheetId="0">[55]SpotExchangeRates!#REF!</definedName>
    <definedName name="BLPH23" localSheetId="1">[55]SpotExchangeRates!#REF!</definedName>
    <definedName name="BLPH23">[55]SpotExchangeRates!#REF!</definedName>
    <definedName name="BLPH24" localSheetId="2">[55]SpotExchangeRates!#REF!</definedName>
    <definedName name="BLPH24" localSheetId="9">[55]SpotExchangeRates!#REF!</definedName>
    <definedName name="BLPH24" localSheetId="10">[55]SpotExchangeRates!#REF!</definedName>
    <definedName name="BLPH24" localSheetId="0">[55]SpotExchangeRates!#REF!</definedName>
    <definedName name="BLPH24" localSheetId="1">[55]SpotExchangeRates!#REF!</definedName>
    <definedName name="BLPH24">[55]SpotExchangeRates!#REF!</definedName>
    <definedName name="BLPH25" localSheetId="2">[55]SpotExchangeRates!#REF!</definedName>
    <definedName name="BLPH25" localSheetId="9">[55]SpotExchangeRates!#REF!</definedName>
    <definedName name="BLPH25" localSheetId="10">[55]SpotExchangeRates!#REF!</definedName>
    <definedName name="BLPH25" localSheetId="0">[55]SpotExchangeRates!#REF!</definedName>
    <definedName name="BLPH25" localSheetId="1">[55]SpotExchangeRates!#REF!</definedName>
    <definedName name="BLPH25">[55]SpotExchangeRates!#REF!</definedName>
    <definedName name="BLPH26" localSheetId="2">[55]SpotExchangeRates!#REF!</definedName>
    <definedName name="BLPH26" localSheetId="9">[55]SpotExchangeRates!#REF!</definedName>
    <definedName name="BLPH26" localSheetId="10">[55]SpotExchangeRates!#REF!</definedName>
    <definedName name="BLPH26" localSheetId="1">[55]SpotExchangeRates!#REF!</definedName>
    <definedName name="BLPH26">[55]SpotExchangeRates!#REF!</definedName>
    <definedName name="BLPH27" localSheetId="2">[55]SpotExchangeRates!#REF!</definedName>
    <definedName name="BLPH27" localSheetId="9">[55]SpotExchangeRates!#REF!</definedName>
    <definedName name="BLPH27" localSheetId="10">[55]SpotExchangeRates!#REF!</definedName>
    <definedName name="BLPH27" localSheetId="1">[55]SpotExchangeRates!#REF!</definedName>
    <definedName name="BLPH27">[55]SpotExchangeRates!#REF!</definedName>
    <definedName name="BLPH28" localSheetId="2">[55]SpotExchangeRates!#REF!</definedName>
    <definedName name="BLPH28" localSheetId="9">[55]SpotExchangeRates!#REF!</definedName>
    <definedName name="BLPH28" localSheetId="10">[55]SpotExchangeRates!#REF!</definedName>
    <definedName name="BLPH28" localSheetId="1">[55]SpotExchangeRates!#REF!</definedName>
    <definedName name="BLPH28">[55]SpotExchangeRates!#REF!</definedName>
    <definedName name="BLPH29" localSheetId="2">[55]SpotExchangeRates!#REF!</definedName>
    <definedName name="BLPH29" localSheetId="9">[55]SpotExchangeRates!#REF!</definedName>
    <definedName name="BLPH29" localSheetId="10">[55]SpotExchangeRates!#REF!</definedName>
    <definedName name="BLPH29" localSheetId="1">[55]SpotExchangeRates!#REF!</definedName>
    <definedName name="BLPH29">[55]SpotExchangeRates!#REF!</definedName>
    <definedName name="BLPH3" localSheetId="2">[66]dataEmbiDeficit!#REF!</definedName>
    <definedName name="BLPH3" localSheetId="9">[66]dataEmbiDeficit!#REF!</definedName>
    <definedName name="BLPH3" localSheetId="10">[66]dataEmbiDeficit!#REF!</definedName>
    <definedName name="BLPH3" localSheetId="1">[66]dataEmbiDeficit!#REF!</definedName>
    <definedName name="BLPH3">[66]dataEmbiDeficit!#REF!</definedName>
    <definedName name="BLPH30" localSheetId="2">[55]SpotExchangeRates!#REF!</definedName>
    <definedName name="BLPH30" localSheetId="9">[55]SpotExchangeRates!#REF!</definedName>
    <definedName name="BLPH30" localSheetId="10">[55]SpotExchangeRates!#REF!</definedName>
    <definedName name="BLPH30" localSheetId="1">[55]SpotExchangeRates!#REF!</definedName>
    <definedName name="BLPH30">[55]SpotExchangeRates!#REF!</definedName>
    <definedName name="BLPH31" localSheetId="2">[55]SpotExchangeRates!#REF!</definedName>
    <definedName name="BLPH31" localSheetId="9">[55]SpotExchangeRates!#REF!</definedName>
    <definedName name="BLPH31" localSheetId="10">[55]SpotExchangeRates!#REF!</definedName>
    <definedName name="BLPH31" localSheetId="1">[55]SpotExchangeRates!#REF!</definedName>
    <definedName name="BLPH31">[55]SpotExchangeRates!#REF!</definedName>
    <definedName name="BLPH32" localSheetId="2">[55]SpotExchangeRates!#REF!</definedName>
    <definedName name="BLPH32" localSheetId="9">[55]SpotExchangeRates!#REF!</definedName>
    <definedName name="BLPH32" localSheetId="10">[55]SpotExchangeRates!#REF!</definedName>
    <definedName name="BLPH32" localSheetId="1">[55]SpotExchangeRates!#REF!</definedName>
    <definedName name="BLPH32">[55]SpotExchangeRates!#REF!</definedName>
    <definedName name="BLPH33" localSheetId="2">[55]SpotExchangeRates!#REF!</definedName>
    <definedName name="BLPH33" localSheetId="9">[55]SpotExchangeRates!#REF!</definedName>
    <definedName name="BLPH33" localSheetId="10">[55]SpotExchangeRates!#REF!</definedName>
    <definedName name="BLPH33" localSheetId="1">[55]SpotExchangeRates!#REF!</definedName>
    <definedName name="BLPH33">[55]SpotExchangeRates!#REF!</definedName>
    <definedName name="BLPH34" localSheetId="2">[55]SpotExchangeRates!#REF!</definedName>
    <definedName name="BLPH34" localSheetId="9">[55]SpotExchangeRates!#REF!</definedName>
    <definedName name="BLPH34" localSheetId="10">[55]SpotExchangeRates!#REF!</definedName>
    <definedName name="BLPH34" localSheetId="1">[55]SpotExchangeRates!#REF!</definedName>
    <definedName name="BLPH34">[55]SpotExchangeRates!#REF!</definedName>
    <definedName name="BLPH35" localSheetId="2">[55]SpotExchangeRates!#REF!</definedName>
    <definedName name="BLPH35" localSheetId="9">[55]SpotExchangeRates!#REF!</definedName>
    <definedName name="BLPH35" localSheetId="10">[55]SpotExchangeRates!#REF!</definedName>
    <definedName name="BLPH35" localSheetId="1">[55]SpotExchangeRates!#REF!</definedName>
    <definedName name="BLPH35">[55]SpotExchangeRates!#REF!</definedName>
    <definedName name="BLPH36" localSheetId="2">[55]SpotExchangeRates!#REF!</definedName>
    <definedName name="BLPH36" localSheetId="9">[55]SpotExchangeRates!#REF!</definedName>
    <definedName name="BLPH36" localSheetId="10">[55]SpotExchangeRates!#REF!</definedName>
    <definedName name="BLPH36" localSheetId="1">[55]SpotExchangeRates!#REF!</definedName>
    <definedName name="BLPH36">[55]SpotExchangeRates!#REF!</definedName>
    <definedName name="BLPH37" localSheetId="2">[55]SpotExchangeRates!#REF!</definedName>
    <definedName name="BLPH37" localSheetId="9">[55]SpotExchangeRates!#REF!</definedName>
    <definedName name="BLPH37" localSheetId="10">[55]SpotExchangeRates!#REF!</definedName>
    <definedName name="BLPH37" localSheetId="1">[55]SpotExchangeRates!#REF!</definedName>
    <definedName name="BLPH37">[55]SpotExchangeRates!#REF!</definedName>
    <definedName name="BLPH38" localSheetId="2">[55]SpotExchangeRates!#REF!</definedName>
    <definedName name="BLPH38" localSheetId="9">[55]SpotExchangeRates!#REF!</definedName>
    <definedName name="BLPH38" localSheetId="10">[55]SpotExchangeRates!#REF!</definedName>
    <definedName name="BLPH38" localSheetId="1">[55]SpotExchangeRates!#REF!</definedName>
    <definedName name="BLPH38">[55]SpotExchangeRates!#REF!</definedName>
    <definedName name="BLPH39" localSheetId="2">[55]SpotExchangeRates!#REF!</definedName>
    <definedName name="BLPH39" localSheetId="9">[55]SpotExchangeRates!#REF!</definedName>
    <definedName name="BLPH39" localSheetId="10">[55]SpotExchangeRates!#REF!</definedName>
    <definedName name="BLPH39" localSheetId="1">[55]SpotExchangeRates!#REF!</definedName>
    <definedName name="BLPH39">[55]SpotExchangeRates!#REF!</definedName>
    <definedName name="BLPH4" localSheetId="2">[66]dataEmbiDeficit!#REF!</definedName>
    <definedName name="BLPH4" localSheetId="9">[66]dataEmbiDeficit!#REF!</definedName>
    <definedName name="BLPH4" localSheetId="10">[66]dataEmbiDeficit!#REF!</definedName>
    <definedName name="BLPH4" localSheetId="1">[66]dataEmbiDeficit!#REF!</definedName>
    <definedName name="BLPH4">[66]dataEmbiDeficit!#REF!</definedName>
    <definedName name="BLPH40" localSheetId="2">[55]SpotExchangeRates!#REF!</definedName>
    <definedName name="BLPH40" localSheetId="9">[55]SpotExchangeRates!#REF!</definedName>
    <definedName name="BLPH40" localSheetId="10">[55]SpotExchangeRates!#REF!</definedName>
    <definedName name="BLPH40" localSheetId="1">[55]SpotExchangeRates!#REF!</definedName>
    <definedName name="BLPH40">[55]SpotExchangeRates!#REF!</definedName>
    <definedName name="BLPH4000002" localSheetId="2">[67]embi_day!#REF!</definedName>
    <definedName name="BLPH4000002" localSheetId="9">[67]embi_day!#REF!</definedName>
    <definedName name="BLPH4000002" localSheetId="10">[67]embi_day!#REF!</definedName>
    <definedName name="BLPH4000002" localSheetId="1">[67]embi_day!#REF!</definedName>
    <definedName name="BLPH4000002">[67]embi_day!#REF!</definedName>
    <definedName name="BLPH4000003" localSheetId="2">[67]embi_day!#REF!</definedName>
    <definedName name="BLPH4000003" localSheetId="9">[67]embi_day!#REF!</definedName>
    <definedName name="BLPH4000003" localSheetId="10">[67]embi_day!#REF!</definedName>
    <definedName name="BLPH4000003" localSheetId="1">[67]embi_day!#REF!</definedName>
    <definedName name="BLPH4000003">[67]embi_day!#REF!</definedName>
    <definedName name="BLPH4000004" localSheetId="2">[67]embi_day!#REF!</definedName>
    <definedName name="BLPH4000004" localSheetId="9">[67]embi_day!#REF!</definedName>
    <definedName name="BLPH4000004" localSheetId="10">[67]embi_day!#REF!</definedName>
    <definedName name="BLPH4000004" localSheetId="1">[67]embi_day!#REF!</definedName>
    <definedName name="BLPH4000004">[67]embi_day!#REF!</definedName>
    <definedName name="BLPH4000005" localSheetId="2">[67]embi_day!#REF!</definedName>
    <definedName name="BLPH4000005" localSheetId="9">[67]embi_day!#REF!</definedName>
    <definedName name="BLPH4000005" localSheetId="10">[67]embi_day!#REF!</definedName>
    <definedName name="BLPH4000005" localSheetId="1">[67]embi_day!#REF!</definedName>
    <definedName name="BLPH4000005">[67]embi_day!#REF!</definedName>
    <definedName name="BLPH4000006" localSheetId="2">[67]embi_day!#REF!</definedName>
    <definedName name="BLPH4000006" localSheetId="9">[67]embi_day!#REF!</definedName>
    <definedName name="BLPH4000006" localSheetId="10">[67]embi_day!#REF!</definedName>
    <definedName name="BLPH4000006" localSheetId="1">[67]embi_day!#REF!</definedName>
    <definedName name="BLPH4000006">[67]embi_day!#REF!</definedName>
    <definedName name="BLPH4000007" localSheetId="2">[67]embi_day!#REF!</definedName>
    <definedName name="BLPH4000007" localSheetId="9">[67]embi_day!#REF!</definedName>
    <definedName name="BLPH4000007" localSheetId="10">[67]embi_day!#REF!</definedName>
    <definedName name="BLPH4000007" localSheetId="1">[67]embi_day!#REF!</definedName>
    <definedName name="BLPH4000007">[67]embi_day!#REF!</definedName>
    <definedName name="BLPH4000008" localSheetId="2">[67]embi_day!#REF!</definedName>
    <definedName name="BLPH4000008" localSheetId="9">[67]embi_day!#REF!</definedName>
    <definedName name="BLPH4000008" localSheetId="10">[67]embi_day!#REF!</definedName>
    <definedName name="BLPH4000008" localSheetId="1">[67]embi_day!#REF!</definedName>
    <definedName name="BLPH4000008">[67]embi_day!#REF!</definedName>
    <definedName name="BLPH4000009" localSheetId="2">[67]embi_day!#REF!</definedName>
    <definedName name="BLPH4000009" localSheetId="9">[67]embi_day!#REF!</definedName>
    <definedName name="BLPH4000009" localSheetId="10">[67]embi_day!#REF!</definedName>
    <definedName name="BLPH4000009" localSheetId="1">[67]embi_day!#REF!</definedName>
    <definedName name="BLPH4000009">[67]embi_day!#REF!</definedName>
    <definedName name="BLPH4000011" localSheetId="2">[67]embi_day!#REF!</definedName>
    <definedName name="BLPH4000011" localSheetId="9">[67]embi_day!#REF!</definedName>
    <definedName name="BLPH4000011" localSheetId="10">[67]embi_day!#REF!</definedName>
    <definedName name="BLPH4000011" localSheetId="1">[67]embi_day!#REF!</definedName>
    <definedName name="BLPH4000011">[67]embi_day!#REF!</definedName>
    <definedName name="BLPH4000012" localSheetId="2">[67]embi_day!#REF!</definedName>
    <definedName name="BLPH4000012" localSheetId="9">[67]embi_day!#REF!</definedName>
    <definedName name="BLPH4000012" localSheetId="10">[67]embi_day!#REF!</definedName>
    <definedName name="BLPH4000012" localSheetId="1">[67]embi_day!#REF!</definedName>
    <definedName name="BLPH4000012">[67]embi_day!#REF!</definedName>
    <definedName name="BLPH4000014" localSheetId="2">[67]embi_day!#REF!</definedName>
    <definedName name="BLPH4000014" localSheetId="9">[67]embi_day!#REF!</definedName>
    <definedName name="BLPH4000014" localSheetId="10">[67]embi_day!#REF!</definedName>
    <definedName name="BLPH4000014" localSheetId="1">[67]embi_day!#REF!</definedName>
    <definedName name="BLPH4000014">[67]embi_day!#REF!</definedName>
    <definedName name="BLPH4000015" localSheetId="2">[67]embi_day!#REF!</definedName>
    <definedName name="BLPH4000015" localSheetId="9">[67]embi_day!#REF!</definedName>
    <definedName name="BLPH4000015" localSheetId="10">[67]embi_day!#REF!</definedName>
    <definedName name="BLPH4000015" localSheetId="1">[67]embi_day!#REF!</definedName>
    <definedName name="BLPH4000015">[67]embi_day!#REF!</definedName>
    <definedName name="BLPH41" localSheetId="2">[55]SpotExchangeRates!#REF!</definedName>
    <definedName name="BLPH41" localSheetId="9">[55]SpotExchangeRates!#REF!</definedName>
    <definedName name="BLPH41" localSheetId="10">[55]SpotExchangeRates!#REF!</definedName>
    <definedName name="BLPH41" localSheetId="1">[55]SpotExchangeRates!#REF!</definedName>
    <definedName name="BLPH41">[55]SpotExchangeRates!#REF!</definedName>
    <definedName name="BLPH42" localSheetId="2">[55]SpotExchangeRates!#REF!</definedName>
    <definedName name="BLPH42" localSheetId="9">[55]SpotExchangeRates!#REF!</definedName>
    <definedName name="BLPH42" localSheetId="10">[55]SpotExchangeRates!#REF!</definedName>
    <definedName name="BLPH42" localSheetId="1">[55]SpotExchangeRates!#REF!</definedName>
    <definedName name="BLPH42">[55]SpotExchangeRates!#REF!</definedName>
    <definedName name="BLPH43" localSheetId="2">[55]SpotExchangeRates!#REF!</definedName>
    <definedName name="BLPH43" localSheetId="9">[55]SpotExchangeRates!#REF!</definedName>
    <definedName name="BLPH43" localSheetId="10">[55]SpotExchangeRates!#REF!</definedName>
    <definedName name="BLPH43" localSheetId="1">[55]SpotExchangeRates!#REF!</definedName>
    <definedName name="BLPH43">[55]SpotExchangeRates!#REF!</definedName>
    <definedName name="BLPH44" localSheetId="2">[55]SpotExchangeRates!#REF!</definedName>
    <definedName name="BLPH44" localSheetId="9">[55]SpotExchangeRates!#REF!</definedName>
    <definedName name="BLPH44" localSheetId="10">[55]SpotExchangeRates!#REF!</definedName>
    <definedName name="BLPH44" localSheetId="1">[55]SpotExchangeRates!#REF!</definedName>
    <definedName name="BLPH44">[55]SpotExchangeRates!#REF!</definedName>
    <definedName name="BLPH45" localSheetId="2">[55]SpotExchangeRates!#REF!</definedName>
    <definedName name="BLPH45" localSheetId="9">[55]SpotExchangeRates!#REF!</definedName>
    <definedName name="BLPH45" localSheetId="10">[55]SpotExchangeRates!#REF!</definedName>
    <definedName name="BLPH45" localSheetId="1">[55]SpotExchangeRates!#REF!</definedName>
    <definedName name="BLPH45">[55]SpotExchangeRates!#REF!</definedName>
    <definedName name="BLPH46" localSheetId="2">[55]SpotExchangeRates!#REF!</definedName>
    <definedName name="BLPH46" localSheetId="9">[55]SpotExchangeRates!#REF!</definedName>
    <definedName name="BLPH46" localSheetId="10">[55]SpotExchangeRates!#REF!</definedName>
    <definedName name="BLPH46" localSheetId="1">[55]SpotExchangeRates!#REF!</definedName>
    <definedName name="BLPH46">[55]SpotExchangeRates!#REF!</definedName>
    <definedName name="BLPH47" localSheetId="2">#REF!</definedName>
    <definedName name="BLPH47" localSheetId="9">#REF!</definedName>
    <definedName name="BLPH47" localSheetId="10">#REF!</definedName>
    <definedName name="BLPH47" localSheetId="0">#REF!</definedName>
    <definedName name="BLPH47" localSheetId="1">#REF!</definedName>
    <definedName name="BLPH47">#REF!</definedName>
    <definedName name="BLPH5" localSheetId="2">#REF!</definedName>
    <definedName name="BLPH5" localSheetId="9">#REF!</definedName>
    <definedName name="BLPH5" localSheetId="10">#REF!</definedName>
    <definedName name="BLPH5" localSheetId="0">#REF!</definedName>
    <definedName name="BLPH5" localSheetId="1">#REF!</definedName>
    <definedName name="BLPH5">#REF!</definedName>
    <definedName name="BLPH56" localSheetId="2">[55]SpotExchangeRates!#REF!</definedName>
    <definedName name="BLPH56" localSheetId="9">[55]SpotExchangeRates!#REF!</definedName>
    <definedName name="BLPH56" localSheetId="10">[55]SpotExchangeRates!#REF!</definedName>
    <definedName name="BLPH56" localSheetId="0">[55]SpotExchangeRates!#REF!</definedName>
    <definedName name="BLPH56" localSheetId="1">[55]SpotExchangeRates!#REF!</definedName>
    <definedName name="BLPH56">[55]SpotExchangeRates!#REF!</definedName>
    <definedName name="BLPH57" localSheetId="2">[55]SpotExchangeRates!#REF!</definedName>
    <definedName name="BLPH57" localSheetId="9">[55]SpotExchangeRates!#REF!</definedName>
    <definedName name="BLPH57" localSheetId="10">[55]SpotExchangeRates!#REF!</definedName>
    <definedName name="BLPH57" localSheetId="0">[55]SpotExchangeRates!#REF!</definedName>
    <definedName name="BLPH57" localSheetId="1">[55]SpotExchangeRates!#REF!</definedName>
    <definedName name="BLPH57">[55]SpotExchangeRates!#REF!</definedName>
    <definedName name="BLPH58" localSheetId="2">[55]SpotExchangeRates!#REF!</definedName>
    <definedName name="BLPH58" localSheetId="9">[55]SpotExchangeRates!#REF!</definedName>
    <definedName name="BLPH58" localSheetId="10">[55]SpotExchangeRates!#REF!</definedName>
    <definedName name="BLPH58" localSheetId="1">[55]SpotExchangeRates!#REF!</definedName>
    <definedName name="BLPH58">[55]SpotExchangeRates!#REF!</definedName>
    <definedName name="BLPH6" localSheetId="2">#REF!</definedName>
    <definedName name="BLPH6" localSheetId="9">#REF!</definedName>
    <definedName name="BLPH6" localSheetId="10">#REF!</definedName>
    <definedName name="BLPH6" localSheetId="0">#REF!</definedName>
    <definedName name="BLPH6" localSheetId="1">#REF!</definedName>
    <definedName name="BLPH6">#REF!</definedName>
    <definedName name="BLPH7" localSheetId="2">[55]SpotExchangeRates!#REF!</definedName>
    <definedName name="BLPH7" localSheetId="9">[55]SpotExchangeRates!#REF!</definedName>
    <definedName name="BLPH7" localSheetId="10">[55]SpotExchangeRates!#REF!</definedName>
    <definedName name="BLPH7" localSheetId="1">[55]SpotExchangeRates!#REF!</definedName>
    <definedName name="BLPH7">[55]SpotExchangeRates!#REF!</definedName>
    <definedName name="BLPH78" localSheetId="2">[67]GenericIR!#REF!</definedName>
    <definedName name="BLPH78" localSheetId="9">[67]GenericIR!#REF!</definedName>
    <definedName name="BLPH78" localSheetId="10">[67]GenericIR!#REF!</definedName>
    <definedName name="BLPH78" localSheetId="1">[67]GenericIR!#REF!</definedName>
    <definedName name="BLPH78">[67]GenericIR!#REF!</definedName>
    <definedName name="BLPH8">'[68]Ex rate bloom'!$V$4</definedName>
    <definedName name="BLPH86" localSheetId="2">[55]SpotExchangeRates!#REF!</definedName>
    <definedName name="BLPH86" localSheetId="9">[55]SpotExchangeRates!#REF!</definedName>
    <definedName name="BLPH86" localSheetId="10">[55]SpotExchangeRates!#REF!</definedName>
    <definedName name="BLPH86" localSheetId="0">[55]SpotExchangeRates!#REF!</definedName>
    <definedName name="BLPH86" localSheetId="1">[55]SpotExchangeRates!#REF!</definedName>
    <definedName name="BLPH86">[55]SpotExchangeRates!#REF!</definedName>
    <definedName name="BLPH87" localSheetId="2">[55]SpotExchangeRates!#REF!</definedName>
    <definedName name="BLPH87" localSheetId="9">[55]SpotExchangeRates!#REF!</definedName>
    <definedName name="BLPH87" localSheetId="10">[55]SpotExchangeRates!#REF!</definedName>
    <definedName name="BLPH87" localSheetId="0">[55]SpotExchangeRates!#REF!</definedName>
    <definedName name="BLPH87" localSheetId="1">[55]SpotExchangeRates!#REF!</definedName>
    <definedName name="BLPH87">[55]SpotExchangeRates!#REF!</definedName>
    <definedName name="BLPH88">[55]SpotExchangeRates!$D$10</definedName>
    <definedName name="BLPH89" localSheetId="2">[55]SpotExchangeRates!#REF!</definedName>
    <definedName name="BLPH89" localSheetId="9">[55]SpotExchangeRates!#REF!</definedName>
    <definedName name="BLPH89" localSheetId="10">[55]SpotExchangeRates!#REF!</definedName>
    <definedName name="BLPH89" localSheetId="0">[55]SpotExchangeRates!#REF!</definedName>
    <definedName name="BLPH89" localSheetId="1">[55]SpotExchangeRates!#REF!</definedName>
    <definedName name="BLPH89">[55]SpotExchangeRates!#REF!</definedName>
    <definedName name="BLPH9" localSheetId="2">'[69]Excel History Wizard'!#REF!</definedName>
    <definedName name="BLPH9" localSheetId="9">'[69]Excel History Wizard'!#REF!</definedName>
    <definedName name="BLPH9" localSheetId="10">'[69]Excel History Wizard'!#REF!</definedName>
    <definedName name="BLPH9" localSheetId="0">'[69]Excel History Wizard'!#REF!</definedName>
    <definedName name="BLPH9" localSheetId="1">'[69]Excel History Wizard'!#REF!</definedName>
    <definedName name="BLPH9">'[69]Excel History Wizard'!#REF!</definedName>
    <definedName name="BLPH90">[55]SpotExchangeRates!$E$10</definedName>
    <definedName name="BLPH91">[55]SpotExchangeRates!$F$10</definedName>
    <definedName name="BLPH92" localSheetId="2">[55]SpotExchangeRates!#REF!</definedName>
    <definedName name="BLPH92" localSheetId="9">[55]SpotExchangeRates!#REF!</definedName>
    <definedName name="BLPH92" localSheetId="10">[55]SpotExchangeRates!#REF!</definedName>
    <definedName name="BLPH92" localSheetId="0">[55]SpotExchangeRates!#REF!</definedName>
    <definedName name="BLPH92" localSheetId="1">[55]SpotExchangeRates!#REF!</definedName>
    <definedName name="BLPH92">[55]SpotExchangeRates!#REF!</definedName>
    <definedName name="BLPH93" localSheetId="2">[55]SpotExchangeRates!#REF!</definedName>
    <definedName name="BLPH93" localSheetId="9">[55]SpotExchangeRates!#REF!</definedName>
    <definedName name="BLPH93" localSheetId="10">[55]SpotExchangeRates!#REF!</definedName>
    <definedName name="BLPH93" localSheetId="0">[55]SpotExchangeRates!#REF!</definedName>
    <definedName name="BLPH93" localSheetId="1">[55]SpotExchangeRates!#REF!</definedName>
    <definedName name="BLPH93">[55]SpotExchangeRates!#REF!</definedName>
    <definedName name="BLPH94">[55]SpotExchangeRates!$G$10</definedName>
    <definedName name="BLPH95">[55]SpotExchangeRates!$H$10</definedName>
    <definedName name="BLPH96">[55]SpotExchangeRates!$I$10</definedName>
    <definedName name="BLPH97" localSheetId="2">[55]SpotExchangeRates!#REF!</definedName>
    <definedName name="BLPH97" localSheetId="9">[55]SpotExchangeRates!#REF!</definedName>
    <definedName name="BLPH97" localSheetId="10">[55]SpotExchangeRates!#REF!</definedName>
    <definedName name="BLPH97" localSheetId="0">[55]SpotExchangeRates!#REF!</definedName>
    <definedName name="BLPH97" localSheetId="1">[55]SpotExchangeRates!#REF!</definedName>
    <definedName name="BLPH97">[55]SpotExchangeRates!#REF!</definedName>
    <definedName name="BLPH98" localSheetId="2">[55]SpotExchangeRates!#REF!</definedName>
    <definedName name="BLPH98" localSheetId="9">[55]SpotExchangeRates!#REF!</definedName>
    <definedName name="BLPH98" localSheetId="10">[55]SpotExchangeRates!#REF!</definedName>
    <definedName name="BLPH98" localSheetId="0">[55]SpotExchangeRates!#REF!</definedName>
    <definedName name="BLPH98" localSheetId="1">[55]SpotExchangeRates!#REF!</definedName>
    <definedName name="BLPH98">[55]SpotExchangeRates!#REF!</definedName>
    <definedName name="BLPH99" localSheetId="2">[55]SpotExchangeRates!#REF!</definedName>
    <definedName name="BLPH99" localSheetId="9">[55]SpotExchangeRates!#REF!</definedName>
    <definedName name="BLPH99" localSheetId="10">[55]SpotExchangeRates!#REF!</definedName>
    <definedName name="BLPH99" localSheetId="0">[55]SpotExchangeRates!#REF!</definedName>
    <definedName name="BLPH99" localSheetId="1">[55]SpotExchangeRates!#REF!</definedName>
    <definedName name="BLPH99">[55]SpotExchangeRates!#REF!</definedName>
    <definedName name="board" localSheetId="2">{FALSE,FALSE,-1.25,-15.5,484.5,276.75,FALSE,FALSE,TRUE,TRUE,0,12,#N/A,46,#N/A,2.93460490463215,15.35,1,FALSE,FALSE,3,TRUE,1,FALSE,100,"Swvu.PLA1.","ACwvu.PLA1.",#N/A,FALSE,FALSE,0,0,0,0,2,"","",TRUE,TRUE,FALSE,FALSE,1,60,#N/A,#N/A,FALSE,FALSE,FALSE,FALSE,FALSE,FALSE,FALSE,9,65532,65532,FALSE,FALSE,TRUE,TRUE,TRUE}</definedName>
    <definedName name="board" localSheetId="9">{FALSE,FALSE,-1.25,-15.5,484.5,276.75,FALSE,FALSE,TRUE,TRUE,0,12,#N/A,46,#N/A,2.93460490463215,15.35,1,FALSE,FALSE,3,TRUE,1,FALSE,100,"Swvu.PLA1.","ACwvu.PLA1.",#N/A,FALSE,FALSE,0,0,0,0,2,"","",TRUE,TRUE,FALSE,FALSE,1,60,#N/A,#N/A,FALSE,FALSE,FALSE,FALSE,FALSE,FALSE,FALSE,9,65532,65532,FALSE,FALSE,TRUE,TRUE,TRUE}</definedName>
    <definedName name="board" localSheetId="10">{FALSE,FALSE,-1.25,-15.5,484.5,276.75,FALSE,FALSE,TRUE,TRUE,0,12,#N/A,46,#N/A,2.93460490463215,15.35,1,FALSE,FALSE,3,TRUE,1,FALSE,100,"Swvu.PLA1.","ACwvu.PLA1.",#N/A,FALSE,FALSE,0,0,0,0,2,"","",TRUE,TRUE,FALSE,FALSE,1,60,#N/A,#N/A,FALSE,FALSE,FALSE,FALSE,FALSE,FALSE,FALSE,9,65532,65532,FALSE,FALSE,TRUE,TRUE,TRUE}</definedName>
    <definedName name="board" localSheetId="0">{FALSE,FALSE,-1.25,-15.5,484.5,276.75,FALSE,FALSE,TRUE,TRUE,0,12,#N/A,46,#N/A,2.93460490463215,15.35,1,FALSE,FALSE,3,TRUE,1,FALSE,100,"Swvu.PLA1.","ACwvu.PLA1.",#N/A,FALSE,FALSE,0,0,0,0,2,"","",TRUE,TRUE,FALSE,FALSE,1,60,#N/A,#N/A,FALSE,FALSE,FALSE,FALSE,FALSE,FALSE,FALSE,9,65532,65532,FALSE,FALSE,TRUE,TRUE,TRUE}</definedName>
    <definedName name="board" localSheetId="1">{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 localSheetId="2">'[1]REGIONALIZACION ESTIMADA 1.990'!#REF!</definedName>
    <definedName name="BORR" localSheetId="9">'[1]REGIONALIZACION ESTIMADA 1.990'!#REF!</definedName>
    <definedName name="BORR" localSheetId="10">'[1]REGIONALIZACION ESTIMADA 1.990'!#REF!</definedName>
    <definedName name="BORR">'[1]REGIONALIZACION ESTIMADA 1.990'!#REF!</definedName>
    <definedName name="BORRA_CUADROS">[70]!BORRA_CUADROS</definedName>
    <definedName name="bp" localSheetId="2" hidden="1">{#N/A,#N/A,FALSE,"voz corporativa";#N/A,#N/A,FALSE,"Transmisión de datos";#N/A,#N/A,FALSE,"Videoconferencia";#N/A,#N/A,FALSE,"Correo electrónico";#N/A,#N/A,FALSE,"Correo de voz";#N/A,#N/A,FALSE,"Megafax";#N/A,#N/A,FALSE,"Edi";#N/A,#N/A,FALSE,"Internet";#N/A,#N/A,FALSE,"VSAT";#N/A,#N/A,FALSE,"ing ult. milla"}</definedName>
    <definedName name="bp" localSheetId="9" hidden="1">{#N/A,#N/A,FALSE,"voz corporativa";#N/A,#N/A,FALSE,"Transmisión de datos";#N/A,#N/A,FALSE,"Videoconferencia";#N/A,#N/A,FALSE,"Correo electrónico";#N/A,#N/A,FALSE,"Correo de voz";#N/A,#N/A,FALSE,"Megafax";#N/A,#N/A,FALSE,"Edi";#N/A,#N/A,FALSE,"Internet";#N/A,#N/A,FALSE,"VSAT";#N/A,#N/A,FALSE,"ing ult. milla"}</definedName>
    <definedName name="bp" localSheetId="10" hidden="1">{#N/A,#N/A,FALSE,"voz corporativa";#N/A,#N/A,FALSE,"Transmisión de datos";#N/A,#N/A,FALSE,"Videoconferencia";#N/A,#N/A,FALSE,"Correo electrónico";#N/A,#N/A,FALSE,"Correo de voz";#N/A,#N/A,FALSE,"Megafax";#N/A,#N/A,FALSE,"Edi";#N/A,#N/A,FALSE,"Internet";#N/A,#N/A,FALSE,"VSAT";#N/A,#N/A,FALSE,"ing ult. milla"}</definedName>
    <definedName name="bp" hidden="1">{#N/A,#N/A,FALSE,"voz corporativa";#N/A,#N/A,FALSE,"Transmisión de datos";#N/A,#N/A,FALSE,"Videoconferencia";#N/A,#N/A,FALSE,"Correo electrónico";#N/A,#N/A,FALSE,"Correo de voz";#N/A,#N/A,FALSE,"Megafax";#N/A,#N/A,FALSE,"Edi";#N/A,#N/A,FALSE,"Internet";#N/A,#N/A,FALSE,"VSAT";#N/A,#N/A,FALSE,"ing ult. milla"}</definedName>
    <definedName name="brf" localSheetId="2">{"Tab1",#N/A,FALSE,"P";"Tab2",#N/A,FALSE,"P"}</definedName>
    <definedName name="brf" localSheetId="9">{"Tab1",#N/A,FALSE,"P";"Tab2",#N/A,FALSE,"P"}</definedName>
    <definedName name="brf" localSheetId="10">{"Tab1",#N/A,FALSE,"P";"Tab2",#N/A,FALSE,"P"}</definedName>
    <definedName name="brf" localSheetId="0">{"Tab1",#N/A,FALSE,"P";"Tab2",#N/A,FALSE,"P"}</definedName>
    <definedName name="brf" localSheetId="1">{"Tab1",#N/A,FALSE,"P";"Tab2",#N/A,FALSE,"P"}</definedName>
    <definedName name="brf">{"Tab1",#N/A,FALSE,"P";"Tab2",#N/A,FALSE,"P"}</definedName>
    <definedName name="bv" localSheetId="2">{"Main Economic Indicators",#N/A,FALSE,"C"}</definedName>
    <definedName name="bv" localSheetId="9">{"Main Economic Indicators",#N/A,FALSE,"C"}</definedName>
    <definedName name="bv" localSheetId="10">{"Main Economic Indicators",#N/A,FALSE,"C"}</definedName>
    <definedName name="bv" localSheetId="0">{"Main Economic Indicators",#N/A,FALSE,"C"}</definedName>
    <definedName name="bv" localSheetId="1">{"Main Economic Indicators",#N/A,FALSE,"C"}</definedName>
    <definedName name="bv">{"Main Economic Indicators",#N/A,FALSE,"C"}</definedName>
    <definedName name="caja" localSheetId="2">{FALSE,FALSE,-1.25,-15.5,484.5,276.75,FALSE,FALSE,TRUE,TRUE,0,12,#N/A,46,#N/A,2.93460490463215,15.35,1,FALSE,FALSE,3,TRUE,1,FALSE,100,"Swvu.PLA1.","ACwvu.PLA1.",#N/A,FALSE,FALSE,0,0,0,0,2,"","",TRUE,TRUE,FALSE,FALSE,1,60,#N/A,#N/A,FALSE,FALSE,FALSE,FALSE,FALSE,FALSE,FALSE,9,65532,65532,FALSE,FALSE,TRUE,TRUE,TRUE}</definedName>
    <definedName name="caja" localSheetId="9">{FALSE,FALSE,-1.25,-15.5,484.5,276.75,FALSE,FALSE,TRUE,TRUE,0,12,#N/A,46,#N/A,2.93460490463215,15.35,1,FALSE,FALSE,3,TRUE,1,FALSE,100,"Swvu.PLA1.","ACwvu.PLA1.",#N/A,FALSE,FALSE,0,0,0,0,2,"","",TRUE,TRUE,FALSE,FALSE,1,60,#N/A,#N/A,FALSE,FALSE,FALSE,FALSE,FALSE,FALSE,FALSE,9,65532,65532,FALSE,FALSE,TRUE,TRUE,TRUE}</definedName>
    <definedName name="caja" localSheetId="10">{FALSE,FALSE,-1.25,-15.5,484.5,276.75,FALSE,FALSE,TRUE,TRUE,0,12,#N/A,46,#N/A,2.93460490463215,15.35,1,FALSE,FALSE,3,TRUE,1,FALSE,100,"Swvu.PLA1.","ACwvu.PLA1.",#N/A,FALSE,FALSE,0,0,0,0,2,"","",TRUE,TRUE,FALSE,FALSE,1,60,#N/A,#N/A,FALSE,FALSE,FALSE,FALSE,FALSE,FALSE,FALSE,9,65532,65532,FALSE,FALSE,TRUE,TRUE,TRUE}</definedName>
    <definedName name="caja" localSheetId="0">{FALSE,FALSE,-1.25,-15.5,484.5,276.75,FALSE,FALSE,TRUE,TRUE,0,12,#N/A,46,#N/A,2.93460490463215,15.35,1,FALSE,FALSE,3,TRUE,1,FALSE,100,"Swvu.PLA1.","ACwvu.PLA1.",#N/A,FALSE,FALSE,0,0,0,0,2,"","",TRUE,TRUE,FALSE,FALSE,1,60,#N/A,#N/A,FALSE,FALSE,FALSE,FALSE,FALSE,FALSE,FALSE,9,65532,65532,FALSE,FALSE,TRUE,TRUE,TRUE}</definedName>
    <definedName name="caja" localSheetId="1">{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2">{FALSE,FALSE,-1.25,-15.5,484.5,276.75,FALSE,FALSE,TRUE,TRUE,0,12,#N/A,46,#N/A,2.93460490463215,15.35,1,FALSE,FALSE,3,TRUE,1,FALSE,100,"Swvu.PLA1.","ACwvu.PLA1.",#N/A,FALSE,FALSE,0,0,0,0,2,"","",TRUE,TRUE,FALSE,FALSE,1,60,#N/A,#N/A,FALSE,FALSE,FALSE,FALSE,FALSE,FALSE,FALSE,9,65532,65532,FALSE,FALSE,TRUE,TRUE,TRUE}</definedName>
    <definedName name="Caja1" localSheetId="9">{FALSE,FALSE,-1.25,-15.5,484.5,276.75,FALSE,FALSE,TRUE,TRUE,0,12,#N/A,46,#N/A,2.93460490463215,15.35,1,FALSE,FALSE,3,TRUE,1,FALSE,100,"Swvu.PLA1.","ACwvu.PLA1.",#N/A,FALSE,FALSE,0,0,0,0,2,"","",TRUE,TRUE,FALSE,FALSE,1,60,#N/A,#N/A,FALSE,FALSE,FALSE,FALSE,FALSE,FALSE,FALSE,9,65532,65532,FALSE,FALSE,TRUE,TRUE,TRUE}</definedName>
    <definedName name="Caja1" localSheetId="10">{FALSE,FALSE,-1.25,-15.5,484.5,276.75,FALSE,FALSE,TRUE,TRUE,0,12,#N/A,46,#N/A,2.93460490463215,15.35,1,FALSE,FALSE,3,TRUE,1,FALSE,100,"Swvu.PLA1.","ACwvu.PLA1.",#N/A,FALSE,FALSE,0,0,0,0,2,"","",TRUE,TRUE,FALSE,FALSE,1,60,#N/A,#N/A,FALSE,FALSE,FALSE,FALSE,FALSE,FALSE,FALSE,9,65532,65532,FALSE,FALSE,TRUE,TRUE,TRUE}</definedName>
    <definedName name="Caja1" localSheetId="0">{FALSE,FALSE,-1.25,-15.5,484.5,276.75,FALSE,FALSE,TRUE,TRUE,0,12,#N/A,46,#N/A,2.93460490463215,15.35,1,FALSE,FALSE,3,TRUE,1,FALSE,100,"Swvu.PLA1.","ACwvu.PLA1.",#N/A,FALSE,FALSE,0,0,0,0,2,"","",TRUE,TRUE,FALSE,FALSE,1,60,#N/A,#N/A,FALSE,FALSE,FALSE,FALSE,FALSE,FALSE,FALSE,9,65532,65532,FALSE,FALSE,TRUE,TRUE,TRUE}</definedName>
    <definedName name="Caja1" localSheetId="1">{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2">{FALSE,FALSE,-1.25,-15.5,484.5,276.75,FALSE,FALSE,TRUE,TRUE,0,12,#N/A,46,#N/A,2.93460490463215,15.35,1,FALSE,FALSE,3,TRUE,1,FALSE,100,"Swvu.PLA1.","ACwvu.PLA1.",#N/A,FALSE,FALSE,0,0,0,0,2,"","",TRUE,TRUE,FALSE,FALSE,1,60,#N/A,#N/A,FALSE,FALSE,FALSE,FALSE,FALSE,FALSE,FALSE,9,65532,65532,FALSE,FALSE,TRUE,TRUE,TRUE}</definedName>
    <definedName name="caja2" localSheetId="9">{FALSE,FALSE,-1.25,-15.5,484.5,276.75,FALSE,FALSE,TRUE,TRUE,0,12,#N/A,46,#N/A,2.93460490463215,15.35,1,FALSE,FALSE,3,TRUE,1,FALSE,100,"Swvu.PLA1.","ACwvu.PLA1.",#N/A,FALSE,FALSE,0,0,0,0,2,"","",TRUE,TRUE,FALSE,FALSE,1,60,#N/A,#N/A,FALSE,FALSE,FALSE,FALSE,FALSE,FALSE,FALSE,9,65532,65532,FALSE,FALSE,TRUE,TRUE,TRUE}</definedName>
    <definedName name="caja2" localSheetId="10">{FALSE,FALSE,-1.25,-15.5,484.5,276.75,FALSE,FALSE,TRUE,TRUE,0,12,#N/A,46,#N/A,2.93460490463215,15.35,1,FALSE,FALSE,3,TRUE,1,FALSE,100,"Swvu.PLA1.","ACwvu.PLA1.",#N/A,FALSE,FALSE,0,0,0,0,2,"","",TRUE,TRUE,FALSE,FALSE,1,60,#N/A,#N/A,FALSE,FALSE,FALSE,FALSE,FALSE,FALSE,FALSE,9,65532,65532,FALSE,FALSE,TRUE,TRUE,TRUE}</definedName>
    <definedName name="caja2" localSheetId="0">{FALSE,FALSE,-1.25,-15.5,484.5,276.75,FALSE,FALSE,TRUE,TRUE,0,12,#N/A,46,#N/A,2.93460490463215,15.35,1,FALSE,FALSE,3,TRUE,1,FALSE,100,"Swvu.PLA1.","ACwvu.PLA1.",#N/A,FALSE,FALSE,0,0,0,0,2,"","",TRUE,TRUE,FALSE,FALSE,1,60,#N/A,#N/A,FALSE,FALSE,FALSE,FALSE,FALSE,FALSE,FALSE,9,65532,65532,FALSE,FALSE,TRUE,TRUE,TRUE}</definedName>
    <definedName name="caja2" localSheetId="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2">{FALSE,FALSE,-1.25,-15.5,484.5,276.75,FALSE,FALSE,TRUE,TRUE,0,12,#N/A,46,#N/A,2.93460490463215,15.35,1,FALSE,FALSE,3,TRUE,1,FALSE,100,"Swvu.PLA1.","ACwvu.PLA1.",#N/A,FALSE,FALSE,0,0,0,0,2,"","",TRUE,TRUE,FALSE,FALSE,1,60,#N/A,#N/A,FALSE,FALSE,FALSE,FALSE,FALSE,FALSE,FALSE,9,65532,65532,FALSE,FALSE,TRUE,TRUE,TRUE}</definedName>
    <definedName name="caja3" localSheetId="9">{FALSE,FALSE,-1.25,-15.5,484.5,276.75,FALSE,FALSE,TRUE,TRUE,0,12,#N/A,46,#N/A,2.93460490463215,15.35,1,FALSE,FALSE,3,TRUE,1,FALSE,100,"Swvu.PLA1.","ACwvu.PLA1.",#N/A,FALSE,FALSE,0,0,0,0,2,"","",TRUE,TRUE,FALSE,FALSE,1,60,#N/A,#N/A,FALSE,FALSE,FALSE,FALSE,FALSE,FALSE,FALSE,9,65532,65532,FALSE,FALSE,TRUE,TRUE,TRUE}</definedName>
    <definedName name="caja3" localSheetId="10">{FALSE,FALSE,-1.25,-15.5,484.5,276.75,FALSE,FALSE,TRUE,TRUE,0,12,#N/A,46,#N/A,2.93460490463215,15.35,1,FALSE,FALSE,3,TRUE,1,FALSE,100,"Swvu.PLA1.","ACwvu.PLA1.",#N/A,FALSE,FALSE,0,0,0,0,2,"","",TRUE,TRUE,FALSE,FALSE,1,60,#N/A,#N/A,FALSE,FALSE,FALSE,FALSE,FALSE,FALSE,FALSE,9,65532,65532,FALSE,FALSE,TRUE,TRUE,TRUE}</definedName>
    <definedName name="caja3" localSheetId="0">{FALSE,FALSE,-1.25,-15.5,484.5,276.75,FALSE,FALSE,TRUE,TRUE,0,12,#N/A,46,#N/A,2.93460490463215,15.35,1,FALSE,FALSE,3,TRUE,1,FALSE,100,"Swvu.PLA1.","ACwvu.PLA1.",#N/A,FALSE,FALSE,0,0,0,0,2,"","",TRUE,TRUE,FALSE,FALSE,1,60,#N/A,#N/A,FALSE,FALSE,FALSE,FALSE,FALSE,FALSE,FALSE,9,65532,65532,FALSE,FALSE,TRUE,TRUE,TRUE}</definedName>
    <definedName name="caja3" localSheetId="1">{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nonHidro">'[61]One-offs'!$G$24</definedName>
    <definedName name="CAPIT" localSheetId="9">#REF!</definedName>
    <definedName name="CAPIT">#REF!</definedName>
    <definedName name="CAPITALACTUAL" localSheetId="9">#REF!</definedName>
    <definedName name="CAPITALACTUAL">#REF!</definedName>
    <definedName name="CAPITALAMORT" localSheetId="9">#REF!</definedName>
    <definedName name="CAPITALAMORT">#REF!</definedName>
    <definedName name="Capítulo__Ingresos" localSheetId="3">[71]Claves!$AF$2:$AF$10</definedName>
    <definedName name="Capítulo__Ingresos" localSheetId="10">[72]Claves!$AF$2:$AF$10</definedName>
    <definedName name="Capítulo__Ingresos" localSheetId="0">[71]Claves!$AF$2:$AF$10</definedName>
    <definedName name="Capítulo__Ingresos" localSheetId="1">[73]Claves!$AF$2:$AF$10</definedName>
    <definedName name="Capítulo__Ingresos">[74]Claves!$AF$2:$AF$10</definedName>
    <definedName name="cc" localSheetId="2">{"Riqfin97",#N/A,FALSE,"Tran";"Riqfinpro",#N/A,FALSE,"Tran"}</definedName>
    <definedName name="cc" localSheetId="9">{"Riqfin97",#N/A,FALSE,"Tran";"Riqfinpro",#N/A,FALSE,"Tran"}</definedName>
    <definedName name="cc" localSheetId="10">{"Riqfin97",#N/A,FALSE,"Tran";"Riqfinpro",#N/A,FALSE,"Tran"}</definedName>
    <definedName name="cc" localSheetId="0">{"Riqfin97",#N/A,FALSE,"Tran";"Riqfinpro",#N/A,FALSE,"Tran"}</definedName>
    <definedName name="cc" localSheetId="1">{"Riqfin97",#N/A,FALSE,"Tran";"Riqfinpro",#N/A,FALSE,"Tran"}</definedName>
    <definedName name="cc">{"Riqfin97",#N/A,FALSE,"Tran";"Riqfinpro",#N/A,FALSE,"Tran"}</definedName>
    <definedName name="CCAA" localSheetId="2">'[1]REGIONALIZACION ESTIMADA 1.990'!#REF!</definedName>
    <definedName name="CCAA" localSheetId="9">'[1]REGIONALIZACION ESTIMADA 1.990'!#REF!</definedName>
    <definedName name="CCAA" localSheetId="10">'[1]REGIONALIZACION ESTIMADA 1.990'!#REF!</definedName>
    <definedName name="CCAA" localSheetId="11">'[57]claves TipoCOM'!$P$2:$P$19</definedName>
    <definedName name="CCAA">'[1]REGIONALIZACION ESTIMADA 1.990'!#REF!</definedName>
    <definedName name="ccc" localSheetId="2">{"Riqfin97",#N/A,FALSE,"Tran";"Riqfinpro",#N/A,FALSE,"Tran"}</definedName>
    <definedName name="ccc" localSheetId="9">{"Riqfin97",#N/A,FALSE,"Tran";"Riqfinpro",#N/A,FALSE,"Tran"}</definedName>
    <definedName name="ccc" localSheetId="10">{"Riqfin97",#N/A,FALSE,"Tran";"Riqfinpro",#N/A,FALSE,"Tran"}</definedName>
    <definedName name="ccc" localSheetId="0">{"Riqfin97",#N/A,FALSE,"Tran";"Riqfinpro",#N/A,FALSE,"Tran"}</definedName>
    <definedName name="ccc" localSheetId="1">{"Riqfin97",#N/A,FALSE,"Tran";"Riqfinpro",#N/A,FALSE,"Tran"}</definedName>
    <definedName name="ccc">{"Riqfin97",#N/A,FALSE,"Tran";"Riqfinpro",#N/A,FALSE,"Tran"}</definedName>
    <definedName name="ccccc" localSheetId="2">{"Minpmon",#N/A,FALSE,"Monthinput"}</definedName>
    <definedName name="ccccc" localSheetId="9">{"Minpmon",#N/A,FALSE,"Monthinput"}</definedName>
    <definedName name="ccccc" localSheetId="10">{"Minpmon",#N/A,FALSE,"Monthinput"}</definedName>
    <definedName name="ccccc" localSheetId="0">{"Minpmon",#N/A,FALSE,"Monthinput"}</definedName>
    <definedName name="ccccc" localSheetId="1">{"Minpmon",#N/A,FALSE,"Monthinput"}</definedName>
    <definedName name="ccccc">{"Minpmon",#N/A,FALSE,"Monthinput"}</definedName>
    <definedName name="cccm" localSheetId="2">{"Riqfin97",#N/A,FALSE,"Tran";"Riqfinpro",#N/A,FALSE,"Tran"}</definedName>
    <definedName name="cccm" localSheetId="9">{"Riqfin97",#N/A,FALSE,"Tran";"Riqfinpro",#N/A,FALSE,"Tran"}</definedName>
    <definedName name="cccm" localSheetId="10">{"Riqfin97",#N/A,FALSE,"Tran";"Riqfinpro",#N/A,FALSE,"Tran"}</definedName>
    <definedName name="cccm" localSheetId="0">{"Riqfin97",#N/A,FALSE,"Tran";"Riqfinpro",#N/A,FALSE,"Tran"}</definedName>
    <definedName name="cccm" localSheetId="1">{"Riqfin97",#N/A,FALSE,"Tran";"Riqfinpro",#N/A,FALSE,"Tran"}</definedName>
    <definedName name="cccm">{"Riqfin97",#N/A,FALSE,"Tran";"Riqfinpro",#N/A,FALSE,"Tran"}</definedName>
    <definedName name="CDBrutaI" localSheetId="2">#REF!</definedName>
    <definedName name="CDBrutaI" localSheetId="9">#REF!</definedName>
    <definedName name="CDBrutaI" localSheetId="10">#REF!</definedName>
    <definedName name="CDBrutaI">#REF!</definedName>
    <definedName name="CDBrutaIS" localSheetId="2">#REF!</definedName>
    <definedName name="CDBrutaIS" localSheetId="9">#REF!</definedName>
    <definedName name="CDBrutaIS" localSheetId="10">#REF!</definedName>
    <definedName name="CDBrutaIS">#REF!</definedName>
    <definedName name="cde" localSheetId="2">{"Riqfin97",#N/A,FALSE,"Tran";"Riqfinpro",#N/A,FALSE,"Tran"}</definedName>
    <definedName name="cde" localSheetId="9">{"Riqfin97",#N/A,FALSE,"Tran";"Riqfinpro",#N/A,FALSE,"Tran"}</definedName>
    <definedName name="cde" localSheetId="10">{"Riqfin97",#N/A,FALSE,"Tran";"Riqfinpro",#N/A,FALSE,"Tran"}</definedName>
    <definedName name="cde" localSheetId="0">{"Riqfin97",#N/A,FALSE,"Tran";"Riqfinpro",#N/A,FALSE,"Tran"}</definedName>
    <definedName name="cde" localSheetId="1">{"Riqfin97",#N/A,FALSE,"Tran";"Riqfinpro",#N/A,FALSE,"Tran"}</definedName>
    <definedName name="cde">{"Riqfin97",#N/A,FALSE,"Tran";"Riqfinpro",#N/A,FALSE,"Tran"}</definedName>
    <definedName name="cdert" localSheetId="2">{"Minpmon",#N/A,FALSE,"Monthinput"}</definedName>
    <definedName name="cdert" localSheetId="9">{"Minpmon",#N/A,FALSE,"Monthinput"}</definedName>
    <definedName name="cdert" localSheetId="10">{"Minpmon",#N/A,FALSE,"Monthinput"}</definedName>
    <definedName name="cdert" localSheetId="0">{"Minpmon",#N/A,FALSE,"Monthinput"}</definedName>
    <definedName name="cdert" localSheetId="1">{"Minpmon",#N/A,FALSE,"Monthinput"}</definedName>
    <definedName name="cdert">{"Minpmon",#N/A,FALSE,"Monthinput"}</definedName>
    <definedName name="CE" localSheetId="2">'[1]REGIONALIZACION ESTIMADA 1.990'!#REF!</definedName>
    <definedName name="CE" localSheetId="9">'[1]REGIONALIZACION ESTIMADA 1.990'!#REF!</definedName>
    <definedName name="CE" localSheetId="10">'[1]REGIONALIZACION ESTIMADA 1.990'!#REF!</definedName>
    <definedName name="CE">'[1]REGIONALIZACION ESTIMADA 1.990'!#REF!</definedName>
    <definedName name="COD" localSheetId="9">#REF!</definedName>
    <definedName name="COD">#REF!</definedName>
    <definedName name="CODEU" localSheetId="9">#REF!</definedName>
    <definedName name="CODEU">#REF!</definedName>
    <definedName name="CODEX">[75]Hoja1!$A$1:$B$65536</definedName>
    <definedName name="CODEXT">[76]Hoja1!$A$1:$B$65536</definedName>
    <definedName name="Colombia___Summary_Accounts_of_the_Financial_System" localSheetId="2">[77]!base-flow</definedName>
    <definedName name="Colombia___Summary_Accounts_of_the_Financial_System" localSheetId="9">[77]!base-flow</definedName>
    <definedName name="Colombia___Summary_Accounts_of_the_Financial_System" localSheetId="10">[77]!base-flow</definedName>
    <definedName name="Colombia___Summary_Accounts_of_the_Financial_System" localSheetId="0">[78]!base-flow</definedName>
    <definedName name="Colombia___Summary_Accounts_of_the_Financial_System" localSheetId="1">[79]!base-flow</definedName>
    <definedName name="Colombia___Summary_Accounts_of_the_Financial_System">[77]!base-flow</definedName>
    <definedName name="Contents" localSheetId="0">[9]Contents!$A$1:$E$38:'[9]Contents'!$B$2</definedName>
    <definedName name="Contents" localSheetId="1">[10]Contents!$A$1:$E$38:'[10]Contents'!$B$2</definedName>
    <definedName name="Contents">[8]Contents!$A$1:$E$38:'[8]Contents'!$B$2</definedName>
    <definedName name="contents2" localSheetId="2">[80]MSRV!#REF!</definedName>
    <definedName name="contents2" localSheetId="9">[80]MSRV!#REF!</definedName>
    <definedName name="contents2" localSheetId="10">[80]MSRV!#REF!</definedName>
    <definedName name="contents2" localSheetId="0">[80]MSRV!#REF!</definedName>
    <definedName name="contents2" localSheetId="1">[80]MSRV!#REF!</definedName>
    <definedName name="contents2">[80]MSRV!#REF!</definedName>
    <definedName name="COPAGO" localSheetId="2">#REF!</definedName>
    <definedName name="COPAGO" localSheetId="9">#REF!</definedName>
    <definedName name="COPAGO" localSheetId="10">#REF!</definedName>
    <definedName name="COPAGO">#REF!</definedName>
    <definedName name="copiar" localSheetId="2">#REF!</definedName>
    <definedName name="copiar" localSheetId="3">#REF!</definedName>
    <definedName name="copiar" localSheetId="9">#REF!</definedName>
    <definedName name="copiar" localSheetId="10">#REF!</definedName>
    <definedName name="copiar" localSheetId="0">#REF!</definedName>
    <definedName name="copiar" localSheetId="1">#REF!</definedName>
    <definedName name="copiar">#REF!</definedName>
    <definedName name="copiar2" localSheetId="2">#REF!</definedName>
    <definedName name="copiar2" localSheetId="3">#REF!</definedName>
    <definedName name="copiar2" localSheetId="9">#REF!</definedName>
    <definedName name="copiar2" localSheetId="10">#REF!</definedName>
    <definedName name="copiar2" localSheetId="0">#REF!</definedName>
    <definedName name="copiar2" localSheetId="1">#REF!</definedName>
    <definedName name="copiar2">#REF!</definedName>
    <definedName name="CountryCode">[81]readme!$B$2</definedName>
    <definedName name="cp" localSheetId="2">'[82]C Summary'!#REF!</definedName>
    <definedName name="cp" localSheetId="9">'[82]C Summary'!#REF!</definedName>
    <definedName name="cp" localSheetId="10">'[82]C Summary'!#REF!</definedName>
    <definedName name="cp" localSheetId="0">'[82]C Summary'!#REF!</definedName>
    <definedName name="cp" localSheetId="1">'[82]C Summary'!#REF!</definedName>
    <definedName name="cp">'[82]C Summary'!#REF!</definedName>
    <definedName name="_xlnm.Criteria" localSheetId="2">#REF!</definedName>
    <definedName name="_xlnm.Criteria" localSheetId="9">#REF!</definedName>
    <definedName name="_xlnm.Criteria" localSheetId="10">#REF!</definedName>
    <definedName name="_xlnm.Criteria">#REF!</definedName>
    <definedName name="CSdmx" localSheetId="0">'[62]Read Me'!$G$2</definedName>
    <definedName name="CSdmx" localSheetId="1">'[63]Read Me'!$G$2</definedName>
    <definedName name="CSdmx">'[64]Read Me'!$G$2</definedName>
    <definedName name="CUA">'[44]CC.AA'!$B$2:$F$20</definedName>
    <definedName name="CUADRO7" localSheetId="2">[52]PENSION!#REF!</definedName>
    <definedName name="CUADRO7" localSheetId="3">[52]PENSION!#REF!</definedName>
    <definedName name="CUADRO7" localSheetId="9">[52]PENSION!#REF!</definedName>
    <definedName name="CUADRO7" localSheetId="10">[52]PENSION!#REF!</definedName>
    <definedName name="CUADRO7" localSheetId="0">[52]PENSION!#REF!</definedName>
    <definedName name="CUADRO7" localSheetId="1">[52]PENSION!#REF!</definedName>
    <definedName name="CUADRO7">[52]PENSION!#REF!</definedName>
    <definedName name="CUADRO8" localSheetId="2">[52]PENSION!#REF!</definedName>
    <definedName name="CUADRO8" localSheetId="3">[52]PENSION!#REF!</definedName>
    <definedName name="CUADRO8" localSheetId="9">[52]PENSION!#REF!</definedName>
    <definedName name="CUADRO8" localSheetId="10">[52]PENSION!#REF!</definedName>
    <definedName name="CUADRO8" localSheetId="0">[52]PENSION!#REF!</definedName>
    <definedName name="CUADRO8" localSheetId="1">[52]PENSION!#REF!</definedName>
    <definedName name="CUADRO8">[52]PENSION!#REF!</definedName>
    <definedName name="Cwvu.a." localSheetId="2">[83]BOP!$A$36:$IV$36,[83]BOP!$A$44:$IV$44,[83]BOP!$A$59:$IV$59,[83]BOP!#REF!,[83]BOP!#REF!,[83]BOP!$A$81:$IV$88</definedName>
    <definedName name="Cwvu.a." localSheetId="9">[83]BOP!$A$36:$IV$36,[83]BOP!$A$44:$IV$44,[83]BOP!$A$59:$IV$59,[83]BOP!#REF!,[83]BOP!#REF!,[83]BOP!$A$81:$IV$88</definedName>
    <definedName name="Cwvu.a." localSheetId="10">[83]BOP!$A$36:$IV$36,[83]BOP!$A$44:$IV$44,[83]BOP!$A$59:$IV$59,[83]BOP!#REF!,[83]BOP!#REF!,[83]BOP!$A$81:$IV$88</definedName>
    <definedName name="Cwvu.a." localSheetId="0">[83]BOP!$A$36:$IV$36,[83]BOP!$A$44:$IV$44,[83]BOP!$A$59:$IV$59,[83]BOP!#REF!,[83]BOP!#REF!,[83]BOP!$A$81:$IV$88</definedName>
    <definedName name="Cwvu.a." localSheetId="1">[83]BOP!$A$36:$IV$36,[83]BOP!$A$44:$IV$44,[83]BOP!$A$59:$IV$59,[83]BOP!#REF!,[83]BOP!#REF!,[83]BOP!$A$81:$IV$88</definedName>
    <definedName name="Cwvu.a.">[83]BOP!$A$36:$IV$36,[83]BOP!$A$44:$IV$44,[83]BOP!$A$59:$IV$59,[83]BOP!#REF!,[83]BOP!#REF!,[83]BOP!$A$81:$IV$88</definedName>
    <definedName name="Cwvu.bop." localSheetId="2">[83]BOP!$A$36:$IV$36,[83]BOP!$A$44:$IV$44,[83]BOP!$A$59:$IV$59,[83]BOP!#REF!,[83]BOP!#REF!,[83]BOP!$A$81:$IV$88</definedName>
    <definedName name="Cwvu.bop." localSheetId="9">[83]BOP!$A$36:$IV$36,[83]BOP!$A$44:$IV$44,[83]BOP!$A$59:$IV$59,[83]BOP!#REF!,[83]BOP!#REF!,[83]BOP!$A$81:$IV$88</definedName>
    <definedName name="Cwvu.bop." localSheetId="10">[83]BOP!$A$36:$IV$36,[83]BOP!$A$44:$IV$44,[83]BOP!$A$59:$IV$59,[83]BOP!#REF!,[83]BOP!#REF!,[83]BOP!$A$81:$IV$88</definedName>
    <definedName name="Cwvu.bop." localSheetId="0">[83]BOP!$A$36:$IV$36,[83]BOP!$A$44:$IV$44,[83]BOP!$A$59:$IV$59,[83]BOP!#REF!,[83]BOP!#REF!,[83]BOP!$A$81:$IV$88</definedName>
    <definedName name="Cwvu.bop." localSheetId="1">[83]BOP!$A$36:$IV$36,[83]BOP!$A$44:$IV$44,[83]BOP!$A$59:$IV$59,[83]BOP!#REF!,[83]BOP!#REF!,[83]BOP!$A$81:$IV$88</definedName>
    <definedName name="Cwvu.bop.">[83]BOP!$A$36:$IV$36,[83]BOP!$A$44:$IV$44,[83]BOP!$A$59:$IV$59,[83]BOP!#REF!,[83]BOP!#REF!,[83]BOP!$A$81:$IV$88</definedName>
    <definedName name="Cwvu.bop.sr." localSheetId="2">[83]BOP!$A$36:$IV$36,[83]BOP!$A$44:$IV$44,[83]BOP!$A$59:$IV$59,[83]BOP!#REF!,[83]BOP!#REF!,[83]BOP!$A$81:$IV$88</definedName>
    <definedName name="Cwvu.bop.sr." localSheetId="9">[83]BOP!$A$36:$IV$36,[83]BOP!$A$44:$IV$44,[83]BOP!$A$59:$IV$59,[83]BOP!#REF!,[83]BOP!#REF!,[83]BOP!$A$81:$IV$88</definedName>
    <definedName name="Cwvu.bop.sr." localSheetId="10">[83]BOP!$A$36:$IV$36,[83]BOP!$A$44:$IV$44,[83]BOP!$A$59:$IV$59,[83]BOP!#REF!,[83]BOP!#REF!,[83]BOP!$A$81:$IV$88</definedName>
    <definedName name="Cwvu.bop.sr." localSheetId="0">[83]BOP!$A$36:$IV$36,[83]BOP!$A$44:$IV$44,[83]BOP!$A$59:$IV$59,[83]BOP!#REF!,[83]BOP!#REF!,[83]BOP!$A$81:$IV$88</definedName>
    <definedName name="Cwvu.bop.sr." localSheetId="1">[83]BOP!$A$36:$IV$36,[83]BOP!$A$44:$IV$44,[83]BOP!$A$59:$IV$59,[83]BOP!#REF!,[83]BOP!#REF!,[83]BOP!$A$81:$IV$88</definedName>
    <definedName name="Cwvu.bop.sr.">[83]BOP!$A$36:$IV$36,[83]BOP!$A$44:$IV$44,[83]BOP!$A$59:$IV$59,[83]BOP!#REF!,[83]BOP!#REF!,[83]BOP!$A$81:$IV$88</definedName>
    <definedName name="Cwvu.bopsdr.sr." localSheetId="2">[83]BOP!$A$36:$IV$36,[83]BOP!$A$44:$IV$44,[83]BOP!$A$59:$IV$59,[83]BOP!#REF!,[83]BOP!#REF!,[83]BOP!$A$81:$IV$88</definedName>
    <definedName name="Cwvu.bopsdr.sr." localSheetId="9">[83]BOP!$A$36:$IV$36,[83]BOP!$A$44:$IV$44,[83]BOP!$A$59:$IV$59,[83]BOP!#REF!,[83]BOP!#REF!,[83]BOP!$A$81:$IV$88</definedName>
    <definedName name="Cwvu.bopsdr.sr." localSheetId="10">[83]BOP!$A$36:$IV$36,[83]BOP!$A$44:$IV$44,[83]BOP!$A$59:$IV$59,[83]BOP!#REF!,[83]BOP!#REF!,[83]BOP!$A$81:$IV$88</definedName>
    <definedName name="Cwvu.bopsdr.sr." localSheetId="0">[83]BOP!$A$36:$IV$36,[83]BOP!$A$44:$IV$44,[83]BOP!$A$59:$IV$59,[83]BOP!#REF!,[83]BOP!#REF!,[83]BOP!$A$81:$IV$88</definedName>
    <definedName name="Cwvu.bopsdr.sr." localSheetId="1">[83]BOP!$A$36:$IV$36,[83]BOP!$A$44:$IV$44,[83]BOP!$A$59:$IV$59,[83]BOP!#REF!,[83]BOP!#REF!,[83]BOP!$A$81:$IV$88</definedName>
    <definedName name="Cwvu.bopsdr.sr.">[83]BOP!$A$36:$IV$36,[83]BOP!$A$44:$IV$44,[83]BOP!$A$59:$IV$59,[83]BOP!#REF!,[83]BOP!#REF!,[83]BOP!$A$81:$IV$88</definedName>
    <definedName name="Cwvu.cotton." localSheetId="2">[83]BOP!$A$36:$IV$36,[83]BOP!$A$44:$IV$44,[83]BOP!$A$59:$IV$59,[83]BOP!#REF!,[83]BOP!#REF!,[83]BOP!$A$79:$IV$79,[83]BOP!$A$81:$IV$88,[83]BOP!#REF!</definedName>
    <definedName name="Cwvu.cotton." localSheetId="9">[83]BOP!$A$36:$IV$36,[83]BOP!$A$44:$IV$44,[83]BOP!$A$59:$IV$59,[83]BOP!#REF!,[83]BOP!#REF!,[83]BOP!$A$79:$IV$79,[83]BOP!$A$81:$IV$88,[83]BOP!#REF!</definedName>
    <definedName name="Cwvu.cotton." localSheetId="10">[83]BOP!$A$36:$IV$36,[83]BOP!$A$44:$IV$44,[83]BOP!$A$59:$IV$59,[83]BOP!#REF!,[83]BOP!#REF!,[83]BOP!$A$79:$IV$79,[83]BOP!$A$81:$IV$88,[83]BOP!#REF!</definedName>
    <definedName name="Cwvu.cotton." localSheetId="0">[83]BOP!$A$36:$IV$36,[83]BOP!$A$44:$IV$44,[83]BOP!$A$59:$IV$59,[83]BOP!#REF!,[83]BOP!#REF!,[83]BOP!$A$79:$IV$79,[83]BOP!$A$81:$IV$88,[83]BOP!#REF!</definedName>
    <definedName name="Cwvu.cotton." localSheetId="1">[83]BOP!$A$36:$IV$36,[83]BOP!$A$44:$IV$44,[83]BOP!$A$59:$IV$59,[83]BOP!#REF!,[83]BOP!#REF!,[83]BOP!$A$79:$IV$79,[83]BOP!$A$81:$IV$88,[83]BOP!#REF!</definedName>
    <definedName name="Cwvu.cotton.">[83]BOP!$A$36:$IV$36,[83]BOP!$A$44:$IV$44,[83]BOP!$A$59:$IV$59,[83]BOP!#REF!,[83]BOP!#REF!,[83]BOP!$A$79:$IV$79,[83]BOP!$A$81:$IV$88,[83]BOP!#REF!</definedName>
    <definedName name="Cwvu.cottonall." localSheetId="2">[83]BOP!$A$36:$IV$36,[83]BOP!$A$44:$IV$44,[83]BOP!$A$59:$IV$59,[83]BOP!#REF!,[83]BOP!#REF!,[83]BOP!$A$79:$IV$79,[83]BOP!$A$81:$IV$88</definedName>
    <definedName name="Cwvu.cottonall." localSheetId="9">[83]BOP!$A$36:$IV$36,[83]BOP!$A$44:$IV$44,[83]BOP!$A$59:$IV$59,[83]BOP!#REF!,[83]BOP!#REF!,[83]BOP!$A$79:$IV$79,[83]BOP!$A$81:$IV$88</definedName>
    <definedName name="Cwvu.cottonall." localSheetId="10">[83]BOP!$A$36:$IV$36,[83]BOP!$A$44:$IV$44,[83]BOP!$A$59:$IV$59,[83]BOP!#REF!,[83]BOP!#REF!,[83]BOP!$A$79:$IV$79,[83]BOP!$A$81:$IV$88</definedName>
    <definedName name="Cwvu.cottonall." localSheetId="0">[83]BOP!$A$36:$IV$36,[83]BOP!$A$44:$IV$44,[83]BOP!$A$59:$IV$59,[83]BOP!#REF!,[83]BOP!#REF!,[83]BOP!$A$79:$IV$79,[83]BOP!$A$81:$IV$88</definedName>
    <definedName name="Cwvu.cottonall." localSheetId="1">[83]BOP!$A$36:$IV$36,[83]BOP!$A$44:$IV$44,[83]BOP!$A$59:$IV$59,[83]BOP!#REF!,[83]BOP!#REF!,[83]BOP!$A$79:$IV$79,[83]BOP!$A$81:$IV$88</definedName>
    <definedName name="Cwvu.cottonall.">[83]BOP!$A$36:$IV$36,[83]BOP!$A$44:$IV$44,[83]BOP!$A$59:$IV$59,[83]BOP!#REF!,[83]BOP!#REF!,[83]BOP!$A$79:$IV$79,[83]BOP!$A$81:$IV$88</definedName>
    <definedName name="Cwvu.exportdetails." localSheetId="2">[83]BOP!$A$36:$IV$36,[83]BOP!$A$44:$IV$44,[83]BOP!$A$59:$IV$59,[83]BOP!#REF!,[83]BOP!#REF!,[83]BOP!$A$79:$IV$79,[83]BOP!#REF!</definedName>
    <definedName name="Cwvu.exportdetails." localSheetId="9">[83]BOP!$A$36:$IV$36,[83]BOP!$A$44:$IV$44,[83]BOP!$A$59:$IV$59,[83]BOP!#REF!,[83]BOP!#REF!,[83]BOP!$A$79:$IV$79,[83]BOP!#REF!</definedName>
    <definedName name="Cwvu.exportdetails." localSheetId="10">[83]BOP!$A$36:$IV$36,[83]BOP!$A$44:$IV$44,[83]BOP!$A$59:$IV$59,[83]BOP!#REF!,[83]BOP!#REF!,[83]BOP!$A$79:$IV$79,[83]BOP!#REF!</definedName>
    <definedName name="Cwvu.exportdetails." localSheetId="0">[83]BOP!$A$36:$IV$36,[83]BOP!$A$44:$IV$44,[83]BOP!$A$59:$IV$59,[83]BOP!#REF!,[83]BOP!#REF!,[83]BOP!$A$79:$IV$79,[83]BOP!#REF!</definedName>
    <definedName name="Cwvu.exportdetails." localSheetId="1">[83]BOP!$A$36:$IV$36,[83]BOP!$A$44:$IV$44,[83]BOP!$A$59:$IV$59,[83]BOP!#REF!,[83]BOP!#REF!,[83]BOP!$A$79:$IV$79,[83]BOP!#REF!</definedName>
    <definedName name="Cwvu.exportdetails.">[83]BOP!$A$36:$IV$36,[83]BOP!$A$44:$IV$44,[83]BOP!$A$59:$IV$59,[83]BOP!#REF!,[83]BOP!#REF!,[83]BOP!$A$79:$IV$79,[83]BOP!#REF!</definedName>
    <definedName name="Cwvu.exports." localSheetId="2">[83]BOP!$A$36:$IV$36,[83]BOP!$A$44:$IV$44,[83]BOP!$A$59:$IV$59,[83]BOP!#REF!,[83]BOP!#REF!,[83]BOP!$A$79:$IV$79,[83]BOP!$A$81:$IV$88,[83]BOP!#REF!</definedName>
    <definedName name="Cwvu.exports." localSheetId="9">[83]BOP!$A$36:$IV$36,[83]BOP!$A$44:$IV$44,[83]BOP!$A$59:$IV$59,[83]BOP!#REF!,[83]BOP!#REF!,[83]BOP!$A$79:$IV$79,[83]BOP!$A$81:$IV$88,[83]BOP!#REF!</definedName>
    <definedName name="Cwvu.exports." localSheetId="10">[83]BOP!$A$36:$IV$36,[83]BOP!$A$44:$IV$44,[83]BOP!$A$59:$IV$59,[83]BOP!#REF!,[83]BOP!#REF!,[83]BOP!$A$79:$IV$79,[83]BOP!$A$81:$IV$88,[83]BOP!#REF!</definedName>
    <definedName name="Cwvu.exports." localSheetId="0">[83]BOP!$A$36:$IV$36,[83]BOP!$A$44:$IV$44,[83]BOP!$A$59:$IV$59,[83]BOP!#REF!,[83]BOP!#REF!,[83]BOP!$A$79:$IV$79,[83]BOP!$A$81:$IV$88,[83]BOP!#REF!</definedName>
    <definedName name="Cwvu.exports." localSheetId="1">[83]BOP!$A$36:$IV$36,[83]BOP!$A$44:$IV$44,[83]BOP!$A$59:$IV$59,[83]BOP!#REF!,[83]BOP!#REF!,[83]BOP!$A$79:$IV$79,[83]BOP!$A$81:$IV$88,[83]BOP!#REF!</definedName>
    <definedName name="Cwvu.exports.">[83]BOP!$A$36:$IV$36,[83]BOP!$A$44:$IV$44,[83]BOP!$A$59:$IV$59,[83]BOP!#REF!,[83]BOP!#REF!,[83]BOP!$A$79:$IV$79,[83]BOP!$A$81:$IV$88,[83]BOP!#REF!</definedName>
    <definedName name="Cwvu.gold." localSheetId="2">[83]BOP!$A$36:$IV$36,[83]BOP!$A$44:$IV$44,[83]BOP!$A$59:$IV$59,[83]BOP!#REF!,[83]BOP!#REF!,[83]BOP!$A$79:$IV$79,[83]BOP!$A$81:$IV$88,[83]BOP!#REF!</definedName>
    <definedName name="Cwvu.gold." localSheetId="9">[83]BOP!$A$36:$IV$36,[83]BOP!$A$44:$IV$44,[83]BOP!$A$59:$IV$59,[83]BOP!#REF!,[83]BOP!#REF!,[83]BOP!$A$79:$IV$79,[83]BOP!$A$81:$IV$88,[83]BOP!#REF!</definedName>
    <definedName name="Cwvu.gold." localSheetId="10">[83]BOP!$A$36:$IV$36,[83]BOP!$A$44:$IV$44,[83]BOP!$A$59:$IV$59,[83]BOP!#REF!,[83]BOP!#REF!,[83]BOP!$A$79:$IV$79,[83]BOP!$A$81:$IV$88,[83]BOP!#REF!</definedName>
    <definedName name="Cwvu.gold." localSheetId="0">[83]BOP!$A$36:$IV$36,[83]BOP!$A$44:$IV$44,[83]BOP!$A$59:$IV$59,[83]BOP!#REF!,[83]BOP!#REF!,[83]BOP!$A$79:$IV$79,[83]BOP!$A$81:$IV$88,[83]BOP!#REF!</definedName>
    <definedName name="Cwvu.gold." localSheetId="1">[83]BOP!$A$36:$IV$36,[83]BOP!$A$44:$IV$44,[83]BOP!$A$59:$IV$59,[83]BOP!#REF!,[83]BOP!#REF!,[83]BOP!$A$79:$IV$79,[83]BOP!$A$81:$IV$88,[83]BOP!#REF!</definedName>
    <definedName name="Cwvu.gold.">[83]BOP!$A$36:$IV$36,[83]BOP!$A$44:$IV$44,[83]BOP!$A$59:$IV$59,[83]BOP!#REF!,[83]BOP!#REF!,[83]BOP!$A$79:$IV$79,[83]BOP!$A$81:$IV$88,[83]BOP!#REF!</definedName>
    <definedName name="Cwvu.goldall." localSheetId="2">[83]BOP!$A$36:$IV$36,[83]BOP!$A$44:$IV$44,[83]BOP!$A$59:$IV$59,[83]BOP!#REF!,[83]BOP!#REF!,[83]BOP!$A$79:$IV$79,[83]BOP!$A$81:$IV$88,[83]BOP!#REF!</definedName>
    <definedName name="Cwvu.goldall." localSheetId="9">[83]BOP!$A$36:$IV$36,[83]BOP!$A$44:$IV$44,[83]BOP!$A$59:$IV$59,[83]BOP!#REF!,[83]BOP!#REF!,[83]BOP!$A$79:$IV$79,[83]BOP!$A$81:$IV$88,[83]BOP!#REF!</definedName>
    <definedName name="Cwvu.goldall." localSheetId="10">[83]BOP!$A$36:$IV$36,[83]BOP!$A$44:$IV$44,[83]BOP!$A$59:$IV$59,[83]BOP!#REF!,[83]BOP!#REF!,[83]BOP!$A$79:$IV$79,[83]BOP!$A$81:$IV$88,[83]BOP!#REF!</definedName>
    <definedName name="Cwvu.goldall." localSheetId="0">[83]BOP!$A$36:$IV$36,[83]BOP!$A$44:$IV$44,[83]BOP!$A$59:$IV$59,[83]BOP!#REF!,[83]BOP!#REF!,[83]BOP!$A$79:$IV$79,[83]BOP!$A$81:$IV$88,[83]BOP!#REF!</definedName>
    <definedName name="Cwvu.goldall." localSheetId="1">[83]BOP!$A$36:$IV$36,[83]BOP!$A$44:$IV$44,[83]BOP!$A$59:$IV$59,[83]BOP!#REF!,[83]BOP!#REF!,[83]BOP!$A$79:$IV$79,[83]BOP!$A$81:$IV$88,[83]BOP!#REF!</definedName>
    <definedName name="Cwvu.goldall.">[83]BOP!$A$36:$IV$36,[83]BOP!$A$44:$IV$44,[83]BOP!$A$59:$IV$59,[83]BOP!#REF!,[83]BOP!#REF!,[83]BOP!$A$79:$IV$79,[83]BOP!$A$81:$IV$88,[83]BOP!#REF!</definedName>
    <definedName name="Cwvu.IMPORT." localSheetId="2">#REF!</definedName>
    <definedName name="Cwvu.IMPORT." localSheetId="9">#REF!</definedName>
    <definedName name="Cwvu.IMPORT." localSheetId="10">#REF!</definedName>
    <definedName name="Cwvu.IMPORT." localSheetId="0">#REF!</definedName>
    <definedName name="Cwvu.IMPORT." localSheetId="1">#REF!</definedName>
    <definedName name="Cwvu.IMPORT.">#REF!</definedName>
    <definedName name="Cwvu.imports." localSheetId="2">[83]BOP!$A$36:$IV$36,[83]BOP!$A$44:$IV$44,[83]BOP!$A$59:$IV$59,[83]BOP!#REF!,[83]BOP!#REF!,[83]BOP!$A$79:$IV$79,[83]BOP!$A$81:$IV$88,[83]BOP!#REF!,[83]BOP!#REF!</definedName>
    <definedName name="Cwvu.imports." localSheetId="9">[83]BOP!$A$36:$IV$36,[83]BOP!$A$44:$IV$44,[83]BOP!$A$59:$IV$59,[83]BOP!#REF!,[83]BOP!#REF!,[83]BOP!$A$79:$IV$79,[83]BOP!$A$81:$IV$88,[83]BOP!#REF!,[83]BOP!#REF!</definedName>
    <definedName name="Cwvu.imports." localSheetId="10">[83]BOP!$A$36:$IV$36,[83]BOP!$A$44:$IV$44,[83]BOP!$A$59:$IV$59,[83]BOP!#REF!,[83]BOP!#REF!,[83]BOP!$A$79:$IV$79,[83]BOP!$A$81:$IV$88,[83]BOP!#REF!,[83]BOP!#REF!</definedName>
    <definedName name="Cwvu.imports." localSheetId="0">[83]BOP!$A$36:$IV$36,[83]BOP!$A$44:$IV$44,[83]BOP!$A$59:$IV$59,[83]BOP!#REF!,[83]BOP!#REF!,[83]BOP!$A$79:$IV$79,[83]BOP!$A$81:$IV$88,[83]BOP!#REF!,[83]BOP!#REF!</definedName>
    <definedName name="Cwvu.imports." localSheetId="1">[83]BOP!$A$36:$IV$36,[83]BOP!$A$44:$IV$44,[83]BOP!$A$59:$IV$59,[83]BOP!#REF!,[83]BOP!#REF!,[83]BOP!$A$79:$IV$79,[83]BOP!$A$81:$IV$88,[83]BOP!#REF!,[83]BOP!#REF!</definedName>
    <definedName name="Cwvu.imports.">[83]BOP!$A$36:$IV$36,[83]BOP!$A$44:$IV$44,[83]BOP!$A$59:$IV$59,[83]BOP!#REF!,[83]BOP!#REF!,[83]BOP!$A$79:$IV$79,[83]BOP!$A$81:$IV$88,[83]BOP!#REF!,[83]BOP!#REF!</definedName>
    <definedName name="Cwvu.importsall." localSheetId="2">[83]BOP!$A$36:$IV$36,[83]BOP!$A$44:$IV$44,[83]BOP!$A$59:$IV$59,[83]BOP!#REF!,[83]BOP!#REF!,[83]BOP!$A$79:$IV$79,[83]BOP!$A$81:$IV$88,[83]BOP!#REF!,[83]BOP!#REF!</definedName>
    <definedName name="Cwvu.importsall." localSheetId="9">[83]BOP!$A$36:$IV$36,[83]BOP!$A$44:$IV$44,[83]BOP!$A$59:$IV$59,[83]BOP!#REF!,[83]BOP!#REF!,[83]BOP!$A$79:$IV$79,[83]BOP!$A$81:$IV$88,[83]BOP!#REF!,[83]BOP!#REF!</definedName>
    <definedName name="Cwvu.importsall." localSheetId="10">[83]BOP!$A$36:$IV$36,[83]BOP!$A$44:$IV$44,[83]BOP!$A$59:$IV$59,[83]BOP!#REF!,[83]BOP!#REF!,[83]BOP!$A$79:$IV$79,[83]BOP!$A$81:$IV$88,[83]BOP!#REF!,[83]BOP!#REF!</definedName>
    <definedName name="Cwvu.importsall." localSheetId="0">[83]BOP!$A$36:$IV$36,[83]BOP!$A$44:$IV$44,[83]BOP!$A$59:$IV$59,[83]BOP!#REF!,[83]BOP!#REF!,[83]BOP!$A$79:$IV$79,[83]BOP!$A$81:$IV$88,[83]BOP!#REF!,[83]BOP!#REF!</definedName>
    <definedName name="Cwvu.importsall." localSheetId="1">[83]BOP!$A$36:$IV$36,[83]BOP!$A$44:$IV$44,[83]BOP!$A$59:$IV$59,[83]BOP!#REF!,[83]BOP!#REF!,[83]BOP!$A$79:$IV$79,[83]BOP!$A$81:$IV$88,[83]BOP!#REF!,[83]BOP!#REF!</definedName>
    <definedName name="Cwvu.importsall.">[83]BOP!$A$36:$IV$36,[83]BOP!$A$44:$IV$44,[83]BOP!$A$59:$IV$59,[83]BOP!#REF!,[83]BOP!#REF!,[83]BOP!$A$79:$IV$79,[83]BOP!$A$81:$IV$88,[83]BOP!#REF!,[83]BOP!#REF!</definedName>
    <definedName name="Cwvu.Print.">[84]Indic!$A$109:$IV$109,[84]Indic!$A$196:$IV$197,[84]Indic!$A$208:$IV$209,[84]Indic!$A$217:$IV$218</definedName>
    <definedName name="Cwvu.tot." localSheetId="2">[83]BOP!$A$36:$IV$36,[83]BOP!$A$44:$IV$44,[83]BOP!$A$59:$IV$59,[83]BOP!#REF!,[83]BOP!#REF!,[83]BOP!$A$79:$IV$79</definedName>
    <definedName name="Cwvu.tot." localSheetId="9">[83]BOP!$A$36:$IV$36,[83]BOP!$A$44:$IV$44,[83]BOP!$A$59:$IV$59,[83]BOP!#REF!,[83]BOP!#REF!,[83]BOP!$A$79:$IV$79</definedName>
    <definedName name="Cwvu.tot." localSheetId="10">[83]BOP!$A$36:$IV$36,[83]BOP!$A$44:$IV$44,[83]BOP!$A$59:$IV$59,[83]BOP!#REF!,[83]BOP!#REF!,[83]BOP!$A$79:$IV$79</definedName>
    <definedName name="Cwvu.tot." localSheetId="0">[83]BOP!$A$36:$IV$36,[83]BOP!$A$44:$IV$44,[83]BOP!$A$59:$IV$59,[83]BOP!#REF!,[83]BOP!#REF!,[83]BOP!$A$79:$IV$79</definedName>
    <definedName name="Cwvu.tot." localSheetId="1">[83]BOP!$A$36:$IV$36,[83]BOP!$A$44:$IV$44,[83]BOP!$A$59:$IV$59,[83]BOP!#REF!,[83]BOP!#REF!,[83]BOP!$A$79:$IV$79</definedName>
    <definedName name="Cwvu.tot.">[83]BOP!$A$36:$IV$36,[83]BOP!$A$44:$IV$44,[83]BOP!$A$59:$IV$59,[83]BOP!#REF!,[83]BOP!#REF!,[83]BOP!$A$79:$IV$79</definedName>
    <definedName name="czv" localSheetId="2">[85]Indice!#REF!</definedName>
    <definedName name="czv" localSheetId="3">[86]Indice!#REF!</definedName>
    <definedName name="czv" localSheetId="9">[85]Indice!#REF!</definedName>
    <definedName name="czv" localSheetId="10">[85]Indice!#REF!</definedName>
    <definedName name="czv" localSheetId="0">[86]Indice!#REF!</definedName>
    <definedName name="czv" localSheetId="1">[87]Indice!#REF!</definedName>
    <definedName name="czv">[85]Indice!#REF!</definedName>
    <definedName name="d" localSheetId="2" hidden="1">[49]Hoja1!#REF!</definedName>
    <definedName name="d" localSheetId="3" hidden="1">[49]Hoja1!#REF!</definedName>
    <definedName name="d" localSheetId="9" hidden="1">[50]Hoja1!#REF!</definedName>
    <definedName name="d" localSheetId="10" hidden="1">[49]Hoja1!#REF!</definedName>
    <definedName name="d" localSheetId="11" hidden="1">[49]Hoja1!#REF!</definedName>
    <definedName name="d" localSheetId="0" hidden="1">[49]Hoja1!#REF!</definedName>
    <definedName name="d" localSheetId="1" hidden="1">[51]Hoja1!#REF!</definedName>
    <definedName name="d" hidden="1">[50]Hoja1!#REF!</definedName>
    <definedName name="DA" localSheetId="2">'[1]REGIONALIZACION ESTIMADA 1.990'!#REF!</definedName>
    <definedName name="DA" localSheetId="9">'[1]REGIONALIZACION ESTIMADA 1.990'!#REF!</definedName>
    <definedName name="DA" localSheetId="10">'[1]REGIONALIZACION ESTIMADA 1.990'!#REF!</definedName>
    <definedName name="DA">'[1]REGIONALIZACION ESTIMADA 1.990'!#REF!</definedName>
    <definedName name="date" localSheetId="2">#REF!</definedName>
    <definedName name="date" localSheetId="9">#REF!</definedName>
    <definedName name="date" localSheetId="10">#REF!</definedName>
    <definedName name="date" localSheetId="0">#REF!</definedName>
    <definedName name="date" localSheetId="1">#REF!</definedName>
    <definedName name="date">#REF!</definedName>
    <definedName name="db" localSheetId="0">[88]Readme!$B$1</definedName>
    <definedName name="db" localSheetId="1">[89]Readme!$B$1</definedName>
    <definedName name="db">[90]Readme!$B$1</definedName>
    <definedName name="DCODEXT">[75]Hoja1!$A$1:$B$65536</definedName>
    <definedName name="dd" localSheetId="2" hidden="1">[17]FOMENTO!#REF!</definedName>
    <definedName name="dd" localSheetId="3" hidden="1">[17]FOMENTO!#REF!</definedName>
    <definedName name="dd" localSheetId="9" hidden="1">[17]FOMENTO!#REF!</definedName>
    <definedName name="dd" localSheetId="10" hidden="1">[17]FOMENTO!#REF!</definedName>
    <definedName name="dd" localSheetId="11" hidden="1">[17]FOMENTO!#REF!</definedName>
    <definedName name="dd" localSheetId="0" hidden="1">[17]FOMENTO!#REF!</definedName>
    <definedName name="dd" localSheetId="1" hidden="1">[17]FOMENTO!#REF!</definedName>
    <definedName name="dd" hidden="1">[17]FOMENTO!#REF!</definedName>
    <definedName name="ddd" localSheetId="2">{"Riqfin97",#N/A,FALSE,"Tran";"Riqfinpro",#N/A,FALSE,"Tran"}</definedName>
    <definedName name="ddd" localSheetId="9">{"Riqfin97",#N/A,FALSE,"Tran";"Riqfinpro",#N/A,FALSE,"Tran"}</definedName>
    <definedName name="ddd" localSheetId="10">{"Riqfin97",#N/A,FALSE,"Tran";"Riqfinpro",#N/A,FALSE,"Tran"}</definedName>
    <definedName name="ddd" localSheetId="0">{"Riqfin97",#N/A,FALSE,"Tran";"Riqfinpro",#N/A,FALSE,"Tran"}</definedName>
    <definedName name="ddd" localSheetId="1">{"Riqfin97",#N/A,FALSE,"Tran";"Riqfinpro",#N/A,FALSE,"Tran"}</definedName>
    <definedName name="ddd">{"Riqfin97",#N/A,FALSE,"Tran";"Riqfinpro",#N/A,FALSE,"Tran"}</definedName>
    <definedName name="dddd" localSheetId="2">{"Minpmon",#N/A,FALSE,"Monthinput"}</definedName>
    <definedName name="dddd" localSheetId="9">{"Minpmon",#N/A,FALSE,"Monthinput"}</definedName>
    <definedName name="dddd" localSheetId="10">{"Minpmon",#N/A,FALSE,"Monthinput"}</definedName>
    <definedName name="dddd" localSheetId="0">{"Minpmon",#N/A,FALSE,"Monthinput"}</definedName>
    <definedName name="dddd" localSheetId="1">{"Minpmon",#N/A,FALSE,"Monthinput"}</definedName>
    <definedName name="dddd">{"Minpmon",#N/A,FALSE,"Monthinput"}</definedName>
    <definedName name="ddddd" localSheetId="2">{"Riqfin97",#N/A,FALSE,"Tran";"Riqfinpro",#N/A,FALSE,"Tran"}</definedName>
    <definedName name="ddddd" localSheetId="9">{"Riqfin97",#N/A,FALSE,"Tran";"Riqfinpro",#N/A,FALSE,"Tran"}</definedName>
    <definedName name="ddddd" localSheetId="10">{"Riqfin97",#N/A,FALSE,"Tran";"Riqfinpro",#N/A,FALSE,"Tran"}</definedName>
    <definedName name="ddddd" localSheetId="0">{"Riqfin97",#N/A,FALSE,"Tran";"Riqfinpro",#N/A,FALSE,"Tran"}</definedName>
    <definedName name="ddddd" localSheetId="1">{"Riqfin97",#N/A,FALSE,"Tran";"Riqfinpro",#N/A,FALSE,"Tran"}</definedName>
    <definedName name="ddddd">{"Riqfin97",#N/A,FALSE,"Tran";"Riqfinpro",#N/A,FALSE,"Tran"}</definedName>
    <definedName name="dddddd" localSheetId="2">{"Tab1",#N/A,FALSE,"P";"Tab2",#N/A,FALSE,"P"}</definedName>
    <definedName name="dddddd" localSheetId="9">{"Tab1",#N/A,FALSE,"P";"Tab2",#N/A,FALSE,"P"}</definedName>
    <definedName name="dddddd" localSheetId="10">{"Tab1",#N/A,FALSE,"P";"Tab2",#N/A,FALSE,"P"}</definedName>
    <definedName name="dddddd" localSheetId="0">{"Tab1",#N/A,FALSE,"P";"Tab2",#N/A,FALSE,"P"}</definedName>
    <definedName name="dddddd" localSheetId="1">{"Tab1",#N/A,FALSE,"P";"Tab2",#N/A,FALSE,"P"}</definedName>
    <definedName name="dddddd">{"Tab1",#N/A,FALSE,"P";"Tab2",#N/A,FALSE,"P"}</definedName>
    <definedName name="dddddf" localSheetId="3">'[91]cuadro 2.3'!$B$1:$W$57</definedName>
    <definedName name="dddddf" localSheetId="0">'[91]cuadro 2.3'!$B$1:$W$57</definedName>
    <definedName name="dddddf" localSheetId="1">'[92]cuadro 2.3'!$B$1:$W$57</definedName>
    <definedName name="dddddf">'[93]cuadro 2.3'!$B$1:$W$57</definedName>
    <definedName name="ddwde" localSheetId="2">'[94]Cap- 1 '!#REF!</definedName>
    <definedName name="ddwde" localSheetId="9">'[94]Cap- 1 '!#REF!</definedName>
    <definedName name="ddwde" localSheetId="10">'[94]Cap- 1 '!#REF!</definedName>
    <definedName name="ddwde">'[94]Cap- 1 '!#REF!</definedName>
    <definedName name="DEDE" localSheetId="9">'[1]REGIONALIZACION ESTIMADA 1.990'!#REF!</definedName>
    <definedName name="DEDE">'[1]REGIONALIZACION ESTIMADA 1.990'!#REF!</definedName>
    <definedName name="delegacion" localSheetId="2">#REF!</definedName>
    <definedName name="delegacion" localSheetId="3">#REF!</definedName>
    <definedName name="delegacion" localSheetId="9">#REF!</definedName>
    <definedName name="delegacion" localSheetId="10">#REF!</definedName>
    <definedName name="delegacion" localSheetId="0">#REF!</definedName>
    <definedName name="delegacion" localSheetId="1">#REF!</definedName>
    <definedName name="delegacion">#REF!</definedName>
    <definedName name="der" localSheetId="2">{"Tab1",#N/A,FALSE,"P";"Tab2",#N/A,FALSE,"P"}</definedName>
    <definedName name="der" localSheetId="9">{"Tab1",#N/A,FALSE,"P";"Tab2",#N/A,FALSE,"P"}</definedName>
    <definedName name="der" localSheetId="10">{"Tab1",#N/A,FALSE,"P";"Tab2",#N/A,FALSE,"P"}</definedName>
    <definedName name="der" localSheetId="0">{"Tab1",#N/A,FALSE,"P";"Tab2",#N/A,FALSE,"P"}</definedName>
    <definedName name="der" localSheetId="1">{"Tab1",#N/A,FALSE,"P";"Tab2",#N/A,FALSE,"P"}</definedName>
    <definedName name="der">{"Tab1",#N/A,FALSE,"P";"Tab2",#N/A,FALSE,"P"}</definedName>
    <definedName name="dfdf" localSheetId="2">{#N/A,#N/A,FALSE,"slvsrtb1";#N/A,#N/A,FALSE,"slvsrtb2";#N/A,#N/A,FALSE,"slvsrtb3";#N/A,#N/A,FALSE,"slvsrtb4";#N/A,#N/A,FALSE,"slvsrtb5";#N/A,#N/A,FALSE,"slvsrtb6";#N/A,#N/A,FALSE,"slvsrtb7";#N/A,#N/A,FALSE,"slvsrtb8";#N/A,#N/A,FALSE,"slvsrtb9";#N/A,#N/A,FALSE,"slvsrtb10";#N/A,#N/A,FALSE,"slvsrtb12"}</definedName>
    <definedName name="dfdf" localSheetId="9">{#N/A,#N/A,FALSE,"slvsrtb1";#N/A,#N/A,FALSE,"slvsrtb2";#N/A,#N/A,FALSE,"slvsrtb3";#N/A,#N/A,FALSE,"slvsrtb4";#N/A,#N/A,FALSE,"slvsrtb5";#N/A,#N/A,FALSE,"slvsrtb6";#N/A,#N/A,FALSE,"slvsrtb7";#N/A,#N/A,FALSE,"slvsrtb8";#N/A,#N/A,FALSE,"slvsrtb9";#N/A,#N/A,FALSE,"slvsrtb10";#N/A,#N/A,FALSE,"slvsrtb12"}</definedName>
    <definedName name="dfdf" localSheetId="10">{#N/A,#N/A,FALSE,"slvsrtb1";#N/A,#N/A,FALSE,"slvsrtb2";#N/A,#N/A,FALSE,"slvsrtb3";#N/A,#N/A,FALSE,"slvsrtb4";#N/A,#N/A,FALSE,"slvsrtb5";#N/A,#N/A,FALSE,"slvsrtb6";#N/A,#N/A,FALSE,"slvsrtb7";#N/A,#N/A,FALSE,"slvsrtb8";#N/A,#N/A,FALSE,"slvsrtb9";#N/A,#N/A,FALSE,"slvsrtb10";#N/A,#N/A,FALSE,"slvsrtb12"}</definedName>
    <definedName name="dfdf" localSheetId="0">{#N/A,#N/A,FALSE,"slvsrtb1";#N/A,#N/A,FALSE,"slvsrtb2";#N/A,#N/A,FALSE,"slvsrtb3";#N/A,#N/A,FALSE,"slvsrtb4";#N/A,#N/A,FALSE,"slvsrtb5";#N/A,#N/A,FALSE,"slvsrtb6";#N/A,#N/A,FALSE,"slvsrtb7";#N/A,#N/A,FALSE,"slvsrtb8";#N/A,#N/A,FALSE,"slvsrtb9";#N/A,#N/A,FALSE,"slvsrtb10";#N/A,#N/A,FALSE,"slvsrtb12"}</definedName>
    <definedName name="dfdf" localSheetId="1">{#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G" localSheetId="2">'[1]REGIONALIZACION ESTIMADA 1.990'!#REF!</definedName>
    <definedName name="DG" localSheetId="9">'[1]REGIONALIZACION ESTIMADA 1.990'!#REF!</definedName>
    <definedName name="DG" localSheetId="10">'[1]REGIONALIZACION ESTIMADA 1.990'!#REF!</definedName>
    <definedName name="DG">'[1]REGIONALIZACION ESTIMADA 1.990'!#REF!</definedName>
    <definedName name="DiaSemana" localSheetId="9">#REF!</definedName>
    <definedName name="DiaSemana" localSheetId="11">#REF!</definedName>
    <definedName name="DiaSemana">#REF!</definedName>
    <definedName name="discounts">'[95]Zeros and Discounts'!$L$19:$L$114</definedName>
    <definedName name="DOS" localSheetId="2">#REF!</definedName>
    <definedName name="DOS" localSheetId="9">#REF!</definedName>
    <definedName name="DOS" localSheetId="10">#REF!</definedName>
    <definedName name="DOS">#REF!</definedName>
    <definedName name="DRE_Teixeira1" localSheetId="2" hidden="1">{#N/A,#N/A,FALSE,"model"}</definedName>
    <definedName name="DRE_Teixeira1" localSheetId="9" hidden="1">{#N/A,#N/A,FALSE,"model"}</definedName>
    <definedName name="DRE_Teixeira1" localSheetId="10" hidden="1">{#N/A,#N/A,FALSE,"model"}</definedName>
    <definedName name="DRE_Teixeira1" hidden="1">{#N/A,#N/A,FALSE,"model"}</definedName>
    <definedName name="DRE_Teixeira2" localSheetId="2" hidden="1">{#N/A,#N/A,FALSE,"model"}</definedName>
    <definedName name="DRE_Teixeira2" localSheetId="9" hidden="1">{#N/A,#N/A,FALSE,"model"}</definedName>
    <definedName name="DRE_Teixeira2" localSheetId="10" hidden="1">{#N/A,#N/A,FALSE,"model"}</definedName>
    <definedName name="DRE_Teixeira2" hidden="1">{#N/A,#N/A,FALSE,"model"}</definedName>
    <definedName name="drth" localSheetId="2">{"Minpmon",#N/A,FALSE,"Monthinput"}</definedName>
    <definedName name="drth" localSheetId="9">{"Minpmon",#N/A,FALSE,"Monthinput"}</definedName>
    <definedName name="drth" localSheetId="10">{"Minpmon",#N/A,FALSE,"Monthinput"}</definedName>
    <definedName name="drth" localSheetId="0">{"Minpmon",#N/A,FALSE,"Monthinput"}</definedName>
    <definedName name="drth" localSheetId="1">{"Minpmon",#N/A,FALSE,"Monthinput"}</definedName>
    <definedName name="drth">{"Minpmon",#N/A,FALSE,"Monthinput"}</definedName>
    <definedName name="DRW" localSheetId="2" hidden="1">{#N/A,#N/A,FALSE,"model"}</definedName>
    <definedName name="DRW" localSheetId="9" hidden="1">{#N/A,#N/A,FALSE,"model"}</definedName>
    <definedName name="DRW" localSheetId="10" hidden="1">{#N/A,#N/A,FALSE,"model"}</definedName>
    <definedName name="DRW" hidden="1">{#N/A,#N/A,FALSE,"model"}</definedName>
    <definedName name="dsa" localSheetId="2">{"Tab1",#N/A,FALSE,"P";"Tab2",#N/A,FALSE,"P"}</definedName>
    <definedName name="dsa" localSheetId="9">{"Tab1",#N/A,FALSE,"P";"Tab2",#N/A,FALSE,"P"}</definedName>
    <definedName name="dsa" localSheetId="10">{"Tab1",#N/A,FALSE,"P";"Tab2",#N/A,FALSE,"P"}</definedName>
    <definedName name="dsa" localSheetId="0">{"Tab1",#N/A,FALSE,"P";"Tab2",#N/A,FALSE,"P"}</definedName>
    <definedName name="dsa" localSheetId="1">{"Tab1",#N/A,FALSE,"P";"Tab2",#N/A,FALSE,"P"}</definedName>
    <definedName name="dsa">{"Tab1",#N/A,FALSE,"P";"Tab2",#N/A,FALSE,"P"}</definedName>
    <definedName name="EDED">'[1]REGIONALIZACION ESTIMADA 1.990'!#REF!</definedName>
    <definedName name="edr" localSheetId="2">{"Riqfin97",#N/A,FALSE,"Tran";"Riqfinpro",#N/A,FALSE,"Tran"}</definedName>
    <definedName name="edr" localSheetId="9">{"Riqfin97",#N/A,FALSE,"Tran";"Riqfinpro",#N/A,FALSE,"Tran"}</definedName>
    <definedName name="edr" localSheetId="10">{"Riqfin97",#N/A,FALSE,"Tran";"Riqfinpro",#N/A,FALSE,"Tran"}</definedName>
    <definedName name="edr" localSheetId="0">{"Riqfin97",#N/A,FALSE,"Tran";"Riqfinpro",#N/A,FALSE,"Tran"}</definedName>
    <definedName name="edr" localSheetId="1">{"Riqfin97",#N/A,FALSE,"Tran";"Riqfinpro",#N/A,FALSE,"Tran"}</definedName>
    <definedName name="edr">{"Riqfin97",#N/A,FALSE,"Tran";"Riqfinpro",#N/A,FALSE,"Tran"}</definedName>
    <definedName name="ee" localSheetId="2">{"Tab1",#N/A,FALSE,"P";"Tab2",#N/A,FALSE,"P"}</definedName>
    <definedName name="ee" localSheetId="9">{"Tab1",#N/A,FALSE,"P";"Tab2",#N/A,FALSE,"P"}</definedName>
    <definedName name="ee" localSheetId="10">{"Tab1",#N/A,FALSE,"P";"Tab2",#N/A,FALSE,"P"}</definedName>
    <definedName name="ee" localSheetId="0">{"Tab1",#N/A,FALSE,"P";"Tab2",#N/A,FALSE,"P"}</definedName>
    <definedName name="ee" localSheetId="1">{"Tab1",#N/A,FALSE,"P";"Tab2",#N/A,FALSE,"P"}</definedName>
    <definedName name="ee">{"Tab1",#N/A,FALSE,"P";"Tab2",#N/A,FALSE,"P"}</definedName>
    <definedName name="eee" localSheetId="2">{"Tab1",#N/A,FALSE,"P";"Tab2",#N/A,FALSE,"P"}</definedName>
    <definedName name="eee" localSheetId="9">{"Tab1",#N/A,FALSE,"P";"Tab2",#N/A,FALSE,"P"}</definedName>
    <definedName name="eee" localSheetId="10">{"Tab1",#N/A,FALSE,"P";"Tab2",#N/A,FALSE,"P"}</definedName>
    <definedName name="eee" localSheetId="0">{"Tab1",#N/A,FALSE,"P";"Tab2",#N/A,FALSE,"P"}</definedName>
    <definedName name="eee" localSheetId="1">{"Tab1",#N/A,FALSE,"P";"Tab2",#N/A,FALSE,"P"}</definedName>
    <definedName name="eee">{"Tab1",#N/A,FALSE,"P";"Tab2",#N/A,FALSE,"P"}</definedName>
    <definedName name="eeee" localSheetId="2">{"Riqfin97",#N/A,FALSE,"Tran";"Riqfinpro",#N/A,FALSE,"Tran"}</definedName>
    <definedName name="eeee" localSheetId="9">{"Riqfin97",#N/A,FALSE,"Tran";"Riqfinpro",#N/A,FALSE,"Tran"}</definedName>
    <definedName name="eeee" localSheetId="10">{"Riqfin97",#N/A,FALSE,"Tran";"Riqfinpro",#N/A,FALSE,"Tran"}</definedName>
    <definedName name="eeee" localSheetId="0">{"Riqfin97",#N/A,FALSE,"Tran";"Riqfinpro",#N/A,FALSE,"Tran"}</definedName>
    <definedName name="eeee" localSheetId="1">{"Riqfin97",#N/A,FALSE,"Tran";"Riqfinpro",#N/A,FALSE,"Tran"}</definedName>
    <definedName name="eeee">{"Riqfin97",#N/A,FALSE,"Tran";"Riqfinpro",#N/A,FALSE,"Tran"}</definedName>
    <definedName name="eeeee" localSheetId="2">{"Riqfin97",#N/A,FALSE,"Tran";"Riqfinpro",#N/A,FALSE,"Tran"}</definedName>
    <definedName name="eeeee" localSheetId="9">{"Riqfin97",#N/A,FALSE,"Tran";"Riqfinpro",#N/A,FALSE,"Tran"}</definedName>
    <definedName name="eeeee" localSheetId="10">{"Riqfin97",#N/A,FALSE,"Tran";"Riqfinpro",#N/A,FALSE,"Tran"}</definedName>
    <definedName name="eeeee" localSheetId="0">{"Riqfin97",#N/A,FALSE,"Tran";"Riqfinpro",#N/A,FALSE,"Tran"}</definedName>
    <definedName name="eeeee" localSheetId="1">{"Riqfin97",#N/A,FALSE,"Tran";"Riqfinpro",#N/A,FALSE,"Tran"}</definedName>
    <definedName name="eeeee">{"Riqfin97",#N/A,FALSE,"Tran";"Riqfinpro",#N/A,FALSE,"Tran"}</definedName>
    <definedName name="EFSUST" localSheetId="2">[52]PENSION!#REF!</definedName>
    <definedName name="EFSUST" localSheetId="9">[52]PENSION!#REF!</definedName>
    <definedName name="EFSUST" localSheetId="10">[52]PENSION!#REF!</definedName>
    <definedName name="EFSUST" localSheetId="1">[52]PENSION!#REF!</definedName>
    <definedName name="EFSUST">[52]PENSION!#REF!</definedName>
    <definedName name="enda">[96]ENDA!$A$1:$ZZ$1048</definedName>
    <definedName name="enda1r">[96]ENDA!$1:$1</definedName>
    <definedName name="EnPpto" localSheetId="3">[56]claves!$F$3:$F$4</definedName>
    <definedName name="EnPpto" localSheetId="11">[57]claves!$F$3:$F$4</definedName>
    <definedName name="EnPpto" localSheetId="0">[56]claves!$F$3:$F$4</definedName>
    <definedName name="EnPpto" localSheetId="1">[58]claves!$F$3:$F$4</definedName>
    <definedName name="EnPpto">[59]claves!$F$3:$F$4</definedName>
    <definedName name="EPA_inercial" localSheetId="2" hidden="1">{"Mobiliario",#N/A,FALSE,"C. mobiliario";"Trabajo",#N/A,FALSE,"C. mobiliario"}</definedName>
    <definedName name="EPA_inercial" localSheetId="9" hidden="1">{"Mobiliario",#N/A,FALSE,"C. mobiliario";"Trabajo",#N/A,FALSE,"C. mobiliario"}</definedName>
    <definedName name="EPA_inercial" localSheetId="10" hidden="1">{"Mobiliario",#N/A,FALSE,"C. mobiliario";"Trabajo",#N/A,FALSE,"C. mobiliario"}</definedName>
    <definedName name="EPA_inercial" hidden="1">{"Mobiliario",#N/A,FALSE,"C. mobiliario";"Trabajo",#N/A,FALSE,"C. mobiliario"}</definedName>
    <definedName name="ergferger" localSheetId="2">{"Main Economic Indicators",#N/A,FALSE,"C"}</definedName>
    <definedName name="ergferger" localSheetId="9">{"Main Economic Indicators",#N/A,FALSE,"C"}</definedName>
    <definedName name="ergferger" localSheetId="10">{"Main Economic Indicators",#N/A,FALSE,"C"}</definedName>
    <definedName name="ergferger" localSheetId="0">{"Main Economic Indicators",#N/A,FALSE,"C"}</definedName>
    <definedName name="ergferger" localSheetId="1">{"Main Economic Indicators",#N/A,FALSE,"C"}</definedName>
    <definedName name="ergferger">{"Main Economic Indicators",#N/A,FALSE,"C"}</definedName>
    <definedName name="ernesto">#N/A</definedName>
    <definedName name="ert" localSheetId="2">{"Minpmon",#N/A,FALSE,"Monthinput"}</definedName>
    <definedName name="ert" localSheetId="9">{"Minpmon",#N/A,FALSE,"Monthinput"}</definedName>
    <definedName name="ert" localSheetId="10">{"Minpmon",#N/A,FALSE,"Monthinput"}</definedName>
    <definedName name="ert" localSheetId="0">{"Minpmon",#N/A,FALSE,"Monthinput"}</definedName>
    <definedName name="ert" localSheetId="1">{"Minpmon",#N/A,FALSE,"Monthinput"}</definedName>
    <definedName name="ert">{"Minpmon",#N/A,FALSE,"Monthinput"}</definedName>
    <definedName name="erty" localSheetId="2">{"Riqfin97",#N/A,FALSE,"Tran";"Riqfinpro",#N/A,FALSE,"Tran"}</definedName>
    <definedName name="erty" localSheetId="9">{"Riqfin97",#N/A,FALSE,"Tran";"Riqfinpro",#N/A,FALSE,"Tran"}</definedName>
    <definedName name="erty" localSheetId="10">{"Riqfin97",#N/A,FALSE,"Tran";"Riqfinpro",#N/A,FALSE,"Tran"}</definedName>
    <definedName name="erty" localSheetId="0">{"Riqfin97",#N/A,FALSE,"Tran";"Riqfinpro",#N/A,FALSE,"Tran"}</definedName>
    <definedName name="erty" localSheetId="1">{"Riqfin97",#N/A,FALSE,"Tran";"Riqfinpro",#N/A,FALSE,"Tran"}</definedName>
    <definedName name="erty">{"Riqfin97",#N/A,FALSE,"Tran";"Riqfinpro",#N/A,FALSE,"Tran"}</definedName>
    <definedName name="ertyyeawet" localSheetId="2">'[27]Time series'!#REF!</definedName>
    <definedName name="ertyyeawet" localSheetId="9">'[27]Time series'!#REF!</definedName>
    <definedName name="ertyyeawet" localSheetId="10">'[27]Time series'!#REF!</definedName>
    <definedName name="ertyyeawet" localSheetId="1">'[27]Time series'!#REF!</definedName>
    <definedName name="ertyyeawet">'[27]Time series'!#REF!</definedName>
    <definedName name="est2d99" localSheetId="2">#REF!</definedName>
    <definedName name="est2d99" localSheetId="3">#REF!</definedName>
    <definedName name="est2d99" localSheetId="9">#REF!</definedName>
    <definedName name="est2d99" localSheetId="10">#REF!</definedName>
    <definedName name="est2d99" localSheetId="0">#REF!</definedName>
    <definedName name="est2d99" localSheetId="1">#REF!</definedName>
    <definedName name="est2d99">#REF!</definedName>
    <definedName name="est2dap" localSheetId="2">#REF!</definedName>
    <definedName name="est2dap" localSheetId="3">#REF!</definedName>
    <definedName name="est2dap" localSheetId="9">#REF!</definedName>
    <definedName name="est2dap" localSheetId="10">#REF!</definedName>
    <definedName name="est2dap" localSheetId="0">#REF!</definedName>
    <definedName name="est2dap" localSheetId="1">#REF!</definedName>
    <definedName name="est2dap">#REF!</definedName>
    <definedName name="est2i99" localSheetId="2">#REF!</definedName>
    <definedName name="est2i99" localSheetId="3">#REF!</definedName>
    <definedName name="est2i99" localSheetId="9">#REF!</definedName>
    <definedName name="est2i99" localSheetId="10">#REF!</definedName>
    <definedName name="est2i99" localSheetId="0">#REF!</definedName>
    <definedName name="est2i99" localSheetId="1">#REF!</definedName>
    <definedName name="est2i99">#REF!</definedName>
    <definedName name="EUR_GTO_ACTIVOS" localSheetId="2">#REF!</definedName>
    <definedName name="EUR_GTO_ACTIVOS" localSheetId="9">#REF!</definedName>
    <definedName name="EUR_GTO_ACTIVOS" localSheetId="10">#REF!</definedName>
    <definedName name="EUR_GTO_ACTIVOS">#REF!</definedName>
    <definedName name="EUR_GTO_PENSIONISTAS" localSheetId="2">#REF!</definedName>
    <definedName name="EUR_GTO_PENSIONISTAS" localSheetId="9">#REF!</definedName>
    <definedName name="EUR_GTO_PENSIONISTAS" localSheetId="10">#REF!</definedName>
    <definedName name="EUR_GTO_PENSIONISTAS">#REF!</definedName>
    <definedName name="EUR_GTO_TOTAL" localSheetId="2">#REF!</definedName>
    <definedName name="EUR_GTO_TOTAL" localSheetId="9">#REF!</definedName>
    <definedName name="EUR_GTO_TOTAL" localSheetId="10">#REF!</definedName>
    <definedName name="EUR_GTO_TOTAL">#REF!</definedName>
    <definedName name="EV__LASTREFTIME__" hidden="1">40918.5538310185</definedName>
    <definedName name="ewqr" localSheetId="2">[30]Data!#REF!</definedName>
    <definedName name="ewqr" localSheetId="9">[30]Data!#REF!</definedName>
    <definedName name="ewqr" localSheetId="10">[30]Data!#REF!</definedName>
    <definedName name="ewqr" localSheetId="0">[31]Data!#REF!</definedName>
    <definedName name="ewqr" localSheetId="1">[32]Data!#REF!</definedName>
    <definedName name="ewqr">[30]Data!#REF!</definedName>
    <definedName name="FAMERangeexchebAD12" localSheetId="2">#REF!</definedName>
    <definedName name="FAMERangeexchebAD12" localSheetId="9">#REF!</definedName>
    <definedName name="FAMERangeexchebAD12" localSheetId="10">#REF!</definedName>
    <definedName name="FAMERangeexchebAD12">#REF!</definedName>
    <definedName name="FAMERangeirsAD12" localSheetId="2">#REF!</definedName>
    <definedName name="FAMERangeirsAD12" localSheetId="9">#REF!</definedName>
    <definedName name="FAMERangeirsAD12" localSheetId="10">#REF!</definedName>
    <definedName name="FAMERangeirsAD12">#REF!</definedName>
    <definedName name="FAMERangeMGSV" localSheetId="2">#REF!</definedName>
    <definedName name="FAMERangeMGSV" localSheetId="9">#REF!</definedName>
    <definedName name="FAMERangeMGSV" localSheetId="10">#REF!</definedName>
    <definedName name="FAMERangeMGSV">#REF!</definedName>
    <definedName name="FAMERangeMGSVAB10" localSheetId="2">#REF!</definedName>
    <definedName name="FAMERangeMGSVAB10" localSheetId="9">#REF!</definedName>
    <definedName name="FAMERangeMGSVAB10" localSheetId="10">#REF!</definedName>
    <definedName name="FAMERangeMGSVAB10">#REF!</definedName>
    <definedName name="FAMERangeMGSVAB11" localSheetId="2">#REF!</definedName>
    <definedName name="FAMERangeMGSVAB11" localSheetId="9">#REF!</definedName>
    <definedName name="FAMERangeMGSVAB11" localSheetId="10">#REF!</definedName>
    <definedName name="FAMERangeMGSVAB11">#REF!</definedName>
    <definedName name="FAMERangeMGSVAB12" localSheetId="2">#REF!</definedName>
    <definedName name="FAMERangeMGSVAB12" localSheetId="9">#REF!</definedName>
    <definedName name="FAMERangeMGSVAB12" localSheetId="10">#REF!</definedName>
    <definedName name="FAMERangeMGSVAB12">#REF!</definedName>
    <definedName name="FAMERangeMGSVAB13" localSheetId="2">#REF!</definedName>
    <definedName name="FAMERangeMGSVAB13" localSheetId="9">#REF!</definedName>
    <definedName name="FAMERangeMGSVAB13" localSheetId="10">#REF!</definedName>
    <definedName name="FAMERangeMGSVAB13">#REF!</definedName>
    <definedName name="FAMERangeMGSVAB14" localSheetId="2">#REF!</definedName>
    <definedName name="FAMERangeMGSVAB14" localSheetId="9">#REF!</definedName>
    <definedName name="FAMERangeMGSVAB14" localSheetId="10">#REF!</definedName>
    <definedName name="FAMERangeMGSVAB14">#REF!</definedName>
    <definedName name="FAMERangeMGSVAB15" localSheetId="2">#REF!</definedName>
    <definedName name="FAMERangeMGSVAB15" localSheetId="9">#REF!</definedName>
    <definedName name="FAMERangeMGSVAB15" localSheetId="10">#REF!</definedName>
    <definedName name="FAMERangeMGSVAB15">#REF!</definedName>
    <definedName name="FAMERangeMGSVAB16" localSheetId="2">#REF!</definedName>
    <definedName name="FAMERangeMGSVAB16" localSheetId="9">#REF!</definedName>
    <definedName name="FAMERangeMGSVAB16" localSheetId="10">#REF!</definedName>
    <definedName name="FAMERangeMGSVAB16">#REF!</definedName>
    <definedName name="FAMERangeMGSVAB17" localSheetId="2">#REF!</definedName>
    <definedName name="FAMERangeMGSVAB17" localSheetId="9">#REF!</definedName>
    <definedName name="FAMERangeMGSVAB17" localSheetId="10">#REF!</definedName>
    <definedName name="FAMERangeMGSVAB17">#REF!</definedName>
    <definedName name="FAMERangeMGSVAB18" localSheetId="2">#REF!</definedName>
    <definedName name="FAMERangeMGSVAB18" localSheetId="9">#REF!</definedName>
    <definedName name="FAMERangeMGSVAB18" localSheetId="10">#REF!</definedName>
    <definedName name="FAMERangeMGSVAB18">#REF!</definedName>
    <definedName name="FAMERangeMGSVAB19" localSheetId="2">#REF!</definedName>
    <definedName name="FAMERangeMGSVAB19" localSheetId="9">#REF!</definedName>
    <definedName name="FAMERangeMGSVAB19" localSheetId="10">#REF!</definedName>
    <definedName name="FAMERangeMGSVAB19">#REF!</definedName>
    <definedName name="FAMERangeMGSVAB20" localSheetId="2">#REF!</definedName>
    <definedName name="FAMERangeMGSVAB20" localSheetId="9">#REF!</definedName>
    <definedName name="FAMERangeMGSVAB20" localSheetId="10">#REF!</definedName>
    <definedName name="FAMERangeMGSVAB20">#REF!</definedName>
    <definedName name="FAMERangeMGSVAB21" localSheetId="2">#REF!</definedName>
    <definedName name="FAMERangeMGSVAB21" localSheetId="9">#REF!</definedName>
    <definedName name="FAMERangeMGSVAB21" localSheetId="10">#REF!</definedName>
    <definedName name="FAMERangeMGSVAB21">#REF!</definedName>
    <definedName name="FAMERangeMGSVAB22" localSheetId="2">#REF!</definedName>
    <definedName name="FAMERangeMGSVAB22" localSheetId="9">#REF!</definedName>
    <definedName name="FAMERangeMGSVAB22" localSheetId="10">#REF!</definedName>
    <definedName name="FAMERangeMGSVAB22">#REF!</definedName>
    <definedName name="FAMERangeMGSVAB23" localSheetId="2">#REF!</definedName>
    <definedName name="FAMERangeMGSVAB23" localSheetId="9">#REF!</definedName>
    <definedName name="FAMERangeMGSVAB23" localSheetId="10">#REF!</definedName>
    <definedName name="FAMERangeMGSVAB23">#REF!</definedName>
    <definedName name="FAMERangeMGSVAB24" localSheetId="2">#REF!</definedName>
    <definedName name="FAMERangeMGSVAB24" localSheetId="9">#REF!</definedName>
    <definedName name="FAMERangeMGSVAB24" localSheetId="10">#REF!</definedName>
    <definedName name="FAMERangeMGSVAB24">#REF!</definedName>
    <definedName name="FAMERangeMGSVAB25" localSheetId="2">#REF!</definedName>
    <definedName name="FAMERangeMGSVAB25" localSheetId="9">#REF!</definedName>
    <definedName name="FAMERangeMGSVAB25" localSheetId="10">#REF!</definedName>
    <definedName name="FAMERangeMGSVAB25">#REF!</definedName>
    <definedName name="FAMERangeMGSVAB26" localSheetId="2">#REF!</definedName>
    <definedName name="FAMERangeMGSVAB26" localSheetId="9">#REF!</definedName>
    <definedName name="FAMERangeMGSVAB26" localSheetId="10">#REF!</definedName>
    <definedName name="FAMERangeMGSVAB26">#REF!</definedName>
    <definedName name="FAMERangeMGSVAB27" localSheetId="2">#REF!</definedName>
    <definedName name="FAMERangeMGSVAB27" localSheetId="9">#REF!</definedName>
    <definedName name="FAMERangeMGSVAB27" localSheetId="10">#REF!</definedName>
    <definedName name="FAMERangeMGSVAB27">#REF!</definedName>
    <definedName name="FAMERangeMGSVAB28" localSheetId="2">#REF!</definedName>
    <definedName name="FAMERangeMGSVAB28" localSheetId="9">#REF!</definedName>
    <definedName name="FAMERangeMGSVAB28" localSheetId="10">#REF!</definedName>
    <definedName name="FAMERangeMGSVAB28">#REF!</definedName>
    <definedName name="FAMERangeMGSVAB29" localSheetId="2">#REF!</definedName>
    <definedName name="FAMERangeMGSVAB29" localSheetId="9">#REF!</definedName>
    <definedName name="FAMERangeMGSVAB29" localSheetId="10">#REF!</definedName>
    <definedName name="FAMERangeMGSVAB29">#REF!</definedName>
    <definedName name="FAMERangeMGSVAB30" localSheetId="2">#REF!</definedName>
    <definedName name="FAMERangeMGSVAB30" localSheetId="9">#REF!</definedName>
    <definedName name="FAMERangeMGSVAB30" localSheetId="10">#REF!</definedName>
    <definedName name="FAMERangeMGSVAB30">#REF!</definedName>
    <definedName name="FAMERangeMGSVAB31" localSheetId="2">#REF!</definedName>
    <definedName name="FAMERangeMGSVAB31" localSheetId="9">#REF!</definedName>
    <definedName name="FAMERangeMGSVAB31" localSheetId="10">#REF!</definedName>
    <definedName name="FAMERangeMGSVAB31">#REF!</definedName>
    <definedName name="FAMERangeMGSVAB32" localSheetId="2">#REF!</definedName>
    <definedName name="FAMERangeMGSVAB32" localSheetId="9">#REF!</definedName>
    <definedName name="FAMERangeMGSVAB32" localSheetId="10">#REF!</definedName>
    <definedName name="FAMERangeMGSVAB32">#REF!</definedName>
    <definedName name="FAMERangeMGSVAB33" localSheetId="2">#REF!</definedName>
    <definedName name="FAMERangeMGSVAB33" localSheetId="9">#REF!</definedName>
    <definedName name="FAMERangeMGSVAB33" localSheetId="10">#REF!</definedName>
    <definedName name="FAMERangeMGSVAB33">#REF!</definedName>
    <definedName name="FAMERangeMGSVAB34" localSheetId="2">#REF!</definedName>
    <definedName name="FAMERangeMGSVAB34" localSheetId="9">#REF!</definedName>
    <definedName name="FAMERangeMGSVAB34" localSheetId="10">#REF!</definedName>
    <definedName name="FAMERangeMGSVAB34">#REF!</definedName>
    <definedName name="FAMERangeMGSVAB35" localSheetId="2">#REF!</definedName>
    <definedName name="FAMERangeMGSVAB35" localSheetId="9">#REF!</definedName>
    <definedName name="FAMERangeMGSVAB35" localSheetId="10">#REF!</definedName>
    <definedName name="FAMERangeMGSVAB35">#REF!</definedName>
    <definedName name="FAMERangeMGSVAB36" localSheetId="2">#REF!</definedName>
    <definedName name="FAMERangeMGSVAB36" localSheetId="9">#REF!</definedName>
    <definedName name="FAMERangeMGSVAB36" localSheetId="10">#REF!</definedName>
    <definedName name="FAMERangeMGSVAB36">#REF!</definedName>
    <definedName name="FAMERangeMGSVAB38" localSheetId="2">#REF!</definedName>
    <definedName name="FAMERangeMGSVAB38" localSheetId="9">#REF!</definedName>
    <definedName name="FAMERangeMGSVAB38" localSheetId="10">#REF!</definedName>
    <definedName name="FAMERangeMGSVAB38">#REF!</definedName>
    <definedName name="FAMERangeMGSVAB5" localSheetId="2">#REF!</definedName>
    <definedName name="FAMERangeMGSVAB5" localSheetId="9">#REF!</definedName>
    <definedName name="FAMERangeMGSVAB5" localSheetId="10">#REF!</definedName>
    <definedName name="FAMERangeMGSVAB5">#REF!</definedName>
    <definedName name="FAMERangeMGSVAB6" localSheetId="2">#REF!</definedName>
    <definedName name="FAMERangeMGSVAB6" localSheetId="9">#REF!</definedName>
    <definedName name="FAMERangeMGSVAB6" localSheetId="10">#REF!</definedName>
    <definedName name="FAMERangeMGSVAB6">#REF!</definedName>
    <definedName name="FAMERangeMGSVAB7" localSheetId="2">#REF!</definedName>
    <definedName name="FAMERangeMGSVAB7" localSheetId="9">#REF!</definedName>
    <definedName name="FAMERangeMGSVAB7" localSheetId="10">#REF!</definedName>
    <definedName name="FAMERangeMGSVAB7">#REF!</definedName>
    <definedName name="FAMERangeMGSVAB8" localSheetId="2">#REF!</definedName>
    <definedName name="FAMERangeMGSVAB8" localSheetId="9">#REF!</definedName>
    <definedName name="FAMERangeMGSVAB8" localSheetId="10">#REF!</definedName>
    <definedName name="FAMERangeMGSVAB8">#REF!</definedName>
    <definedName name="FAMERangeMGSVAB9" localSheetId="2">#REF!</definedName>
    <definedName name="FAMERangeMGSVAB9" localSheetId="9">#REF!</definedName>
    <definedName name="FAMERangeMGSVAB9" localSheetId="10">#REF!</definedName>
    <definedName name="FAMERangeMGSVAB9">#REF!</definedName>
    <definedName name="FAMERangeMGSVAC10" localSheetId="2">#REF!</definedName>
    <definedName name="FAMERangeMGSVAC10" localSheetId="9">#REF!</definedName>
    <definedName name="FAMERangeMGSVAC10" localSheetId="10">#REF!</definedName>
    <definedName name="FAMERangeMGSVAC10">#REF!</definedName>
    <definedName name="FAMERangeMGSVAC11" localSheetId="2">#REF!</definedName>
    <definedName name="FAMERangeMGSVAC11" localSheetId="9">#REF!</definedName>
    <definedName name="FAMERangeMGSVAC11" localSheetId="10">#REF!</definedName>
    <definedName name="FAMERangeMGSVAC11">#REF!</definedName>
    <definedName name="FAMERangeMGSVAC12" localSheetId="2">#REF!</definedName>
    <definedName name="FAMERangeMGSVAC12" localSheetId="9">#REF!</definedName>
    <definedName name="FAMERangeMGSVAC12" localSheetId="10">#REF!</definedName>
    <definedName name="FAMERangeMGSVAC12">#REF!</definedName>
    <definedName name="FAMERangeMGSVAC13" localSheetId="2">#REF!</definedName>
    <definedName name="FAMERangeMGSVAC13" localSheetId="9">#REF!</definedName>
    <definedName name="FAMERangeMGSVAC13" localSheetId="10">#REF!</definedName>
    <definedName name="FAMERangeMGSVAC13">#REF!</definedName>
    <definedName name="FAMERangeMGSVAC14" localSheetId="2">#REF!</definedName>
    <definedName name="FAMERangeMGSVAC14" localSheetId="9">#REF!</definedName>
    <definedName name="FAMERangeMGSVAC14" localSheetId="10">#REF!</definedName>
    <definedName name="FAMERangeMGSVAC14">#REF!</definedName>
    <definedName name="FAMERangeMGSVAC15" localSheetId="2">#REF!</definedName>
    <definedName name="FAMERangeMGSVAC15" localSheetId="9">#REF!</definedName>
    <definedName name="FAMERangeMGSVAC15" localSheetId="10">#REF!</definedName>
    <definedName name="FAMERangeMGSVAC15">#REF!</definedName>
    <definedName name="FAMERangeMGSVAC16" localSheetId="2">#REF!</definedName>
    <definedName name="FAMERangeMGSVAC16" localSheetId="9">#REF!</definedName>
    <definedName name="FAMERangeMGSVAC16" localSheetId="10">#REF!</definedName>
    <definedName name="FAMERangeMGSVAC16">#REF!</definedName>
    <definedName name="FAMERangeMGSVAC17" localSheetId="2">#REF!</definedName>
    <definedName name="FAMERangeMGSVAC17" localSheetId="9">#REF!</definedName>
    <definedName name="FAMERangeMGSVAC17" localSheetId="10">#REF!</definedName>
    <definedName name="FAMERangeMGSVAC17">#REF!</definedName>
    <definedName name="FAMERangeMGSVAC18" localSheetId="2">#REF!</definedName>
    <definedName name="FAMERangeMGSVAC18" localSheetId="9">#REF!</definedName>
    <definedName name="FAMERangeMGSVAC18" localSheetId="10">#REF!</definedName>
    <definedName name="FAMERangeMGSVAC18">#REF!</definedName>
    <definedName name="FAMERangeMGSVAC19" localSheetId="2">#REF!</definedName>
    <definedName name="FAMERangeMGSVAC19" localSheetId="9">#REF!</definedName>
    <definedName name="FAMERangeMGSVAC19" localSheetId="10">#REF!</definedName>
    <definedName name="FAMERangeMGSVAC19">#REF!</definedName>
    <definedName name="FAMERangeMGSVAC20" localSheetId="2">#REF!</definedName>
    <definedName name="FAMERangeMGSVAC20" localSheetId="9">#REF!</definedName>
    <definedName name="FAMERangeMGSVAC20" localSheetId="10">#REF!</definedName>
    <definedName name="FAMERangeMGSVAC20">#REF!</definedName>
    <definedName name="FAMERangeMGSVAC21" localSheetId="2">#REF!</definedName>
    <definedName name="FAMERangeMGSVAC21" localSheetId="9">#REF!</definedName>
    <definedName name="FAMERangeMGSVAC21" localSheetId="10">#REF!</definedName>
    <definedName name="FAMERangeMGSVAC21">#REF!</definedName>
    <definedName name="FAMERangeMGSVAC22" localSheetId="2">#REF!</definedName>
    <definedName name="FAMERangeMGSVAC22" localSheetId="9">#REF!</definedName>
    <definedName name="FAMERangeMGSVAC22" localSheetId="10">#REF!</definedName>
    <definedName name="FAMERangeMGSVAC22">#REF!</definedName>
    <definedName name="FAMERangeMGSVAC23" localSheetId="2">#REF!</definedName>
    <definedName name="FAMERangeMGSVAC23" localSheetId="9">#REF!</definedName>
    <definedName name="FAMERangeMGSVAC23" localSheetId="10">#REF!</definedName>
    <definedName name="FAMERangeMGSVAC23">#REF!</definedName>
    <definedName name="FAMERangeMGSVAC24" localSheetId="2">#REF!</definedName>
    <definedName name="FAMERangeMGSVAC24" localSheetId="9">#REF!</definedName>
    <definedName name="FAMERangeMGSVAC24" localSheetId="10">#REF!</definedName>
    <definedName name="FAMERangeMGSVAC24">#REF!</definedName>
    <definedName name="FAMERangeMGSVAC25" localSheetId="2">#REF!</definedName>
    <definedName name="FAMERangeMGSVAC25" localSheetId="9">#REF!</definedName>
    <definedName name="FAMERangeMGSVAC25" localSheetId="10">#REF!</definedName>
    <definedName name="FAMERangeMGSVAC25">#REF!</definedName>
    <definedName name="FAMERangeMGSVAC26" localSheetId="2">#REF!</definedName>
    <definedName name="FAMERangeMGSVAC26" localSheetId="9">#REF!</definedName>
    <definedName name="FAMERangeMGSVAC26" localSheetId="10">#REF!</definedName>
    <definedName name="FAMERangeMGSVAC26">#REF!</definedName>
    <definedName name="FAMERangeMGSVAC27" localSheetId="2">#REF!</definedName>
    <definedName name="FAMERangeMGSVAC27" localSheetId="9">#REF!</definedName>
    <definedName name="FAMERangeMGSVAC27" localSheetId="10">#REF!</definedName>
    <definedName name="FAMERangeMGSVAC27">#REF!</definedName>
    <definedName name="FAMERangeMGSVAC28" localSheetId="2">#REF!</definedName>
    <definedName name="FAMERangeMGSVAC28" localSheetId="9">#REF!</definedName>
    <definedName name="FAMERangeMGSVAC28" localSheetId="10">#REF!</definedName>
    <definedName name="FAMERangeMGSVAC28">#REF!</definedName>
    <definedName name="FAMERangeMGSVAC29" localSheetId="2">#REF!</definedName>
    <definedName name="FAMERangeMGSVAC29" localSheetId="9">#REF!</definedName>
    <definedName name="FAMERangeMGSVAC29" localSheetId="10">#REF!</definedName>
    <definedName name="FAMERangeMGSVAC29">#REF!</definedName>
    <definedName name="FAMERangeMGSVAC30" localSheetId="2">#REF!</definedName>
    <definedName name="FAMERangeMGSVAC30" localSheetId="9">#REF!</definedName>
    <definedName name="FAMERangeMGSVAC30" localSheetId="10">#REF!</definedName>
    <definedName name="FAMERangeMGSVAC30">#REF!</definedName>
    <definedName name="FAMERangeMGSVAC31" localSheetId="2">#REF!</definedName>
    <definedName name="FAMERangeMGSVAC31" localSheetId="9">#REF!</definedName>
    <definedName name="FAMERangeMGSVAC31" localSheetId="10">#REF!</definedName>
    <definedName name="FAMERangeMGSVAC31">#REF!</definedName>
    <definedName name="FAMERangeMGSVAC32" localSheetId="2">#REF!</definedName>
    <definedName name="FAMERangeMGSVAC32" localSheetId="9">#REF!</definedName>
    <definedName name="FAMERangeMGSVAC32" localSheetId="10">#REF!</definedName>
    <definedName name="FAMERangeMGSVAC32">#REF!</definedName>
    <definedName name="FAMERangeMGSVAC33" localSheetId="2">#REF!</definedName>
    <definedName name="FAMERangeMGSVAC33" localSheetId="9">#REF!</definedName>
    <definedName name="FAMERangeMGSVAC33" localSheetId="10">#REF!</definedName>
    <definedName name="FAMERangeMGSVAC33">#REF!</definedName>
    <definedName name="FAMERangeMGSVAC34" localSheetId="2">#REF!</definedName>
    <definedName name="FAMERangeMGSVAC34" localSheetId="9">#REF!</definedName>
    <definedName name="FAMERangeMGSVAC34" localSheetId="10">#REF!</definedName>
    <definedName name="FAMERangeMGSVAC34">#REF!</definedName>
    <definedName name="FAMERangeMGSVAC35" localSheetId="2">#REF!</definedName>
    <definedName name="FAMERangeMGSVAC35" localSheetId="9">#REF!</definedName>
    <definedName name="FAMERangeMGSVAC35" localSheetId="10">#REF!</definedName>
    <definedName name="FAMERangeMGSVAC35">#REF!</definedName>
    <definedName name="FAMERangeMGSVAC36" localSheetId="2">#REF!</definedName>
    <definedName name="FAMERangeMGSVAC36" localSheetId="9">#REF!</definedName>
    <definedName name="FAMERangeMGSVAC36" localSheetId="10">#REF!</definedName>
    <definedName name="FAMERangeMGSVAC36">#REF!</definedName>
    <definedName name="FAMERangeMGSVAC38" localSheetId="2">#REF!</definedName>
    <definedName name="FAMERangeMGSVAC38" localSheetId="9">#REF!</definedName>
    <definedName name="FAMERangeMGSVAC38" localSheetId="10">#REF!</definedName>
    <definedName name="FAMERangeMGSVAC38">#REF!</definedName>
    <definedName name="FAMERangeMGSVAC5" localSheetId="2">#REF!</definedName>
    <definedName name="FAMERangeMGSVAC5" localSheetId="9">#REF!</definedName>
    <definedName name="FAMERangeMGSVAC5" localSheetId="10">#REF!</definedName>
    <definedName name="FAMERangeMGSVAC5">#REF!</definedName>
    <definedName name="FAMERangeMGSVAC6" localSheetId="2">#REF!</definedName>
    <definedName name="FAMERangeMGSVAC6" localSheetId="9">#REF!</definedName>
    <definedName name="FAMERangeMGSVAC6" localSheetId="10">#REF!</definedName>
    <definedName name="FAMERangeMGSVAC6">#REF!</definedName>
    <definedName name="FAMERangeMGSVAC7" localSheetId="2">#REF!</definedName>
    <definedName name="FAMERangeMGSVAC7" localSheetId="9">#REF!</definedName>
    <definedName name="FAMERangeMGSVAC7" localSheetId="10">#REF!</definedName>
    <definedName name="FAMERangeMGSVAC7">#REF!</definedName>
    <definedName name="FAMERangeMGSVAC8" localSheetId="2">#REF!</definedName>
    <definedName name="FAMERangeMGSVAC8" localSheetId="9">#REF!</definedName>
    <definedName name="FAMERangeMGSVAC8" localSheetId="10">#REF!</definedName>
    <definedName name="FAMERangeMGSVAC8">#REF!</definedName>
    <definedName name="FAMERangeMGSVAC9" localSheetId="2">#REF!</definedName>
    <definedName name="FAMERangeMGSVAC9" localSheetId="9">#REF!</definedName>
    <definedName name="FAMERangeMGSVAC9" localSheetId="10">#REF!</definedName>
    <definedName name="FAMERangeMGSVAC9">#REF!</definedName>
    <definedName name="FAMERangeMGSVAD10" localSheetId="2">#REF!</definedName>
    <definedName name="FAMERangeMGSVAD10" localSheetId="9">#REF!</definedName>
    <definedName name="FAMERangeMGSVAD10" localSheetId="10">#REF!</definedName>
    <definedName name="FAMERangeMGSVAD10">#REF!</definedName>
    <definedName name="FAMERangeMGSVAD11" localSheetId="2">#REF!</definedName>
    <definedName name="FAMERangeMGSVAD11" localSheetId="9">#REF!</definedName>
    <definedName name="FAMERangeMGSVAD11" localSheetId="10">#REF!</definedName>
    <definedName name="FAMERangeMGSVAD11">#REF!</definedName>
    <definedName name="FAMERangeMGSVAD12" localSheetId="2">#REF!</definedName>
    <definedName name="FAMERangeMGSVAD12" localSheetId="9">#REF!</definedName>
    <definedName name="FAMERangeMGSVAD12" localSheetId="10">#REF!</definedName>
    <definedName name="FAMERangeMGSVAD12">#REF!</definedName>
    <definedName name="FAMERangeMGSVAD13" localSheetId="2">#REF!</definedName>
    <definedName name="FAMERangeMGSVAD13" localSheetId="9">#REF!</definedName>
    <definedName name="FAMERangeMGSVAD13" localSheetId="10">#REF!</definedName>
    <definedName name="FAMERangeMGSVAD13">#REF!</definedName>
    <definedName name="FAMERangeMGSVAD14" localSheetId="2">#REF!</definedName>
    <definedName name="FAMERangeMGSVAD14" localSheetId="9">#REF!</definedName>
    <definedName name="FAMERangeMGSVAD14" localSheetId="10">#REF!</definedName>
    <definedName name="FAMERangeMGSVAD14">#REF!</definedName>
    <definedName name="FAMERangeMGSVAD15" localSheetId="2">#REF!</definedName>
    <definedName name="FAMERangeMGSVAD15" localSheetId="9">#REF!</definedName>
    <definedName name="FAMERangeMGSVAD15" localSheetId="10">#REF!</definedName>
    <definedName name="FAMERangeMGSVAD15">#REF!</definedName>
    <definedName name="FAMERangeMGSVAD16" localSheetId="2">#REF!</definedName>
    <definedName name="FAMERangeMGSVAD16" localSheetId="9">#REF!</definedName>
    <definedName name="FAMERangeMGSVAD16" localSheetId="10">#REF!</definedName>
    <definedName name="FAMERangeMGSVAD16">#REF!</definedName>
    <definedName name="FAMERangeMGSVAD17" localSheetId="2">#REF!</definedName>
    <definedName name="FAMERangeMGSVAD17" localSheetId="9">#REF!</definedName>
    <definedName name="FAMERangeMGSVAD17" localSheetId="10">#REF!</definedName>
    <definedName name="FAMERangeMGSVAD17">#REF!</definedName>
    <definedName name="FAMERangeMGSVAD18" localSheetId="2">#REF!</definedName>
    <definedName name="FAMERangeMGSVAD18" localSheetId="9">#REF!</definedName>
    <definedName name="FAMERangeMGSVAD18" localSheetId="10">#REF!</definedName>
    <definedName name="FAMERangeMGSVAD18">#REF!</definedName>
    <definedName name="FAMERangeMGSVAD19" localSheetId="2">#REF!</definedName>
    <definedName name="FAMERangeMGSVAD19" localSheetId="9">#REF!</definedName>
    <definedName name="FAMERangeMGSVAD19" localSheetId="10">#REF!</definedName>
    <definedName name="FAMERangeMGSVAD19">#REF!</definedName>
    <definedName name="FAMERangeMGSVAD20" localSheetId="2">#REF!</definedName>
    <definedName name="FAMERangeMGSVAD20" localSheetId="9">#REF!</definedName>
    <definedName name="FAMERangeMGSVAD20" localSheetId="10">#REF!</definedName>
    <definedName name="FAMERangeMGSVAD20">#REF!</definedName>
    <definedName name="FAMERangeMGSVAD21" localSheetId="2">#REF!</definedName>
    <definedName name="FAMERangeMGSVAD21" localSheetId="9">#REF!</definedName>
    <definedName name="FAMERangeMGSVAD21" localSheetId="10">#REF!</definedName>
    <definedName name="FAMERangeMGSVAD21">#REF!</definedName>
    <definedName name="FAMERangeMGSVAD22" localSheetId="2">#REF!</definedName>
    <definedName name="FAMERangeMGSVAD22" localSheetId="9">#REF!</definedName>
    <definedName name="FAMERangeMGSVAD22" localSheetId="10">#REF!</definedName>
    <definedName name="FAMERangeMGSVAD22">#REF!</definedName>
    <definedName name="FAMERangeMGSVAD23" localSheetId="2">#REF!</definedName>
    <definedName name="FAMERangeMGSVAD23" localSheetId="9">#REF!</definedName>
    <definedName name="FAMERangeMGSVAD23" localSheetId="10">#REF!</definedName>
    <definedName name="FAMERangeMGSVAD23">#REF!</definedName>
    <definedName name="FAMERangeMGSVAD24" localSheetId="2">#REF!</definedName>
    <definedName name="FAMERangeMGSVAD24" localSheetId="9">#REF!</definedName>
    <definedName name="FAMERangeMGSVAD24" localSheetId="10">#REF!</definedName>
    <definedName name="FAMERangeMGSVAD24">#REF!</definedName>
    <definedName name="FAMERangeMGSVAD25" localSheetId="2">#REF!</definedName>
    <definedName name="FAMERangeMGSVAD25" localSheetId="9">#REF!</definedName>
    <definedName name="FAMERangeMGSVAD25" localSheetId="10">#REF!</definedName>
    <definedName name="FAMERangeMGSVAD25">#REF!</definedName>
    <definedName name="FAMERangeMGSVAD26" localSheetId="2">#REF!</definedName>
    <definedName name="FAMERangeMGSVAD26" localSheetId="9">#REF!</definedName>
    <definedName name="FAMERangeMGSVAD26" localSheetId="10">#REF!</definedName>
    <definedName name="FAMERangeMGSVAD26">#REF!</definedName>
    <definedName name="FAMERangeMGSVAD27" localSheetId="2">#REF!</definedName>
    <definedName name="FAMERangeMGSVAD27" localSheetId="9">#REF!</definedName>
    <definedName name="FAMERangeMGSVAD27" localSheetId="10">#REF!</definedName>
    <definedName name="FAMERangeMGSVAD27">#REF!</definedName>
    <definedName name="FAMERangeMGSVAD28" localSheetId="2">#REF!</definedName>
    <definedName name="FAMERangeMGSVAD28" localSheetId="9">#REF!</definedName>
    <definedName name="FAMERangeMGSVAD28" localSheetId="10">#REF!</definedName>
    <definedName name="FAMERangeMGSVAD28">#REF!</definedName>
    <definedName name="FAMERangeMGSVAD29" localSheetId="2">#REF!</definedName>
    <definedName name="FAMERangeMGSVAD29" localSheetId="9">#REF!</definedName>
    <definedName name="FAMERangeMGSVAD29" localSheetId="10">#REF!</definedName>
    <definedName name="FAMERangeMGSVAD29">#REF!</definedName>
    <definedName name="FAMERangeMGSVAD30" localSheetId="2">#REF!</definedName>
    <definedName name="FAMERangeMGSVAD30" localSheetId="9">#REF!</definedName>
    <definedName name="FAMERangeMGSVAD30" localSheetId="10">#REF!</definedName>
    <definedName name="FAMERangeMGSVAD30">#REF!</definedName>
    <definedName name="FAMERangeMGSVAD31" localSheetId="2">#REF!</definedName>
    <definedName name="FAMERangeMGSVAD31" localSheetId="9">#REF!</definedName>
    <definedName name="FAMERangeMGSVAD31" localSheetId="10">#REF!</definedName>
    <definedName name="FAMERangeMGSVAD31">#REF!</definedName>
    <definedName name="FAMERangeMGSVAD32" localSheetId="2">#REF!</definedName>
    <definedName name="FAMERangeMGSVAD32" localSheetId="9">#REF!</definedName>
    <definedName name="FAMERangeMGSVAD32" localSheetId="10">#REF!</definedName>
    <definedName name="FAMERangeMGSVAD32">#REF!</definedName>
    <definedName name="FAMERangeMGSVAD33" localSheetId="2">#REF!</definedName>
    <definedName name="FAMERangeMGSVAD33" localSheetId="9">#REF!</definedName>
    <definedName name="FAMERangeMGSVAD33" localSheetId="10">#REF!</definedName>
    <definedName name="FAMERangeMGSVAD33">#REF!</definedName>
    <definedName name="FAMERangeMGSVAD34" localSheetId="2">#REF!</definedName>
    <definedName name="FAMERangeMGSVAD34" localSheetId="9">#REF!</definedName>
    <definedName name="FAMERangeMGSVAD34" localSheetId="10">#REF!</definedName>
    <definedName name="FAMERangeMGSVAD34">#REF!</definedName>
    <definedName name="FAMERangeMGSVAD35" localSheetId="2">#REF!</definedName>
    <definedName name="FAMERangeMGSVAD35" localSheetId="9">#REF!</definedName>
    <definedName name="FAMERangeMGSVAD35" localSheetId="10">#REF!</definedName>
    <definedName name="FAMERangeMGSVAD35">#REF!</definedName>
    <definedName name="FAMERangeMGSVAD36" localSheetId="2">#REF!</definedName>
    <definedName name="FAMERangeMGSVAD36" localSheetId="9">#REF!</definedName>
    <definedName name="FAMERangeMGSVAD36" localSheetId="10">#REF!</definedName>
    <definedName name="FAMERangeMGSVAD36">#REF!</definedName>
    <definedName name="FAMERangeMGSVAD38" localSheetId="2">#REF!</definedName>
    <definedName name="FAMERangeMGSVAD38" localSheetId="9">#REF!</definedName>
    <definedName name="FAMERangeMGSVAD38" localSheetId="10">#REF!</definedName>
    <definedName name="FAMERangeMGSVAD38">#REF!</definedName>
    <definedName name="FAMERangeMGSVAD5" localSheetId="2">#REF!</definedName>
    <definedName name="FAMERangeMGSVAD5" localSheetId="9">#REF!</definedName>
    <definedName name="FAMERangeMGSVAD5" localSheetId="10">#REF!</definedName>
    <definedName name="FAMERangeMGSVAD5">#REF!</definedName>
    <definedName name="FAMERangeMGSVAD6" localSheetId="2">#REF!</definedName>
    <definedName name="FAMERangeMGSVAD6" localSheetId="9">#REF!</definedName>
    <definedName name="FAMERangeMGSVAD6" localSheetId="10">#REF!</definedName>
    <definedName name="FAMERangeMGSVAD6">#REF!</definedName>
    <definedName name="FAMERangeMGSVAD7" localSheetId="2">#REF!</definedName>
    <definedName name="FAMERangeMGSVAD7" localSheetId="9">#REF!</definedName>
    <definedName name="FAMERangeMGSVAD7" localSheetId="10">#REF!</definedName>
    <definedName name="FAMERangeMGSVAD7">#REF!</definedName>
    <definedName name="FAMERangeMGSVAD8" localSheetId="2">#REF!</definedName>
    <definedName name="FAMERangeMGSVAD8" localSheetId="9">#REF!</definedName>
    <definedName name="FAMERangeMGSVAD8" localSheetId="10">#REF!</definedName>
    <definedName name="FAMERangeMGSVAD8">#REF!</definedName>
    <definedName name="FAMERangeMGSVAD9" localSheetId="2">#REF!</definedName>
    <definedName name="FAMERangeMGSVAD9" localSheetId="9">#REF!</definedName>
    <definedName name="FAMERangeMGSVAD9" localSheetId="10">#REF!</definedName>
    <definedName name="FAMERangeMGSVAD9">#REF!</definedName>
    <definedName name="Fechaaño" localSheetId="3">[56]claves!$D$3:$D$13</definedName>
    <definedName name="Fechaaño" localSheetId="11">[57]claves!$D$3:$D$16</definedName>
    <definedName name="Fechaaño" localSheetId="0">[56]claves!$D$3:$D$13</definedName>
    <definedName name="Fechaaño" localSheetId="1">[58]claves!$D$3:$D$13</definedName>
    <definedName name="Fechaaño">[59]claves!$D$3:$D$13</definedName>
    <definedName name="Fechames" localSheetId="3">[56]claves!$C$3:$C$14</definedName>
    <definedName name="Fechames" localSheetId="11">[57]claves!$C$3:$C$14</definedName>
    <definedName name="Fechames" localSheetId="0">[56]claves!$C$3:$C$14</definedName>
    <definedName name="Fechames" localSheetId="1">[58]claves!$C$3:$C$14</definedName>
    <definedName name="Fechames">[59]claves!$C$3:$C$14</definedName>
    <definedName name="fed" localSheetId="2">{"Riqfin97",#N/A,FALSE,"Tran";"Riqfinpro",#N/A,FALSE,"Tran"}</definedName>
    <definedName name="fed" localSheetId="9">{"Riqfin97",#N/A,FALSE,"Tran";"Riqfinpro",#N/A,FALSE,"Tran"}</definedName>
    <definedName name="fed" localSheetId="10">{"Riqfin97",#N/A,FALSE,"Tran";"Riqfinpro",#N/A,FALSE,"Tran"}</definedName>
    <definedName name="fed" localSheetId="0">{"Riqfin97",#N/A,FALSE,"Tran";"Riqfinpro",#N/A,FALSE,"Tran"}</definedName>
    <definedName name="fed" localSheetId="1">{"Riqfin97",#N/A,FALSE,"Tran";"Riqfinpro",#N/A,FALSE,"Tran"}</definedName>
    <definedName name="fed">{"Riqfin97",#N/A,FALSE,"Tran";"Riqfinpro",#N/A,FALSE,"Tran"}</definedName>
    <definedName name="FEH" localSheetId="2">'[1]REGIONALIZACION ESTIMADA 1.990'!#REF!</definedName>
    <definedName name="FEH" localSheetId="9">'[1]REGIONALIZACION ESTIMADA 1.990'!#REF!</definedName>
    <definedName name="FEH" localSheetId="10">'[1]REGIONALIZACION ESTIMADA 1.990'!#REF!</definedName>
    <definedName name="FEH">'[1]REGIONALIZACION ESTIMADA 1.990'!#REF!</definedName>
    <definedName name="fer" localSheetId="2">{"Riqfin97",#N/A,FALSE,"Tran";"Riqfinpro",#N/A,FALSE,"Tran"}</definedName>
    <definedName name="fer" localSheetId="9">{"Riqfin97",#N/A,FALSE,"Tran";"Riqfinpro",#N/A,FALSE,"Tran"}</definedName>
    <definedName name="fer" localSheetId="10">{"Riqfin97",#N/A,FALSE,"Tran";"Riqfinpro",#N/A,FALSE,"Tran"}</definedName>
    <definedName name="fer" localSheetId="0">{"Riqfin97",#N/A,FALSE,"Tran";"Riqfinpro",#N/A,FALSE,"Tran"}</definedName>
    <definedName name="fer" localSheetId="1">{"Riqfin97",#N/A,FALSE,"Tran";"Riqfinpro",#N/A,FALSE,"Tran"}</definedName>
    <definedName name="fer">{"Riqfin97",#N/A,FALSE,"Tran";"Riqfinpro",#N/A,FALSE,"Tran"}</definedName>
    <definedName name="ff" localSheetId="2">{"Tab1",#N/A,FALSE,"P";"Tab2",#N/A,FALSE,"P"}</definedName>
    <definedName name="ff" localSheetId="9">{"Tab1",#N/A,FALSE,"P";"Tab2",#N/A,FALSE,"P"}</definedName>
    <definedName name="ff" localSheetId="10">{"Tab1",#N/A,FALSE,"P";"Tab2",#N/A,FALSE,"P"}</definedName>
    <definedName name="ff" localSheetId="0">{"Tab1",#N/A,FALSE,"P";"Tab2",#N/A,FALSE,"P"}</definedName>
    <definedName name="ff" localSheetId="1">{"Tab1",#N/A,FALSE,"P";"Tab2",#N/A,FALSE,"P"}</definedName>
    <definedName name="ff">{"Tab1",#N/A,FALSE,"P";"Tab2",#N/A,FALSE,"P"}</definedName>
    <definedName name="fff" localSheetId="2">{"Tab1",#N/A,FALSE,"P";"Tab2",#N/A,FALSE,"P"}</definedName>
    <definedName name="fff" localSheetId="9">{"Tab1",#N/A,FALSE,"P";"Tab2",#N/A,FALSE,"P"}</definedName>
    <definedName name="fff" localSheetId="10">{"Tab1",#N/A,FALSE,"P";"Tab2",#N/A,FALSE,"P"}</definedName>
    <definedName name="fff" localSheetId="0">{"Tab1",#N/A,FALSE,"P";"Tab2",#N/A,FALSE,"P"}</definedName>
    <definedName name="fff" localSheetId="1">{"Tab1",#N/A,FALSE,"P";"Tab2",#N/A,FALSE,"P"}</definedName>
    <definedName name="fff">{"Tab1",#N/A,FALSE,"P";"Tab2",#N/A,FALSE,"P"}</definedName>
    <definedName name="ffff" localSheetId="2">{"Riqfin97",#N/A,FALSE,"Tran";"Riqfinpro",#N/A,FALSE,"Tran"}</definedName>
    <definedName name="ffff" localSheetId="9">{"Riqfin97",#N/A,FALSE,"Tran";"Riqfinpro",#N/A,FALSE,"Tran"}</definedName>
    <definedName name="ffff" localSheetId="10">{"Riqfin97",#N/A,FALSE,"Tran";"Riqfinpro",#N/A,FALSE,"Tran"}</definedName>
    <definedName name="ffff" localSheetId="0">{"Riqfin97",#N/A,FALSE,"Tran";"Riqfinpro",#N/A,FALSE,"Tran"}</definedName>
    <definedName name="ffff" localSheetId="1">{"Riqfin97",#N/A,FALSE,"Tran";"Riqfinpro",#N/A,FALSE,"Tran"}</definedName>
    <definedName name="ffff">{"Riqfin97",#N/A,FALSE,"Tran";"Riqfinpro",#N/A,FALSE,"Tran"}</definedName>
    <definedName name="ffffff" localSheetId="2">{"Tab1",#N/A,FALSE,"P";"Tab2",#N/A,FALSE,"P"}</definedName>
    <definedName name="ffffff" localSheetId="9">{"Tab1",#N/A,FALSE,"P";"Tab2",#N/A,FALSE,"P"}</definedName>
    <definedName name="ffffff" localSheetId="10">{"Tab1",#N/A,FALSE,"P";"Tab2",#N/A,FALSE,"P"}</definedName>
    <definedName name="ffffff" localSheetId="0">{"Tab1",#N/A,FALSE,"P";"Tab2",#N/A,FALSE,"P"}</definedName>
    <definedName name="ffffff" localSheetId="1">{"Tab1",#N/A,FALSE,"P";"Tab2",#N/A,FALSE,"P"}</definedName>
    <definedName name="ffffff">{"Tab1",#N/A,FALSE,"P";"Tab2",#N/A,FALSE,"P"}</definedName>
    <definedName name="fffffff" localSheetId="2">{"Minpmon",#N/A,FALSE,"Monthinput"}</definedName>
    <definedName name="fffffff" localSheetId="9">{"Minpmon",#N/A,FALSE,"Monthinput"}</definedName>
    <definedName name="fffffff" localSheetId="10">{"Minpmon",#N/A,FALSE,"Monthinput"}</definedName>
    <definedName name="fffffff" localSheetId="0">{"Minpmon",#N/A,FALSE,"Monthinput"}</definedName>
    <definedName name="fffffff" localSheetId="1">{"Minpmon",#N/A,FALSE,"Monthinput"}</definedName>
    <definedName name="fffffff">{"Minpmon",#N/A,FALSE,"Monthinput"}</definedName>
    <definedName name="ffffffffff" localSheetId="2" hidden="1">{#N/A,#N/A,FALSE,"PERSONAL";#N/A,#N/A,FALSE,"explotación";#N/A,#N/A,FALSE,"generales"}</definedName>
    <definedName name="ffffffffff" localSheetId="9" hidden="1">{#N/A,#N/A,FALSE,"PERSONAL";#N/A,#N/A,FALSE,"explotación";#N/A,#N/A,FALSE,"generales"}</definedName>
    <definedName name="ffffffffff" localSheetId="10" hidden="1">{#N/A,#N/A,FALSE,"PERSONAL";#N/A,#N/A,FALSE,"explotación";#N/A,#N/A,FALSE,"generales"}</definedName>
    <definedName name="ffffffffff" hidden="1">{#N/A,#N/A,FALSE,"PERSONAL";#N/A,#N/A,FALSE,"explotación";#N/A,#N/A,FALSE,"generales"}</definedName>
    <definedName name="FFFFFFFFFFF" localSheetId="2" hidden="1">{#N/A,#N/A,FALSE,"model"}</definedName>
    <definedName name="FFFFFFFFFFF" localSheetId="9" hidden="1">{#N/A,#N/A,FALSE,"model"}</definedName>
    <definedName name="FFFFFFFFFFF" localSheetId="10" hidden="1">{#N/A,#N/A,FALSE,"model"}</definedName>
    <definedName name="FFFFFFFFFFF" hidden="1">{#N/A,#N/A,FALSE,"model"}</definedName>
    <definedName name="ffggg" localSheetId="2">{"Tab1",#N/A,FALSE,"P";"Tab2",#N/A,FALSE,"P"}</definedName>
    <definedName name="ffggg" localSheetId="9">{"Tab1",#N/A,FALSE,"P";"Tab2",#N/A,FALSE,"P"}</definedName>
    <definedName name="ffggg" localSheetId="10">{"Tab1",#N/A,FALSE,"P";"Tab2",#N/A,FALSE,"P"}</definedName>
    <definedName name="ffggg" localSheetId="0">{"Tab1",#N/A,FALSE,"P";"Tab2",#N/A,FALSE,"P"}</definedName>
    <definedName name="ffggg" localSheetId="1">{"Tab1",#N/A,FALSE,"P";"Tab2",#N/A,FALSE,"P"}</definedName>
    <definedName name="ffggg">{"Tab1",#N/A,FALSE,"P";"Tab2",#N/A,FALSE,"P"}</definedName>
    <definedName name="fgf" localSheetId="2">{"Riqfin97",#N/A,FALSE,"Tran";"Riqfinpro",#N/A,FALSE,"Tran"}</definedName>
    <definedName name="fgf" localSheetId="9">{"Riqfin97",#N/A,FALSE,"Tran";"Riqfinpro",#N/A,FALSE,"Tran"}</definedName>
    <definedName name="fgf" localSheetId="10">{"Riqfin97",#N/A,FALSE,"Tran";"Riqfinpro",#N/A,FALSE,"Tran"}</definedName>
    <definedName name="fgf" localSheetId="0">{"Riqfin97",#N/A,FALSE,"Tran";"Riqfinpro",#N/A,FALSE,"Tran"}</definedName>
    <definedName name="fgf" localSheetId="1">{"Riqfin97",#N/A,FALSE,"Tran";"Riqfinpro",#N/A,FALSE,"Tran"}</definedName>
    <definedName name="fgf">{"Riqfin97",#N/A,FALSE,"Tran";"Riqfinpro",#N/A,FALSE,"Tran"}</definedName>
    <definedName name="FGHDE" localSheetId="2" hidden="1">{#N/A,#N/A,FALSE,"PERSONAL";#N/A,#N/A,FALSE,"explotación";#N/A,#N/A,FALSE,"generales"}</definedName>
    <definedName name="FGHDE" localSheetId="9" hidden="1">{#N/A,#N/A,FALSE,"PERSONAL";#N/A,#N/A,FALSE,"explotación";#N/A,#N/A,FALSE,"generales"}</definedName>
    <definedName name="FGHDE" localSheetId="10" hidden="1">{#N/A,#N/A,FALSE,"PERSONAL";#N/A,#N/A,FALSE,"explotación";#N/A,#N/A,FALSE,"generales"}</definedName>
    <definedName name="FGHDE" hidden="1">{#N/A,#N/A,FALSE,"PERSONAL";#N/A,#N/A,FALSE,"explotación";#N/A,#N/A,FALSE,"generales"}</definedName>
    <definedName name="FIG2wp1" localSheetId="2">#REF!</definedName>
    <definedName name="FIG2wp1" localSheetId="9">#REF!</definedName>
    <definedName name="FIG2wp1" localSheetId="10">#REF!</definedName>
    <definedName name="FIG2wp1" localSheetId="0">#REF!</definedName>
    <definedName name="FIG2wp1" localSheetId="1">#REF!</definedName>
    <definedName name="FIG2wp1">#REF!</definedName>
    <definedName name="Financing" localSheetId="2">{"Tab1",#N/A,FALSE,"P";"Tab2",#N/A,FALSE,"P"}</definedName>
    <definedName name="Financing" localSheetId="9">{"Tab1",#N/A,FALSE,"P";"Tab2",#N/A,FALSE,"P"}</definedName>
    <definedName name="Financing" localSheetId="10">{"Tab1",#N/A,FALSE,"P";"Tab2",#N/A,FALSE,"P"}</definedName>
    <definedName name="Financing" localSheetId="0">{"Tab1",#N/A,FALSE,"P";"Tab2",#N/A,FALSE,"P"}</definedName>
    <definedName name="Financing" localSheetId="1">{"Tab1",#N/A,FALSE,"P";"Tab2",#N/A,FALSE,"P"}</definedName>
    <definedName name="Financing">{"Tab1",#N/A,FALSE,"P";"Tab2",#N/A,FALSE,"P"}</definedName>
    <definedName name="fiscal" localSheetId="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'[97]Balance Sheet'!$A$1:$N$1</definedName>
    <definedName name="fre" localSheetId="2">{"Tab1",#N/A,FALSE,"P";"Tab2",#N/A,FALSE,"P"}</definedName>
    <definedName name="fre" localSheetId="9">{"Tab1",#N/A,FALSE,"P";"Tab2",#N/A,FALSE,"P"}</definedName>
    <definedName name="fre" localSheetId="10">{"Tab1",#N/A,FALSE,"P";"Tab2",#N/A,FALSE,"P"}</definedName>
    <definedName name="fre" localSheetId="0">{"Tab1",#N/A,FALSE,"P";"Tab2",#N/A,FALSE,"P"}</definedName>
    <definedName name="fre" localSheetId="1">{"Tab1",#N/A,FALSE,"P";"Tab2",#N/A,FALSE,"P"}</definedName>
    <definedName name="fre">{"Tab1",#N/A,FALSE,"P";"Tab2",#N/A,FALSE,"P"}</definedName>
    <definedName name="fshrts">[14]WB!$Q$255:$AK$255</definedName>
    <definedName name="ftr" localSheetId="2">{"Riqfin97",#N/A,FALSE,"Tran";"Riqfinpro",#N/A,FALSE,"Tran"}</definedName>
    <definedName name="ftr" localSheetId="9">{"Riqfin97",#N/A,FALSE,"Tran";"Riqfinpro",#N/A,FALSE,"Tran"}</definedName>
    <definedName name="ftr" localSheetId="10">{"Riqfin97",#N/A,FALSE,"Tran";"Riqfinpro",#N/A,FALSE,"Tran"}</definedName>
    <definedName name="ftr" localSheetId="0">{"Riqfin97",#N/A,FALSE,"Tran";"Riqfinpro",#N/A,FALSE,"Tran"}</definedName>
    <definedName name="ftr" localSheetId="1">{"Riqfin97",#N/A,FALSE,"Tran";"Riqfinpro",#N/A,FALSE,"Tran"}</definedName>
    <definedName name="ftr">{"Riqfin97",#N/A,FALSE,"Tran";"Riqfinpro",#N/A,FALSE,"Tran"}</definedName>
    <definedName name="fty" localSheetId="2">{"Riqfin97",#N/A,FALSE,"Tran";"Riqfinpro",#N/A,FALSE,"Tran"}</definedName>
    <definedName name="fty" localSheetId="9">{"Riqfin97",#N/A,FALSE,"Tran";"Riqfinpro",#N/A,FALSE,"Tran"}</definedName>
    <definedName name="fty" localSheetId="10">{"Riqfin97",#N/A,FALSE,"Tran";"Riqfinpro",#N/A,FALSE,"Tran"}</definedName>
    <definedName name="fty" localSheetId="0">{"Riqfin97",#N/A,FALSE,"Tran";"Riqfinpro",#N/A,FALSE,"Tran"}</definedName>
    <definedName name="fty" localSheetId="1">{"Riqfin97",#N/A,FALSE,"Tran";"Riqfinpro",#N/A,FALSE,"Tran"}</definedName>
    <definedName name="fty">{"Riqfin97",#N/A,FALSE,"Tran";"Riqfinpro",#N/A,FALSE,"Tran"}</definedName>
    <definedName name="fuck" localSheetId="2">#REF!</definedName>
    <definedName name="fuck" localSheetId="9">#REF!</definedName>
    <definedName name="fuck" localSheetId="10">#REF!</definedName>
    <definedName name="fuck" localSheetId="0">#REF!</definedName>
    <definedName name="fuck" localSheetId="1">#REF!</definedName>
    <definedName name="fuck">#REF!</definedName>
    <definedName name="G_Capitulo" localSheetId="3">[98]claves!$A$3:$A$11</definedName>
    <definedName name="G_Capitulo" localSheetId="11">[57]claves!$A$3:$A$11</definedName>
    <definedName name="G_Capitulo" localSheetId="0">[98]claves!$A$3:$A$11</definedName>
    <definedName name="G_Capitulo" localSheetId="1">[99]claves!$A$3:$A$11</definedName>
    <definedName name="G_Capitulo">[100]claves!$A$3:$A$11</definedName>
    <definedName name="G_IInuevo" localSheetId="3">[71]Claves!$W$2:$W$8</definedName>
    <definedName name="G_IInuevo" localSheetId="10">[72]Claves!$W$2:$W$8</definedName>
    <definedName name="G_IInuevo" localSheetId="0">[71]Claves!$W$2:$W$8</definedName>
    <definedName name="G_IInuevo" localSheetId="1">[73]Claves!$W$2:$W$8</definedName>
    <definedName name="G_IInuevo">[74]Claves!$W$2:$W$8</definedName>
    <definedName name="G_Inuevo" localSheetId="3">[71]Claves!$V$2:$V$8</definedName>
    <definedName name="G_Inuevo" localSheetId="10">[72]Claves!$V$2:$V$8</definedName>
    <definedName name="G_Inuevo" localSheetId="0">[71]Claves!$V$2:$V$8</definedName>
    <definedName name="G_Inuevo" localSheetId="1">[73]Claves!$V$2:$V$8</definedName>
    <definedName name="G_Inuevo">[74]Claves!$V$2:$V$8</definedName>
    <definedName name="G_IVnuevo" localSheetId="3">[71]Claves!$Y$2:$Y$9</definedName>
    <definedName name="G_IVnuevo" localSheetId="10">[72]Claves!$Y$2:$Y$9</definedName>
    <definedName name="G_IVnuevo" localSheetId="0">[71]Claves!$Y$2:$Y$9</definedName>
    <definedName name="G_IVnuevo" localSheetId="1">[73]Claves!$Y$2:$Y$9</definedName>
    <definedName name="G_IVnuevo">[74]Claves!$Y$2:$Y$9</definedName>
    <definedName name="GastoIngreso">[101]Categorias!$F$2:$F$5</definedName>
    <definedName name="GASTOS" localSheetId="2">#REF!</definedName>
    <definedName name="GASTOS" localSheetId="9">#REF!</definedName>
    <definedName name="GASTOS" localSheetId="10">#REF!</definedName>
    <definedName name="GASTOS">#REF!</definedName>
    <definedName name="gbnj" localSheetId="2">{"Tab1",#N/A,FALSE,"P";"Tab2",#N/A,FALSE,"P"}</definedName>
    <definedName name="gbnj" localSheetId="9">{"Tab1",#N/A,FALSE,"P";"Tab2",#N/A,FALSE,"P"}</definedName>
    <definedName name="gbnj" localSheetId="10">{"Tab1",#N/A,FALSE,"P";"Tab2",#N/A,FALSE,"P"}</definedName>
    <definedName name="gbnj" localSheetId="0">{"Tab1",#N/A,FALSE,"P";"Tab2",#N/A,FALSE,"P"}</definedName>
    <definedName name="gbnj" localSheetId="1">{"Tab1",#N/A,FALSE,"P";"Tab2",#N/A,FALSE,"P"}</definedName>
    <definedName name="gbnj">{"Tab1",#N/A,FALSE,"P";"Tab2",#N/A,FALSE,"P"}</definedName>
    <definedName name="gffd" localSheetId="2">{"Riqfin97",#N/A,FALSE,"Tran";"Riqfinpro",#N/A,FALSE,"Tran"}</definedName>
    <definedName name="gffd" localSheetId="9">{"Riqfin97",#N/A,FALSE,"Tran";"Riqfinpro",#N/A,FALSE,"Tran"}</definedName>
    <definedName name="gffd" localSheetId="10">{"Riqfin97",#N/A,FALSE,"Tran";"Riqfinpro",#N/A,FALSE,"Tran"}</definedName>
    <definedName name="gffd" localSheetId="0">{"Riqfin97",#N/A,FALSE,"Tran";"Riqfinpro",#N/A,FALSE,"Tran"}</definedName>
    <definedName name="gffd" localSheetId="1">{"Riqfin97",#N/A,FALSE,"Tran";"Riqfinpro",#N/A,FALSE,"Tran"}</definedName>
    <definedName name="gffd">{"Riqfin97",#N/A,FALSE,"Tran";"Riqfinpro",#N/A,FALSE,"Tran"}</definedName>
    <definedName name="gg" localSheetId="2">{"TBILLS_ALL",#N/A,FALSE,"FITB_all"}</definedName>
    <definedName name="gg" localSheetId="9">{"TBILLS_ALL",#N/A,FALSE,"FITB_all"}</definedName>
    <definedName name="gg" localSheetId="10">{"TBILLS_ALL",#N/A,FALSE,"FITB_all"}</definedName>
    <definedName name="gg" localSheetId="0">{"TBILLS_ALL",#N/A,FALSE,"FITB_all"}</definedName>
    <definedName name="gg" localSheetId="1">{"TBILLS_ALL",#N/A,FALSE,"FITB_all"}</definedName>
    <definedName name="gg">{"TBILLS_ALL",#N/A,FALSE,"FITB_all"}</definedName>
    <definedName name="GGG" localSheetId="3">'[91]cuadro 2.3'!$B$1:$W$57</definedName>
    <definedName name="GGG" localSheetId="0">'[91]cuadro 2.3'!$B$1:$W$57</definedName>
    <definedName name="GGG" localSheetId="1">'[92]cuadro 2.3'!$B$1:$W$57</definedName>
    <definedName name="GGG">'[93]cuadro 2.3'!$B$1:$W$57</definedName>
    <definedName name="GGGG" localSheetId="3">'[91]cuadro 2.3'!$B$1:$W$57</definedName>
    <definedName name="GGGG" localSheetId="0">'[91]cuadro 2.3'!$B$1:$W$57</definedName>
    <definedName name="GGGG" localSheetId="1">'[92]cuadro 2.3'!$B$1:$W$57</definedName>
    <definedName name="GGGG">'[93]cuadro 2.3'!$B$1:$W$57</definedName>
    <definedName name="ggggg" localSheetId="2">'[102]J(Priv.Cap)'!#REF!</definedName>
    <definedName name="ggggg" localSheetId="9">'[102]J(Priv.Cap)'!#REF!</definedName>
    <definedName name="ggggg" localSheetId="10">'[102]J(Priv.Cap)'!#REF!</definedName>
    <definedName name="ggggg" localSheetId="0">'[102]J(Priv.Cap)'!#REF!</definedName>
    <definedName name="ggggg" localSheetId="1">'[102]J(Priv.Cap)'!#REF!</definedName>
    <definedName name="ggggg">'[102]J(Priv.Cap)'!#REF!</definedName>
    <definedName name="gggggggg" localSheetId="2">{"Tab1",#N/A,FALSE,"P";"Tab2",#N/A,FALSE,"P"}</definedName>
    <definedName name="gggggggg" localSheetId="9">{"Tab1",#N/A,FALSE,"P";"Tab2",#N/A,FALSE,"P"}</definedName>
    <definedName name="gggggggg" localSheetId="10">{"Tab1",#N/A,FALSE,"P";"Tab2",#N/A,FALSE,"P"}</definedName>
    <definedName name="gggggggg" localSheetId="0">{"Tab1",#N/A,FALSE,"P";"Tab2",#N/A,FALSE,"P"}</definedName>
    <definedName name="gggggggg" localSheetId="1">{"Tab1",#N/A,FALSE,"P";"Tab2",#N/A,FALSE,"P"}</definedName>
    <definedName name="gggggggg">{"Tab1",#N/A,FALSE,"P";"Tab2",#N/A,FALSE,"P"}</definedName>
    <definedName name="gggggggggggg">#N/A</definedName>
    <definedName name="ght" localSheetId="2">{"Tab1",#N/A,FALSE,"P";"Tab2",#N/A,FALSE,"P"}</definedName>
    <definedName name="ght" localSheetId="9">{"Tab1",#N/A,FALSE,"P";"Tab2",#N/A,FALSE,"P"}</definedName>
    <definedName name="ght" localSheetId="10">{"Tab1",#N/A,FALSE,"P";"Tab2",#N/A,FALSE,"P"}</definedName>
    <definedName name="ght" localSheetId="0">{"Tab1",#N/A,FALSE,"P";"Tab2",#N/A,FALSE,"P"}</definedName>
    <definedName name="ght" localSheetId="1">{"Tab1",#N/A,FALSE,"P";"Tab2",#N/A,FALSE,"P"}</definedName>
    <definedName name="ght">{"Tab1",#N/A,FALSE,"P";"Tab2",#N/A,FALSE,"P"}</definedName>
    <definedName name="_xlnm.Recorder" localSheetId="2">#REF!</definedName>
    <definedName name="_xlnm.Recorder" localSheetId="9">#REF!</definedName>
    <definedName name="_xlnm.Recorder" localSheetId="10">#REF!</definedName>
    <definedName name="_xlnm.Recorder">#REF!</definedName>
    <definedName name="graf_inversion">'[44]CUA16 y G.11'!$K$63:$S$93</definedName>
    <definedName name="gre" localSheetId="2">{"Riqfin97",#N/A,FALSE,"Tran";"Riqfinpro",#N/A,FALSE,"Tran"}</definedName>
    <definedName name="gre" localSheetId="9">{"Riqfin97",#N/A,FALSE,"Tran";"Riqfinpro",#N/A,FALSE,"Tran"}</definedName>
    <definedName name="gre" localSheetId="10">{"Riqfin97",#N/A,FALSE,"Tran";"Riqfinpro",#N/A,FALSE,"Tran"}</definedName>
    <definedName name="gre" localSheetId="0">{"Riqfin97",#N/A,FALSE,"Tran";"Riqfinpro",#N/A,FALSE,"Tran"}</definedName>
    <definedName name="gre" localSheetId="1">{"Riqfin97",#N/A,FALSE,"Tran";"Riqfinpro",#N/A,FALSE,"Tran"}</definedName>
    <definedName name="gre">{"Riqfin97",#N/A,FALSE,"Tran";"Riqfinpro",#N/A,FALSE,"Tran"}</definedName>
    <definedName name="gyu" localSheetId="2">{"Tab1",#N/A,FALSE,"P";"Tab2",#N/A,FALSE,"P"}</definedName>
    <definedName name="gyu" localSheetId="9">{"Tab1",#N/A,FALSE,"P";"Tab2",#N/A,FALSE,"P"}</definedName>
    <definedName name="gyu" localSheetId="10">{"Tab1",#N/A,FALSE,"P";"Tab2",#N/A,FALSE,"P"}</definedName>
    <definedName name="gyu" localSheetId="0">{"Tab1",#N/A,FALSE,"P";"Tab2",#N/A,FALSE,"P"}</definedName>
    <definedName name="gyu" localSheetId="1">{"Tab1",#N/A,FALSE,"P";"Tab2",#N/A,FALSE,"P"}</definedName>
    <definedName name="gyu">{"Tab1",#N/A,FALSE,"P";"Tab2",#N/A,FALSE,"P"}</definedName>
    <definedName name="HEADER" localSheetId="2">#REF!</definedName>
    <definedName name="HEADER" localSheetId="9">#REF!</definedName>
    <definedName name="HEADER" localSheetId="10">#REF!</definedName>
    <definedName name="HEADER" localSheetId="0">#REF!</definedName>
    <definedName name="HEADER" localSheetId="1">#REF!</definedName>
    <definedName name="HEADER">#REF!</definedName>
    <definedName name="hfrstes" localSheetId="2">[14]ER!#REF!</definedName>
    <definedName name="hfrstes" localSheetId="9">[14]ER!#REF!</definedName>
    <definedName name="hfrstes" localSheetId="10">[14]ER!#REF!</definedName>
    <definedName name="hfrstes" localSheetId="0">[14]ER!#REF!</definedName>
    <definedName name="hfrstes" localSheetId="1">[14]ER!#REF!</definedName>
    <definedName name="hfrstes">[14]ER!#REF!</definedName>
    <definedName name="hfshfrt">[14]WB!$Q$62:$AK$62</definedName>
    <definedName name="hgfd" localSheetId="2">{#N/A,#N/A,FALSE,"I";#N/A,#N/A,FALSE,"J";#N/A,#N/A,FALSE,"K";#N/A,#N/A,FALSE,"L";#N/A,#N/A,FALSE,"M";#N/A,#N/A,FALSE,"N";#N/A,#N/A,FALSE,"O"}</definedName>
    <definedName name="hgfd" localSheetId="9">{#N/A,#N/A,FALSE,"I";#N/A,#N/A,FALSE,"J";#N/A,#N/A,FALSE,"K";#N/A,#N/A,FALSE,"L";#N/A,#N/A,FALSE,"M";#N/A,#N/A,FALSE,"N";#N/A,#N/A,FALSE,"O"}</definedName>
    <definedName name="hgfd" localSheetId="10">{#N/A,#N/A,FALSE,"I";#N/A,#N/A,FALSE,"J";#N/A,#N/A,FALSE,"K";#N/A,#N/A,FALSE,"L";#N/A,#N/A,FALSE,"M";#N/A,#N/A,FALSE,"N";#N/A,#N/A,FALSE,"O"}</definedName>
    <definedName name="hgfd" localSheetId="0">{#N/A,#N/A,FALSE,"I";#N/A,#N/A,FALSE,"J";#N/A,#N/A,FALSE,"K";#N/A,#N/A,FALSE,"L";#N/A,#N/A,FALSE,"M";#N/A,#N/A,FALSE,"N";#N/A,#N/A,FALSE,"O"}</definedName>
    <definedName name="hgfd" localSheetId="1">{#N/A,#N/A,FALSE,"I";#N/A,#N/A,FALSE,"J";#N/A,#N/A,FALSE,"K";#N/A,#N/A,FALSE,"L";#N/A,#N/A,FALSE,"M";#N/A,#N/A,FALSE,"N";#N/A,#N/A,FALSE,"O"}</definedName>
    <definedName name="hgfd">{#N/A,#N/A,FALSE,"I";#N/A,#N/A,FALSE,"J";#N/A,#N/A,FALSE,"K";#N/A,#N/A,FALSE,"L";#N/A,#N/A,FALSE,"M";#N/A,#N/A,FALSE,"N";#N/A,#N/A,FALSE,"O"}</definedName>
    <definedName name="hhh" localSheetId="2">'[103]J(Priv.Cap)'!#REF!</definedName>
    <definedName name="hhh" localSheetId="9">'[103]J(Priv.Cap)'!#REF!</definedName>
    <definedName name="hhh" localSheetId="10">'[103]J(Priv.Cap)'!#REF!</definedName>
    <definedName name="hhh" localSheetId="1">'[103]J(Priv.Cap)'!#REF!</definedName>
    <definedName name="hhh">'[103]J(Priv.Cap)'!#REF!</definedName>
    <definedName name="hhhhh" localSheetId="2">{"Tab1",#N/A,FALSE,"P";"Tab2",#N/A,FALSE,"P"}</definedName>
    <definedName name="hhhhh" localSheetId="9">{"Tab1",#N/A,FALSE,"P";"Tab2",#N/A,FALSE,"P"}</definedName>
    <definedName name="hhhhh" localSheetId="10">{"Tab1",#N/A,FALSE,"P";"Tab2",#N/A,FALSE,"P"}</definedName>
    <definedName name="hhhhh" localSheetId="0">{"Tab1",#N/A,FALSE,"P";"Tab2",#N/A,FALSE,"P"}</definedName>
    <definedName name="hhhhh" localSheetId="1">{"Tab1",#N/A,FALSE,"P";"Tab2",#N/A,FALSE,"P"}</definedName>
    <definedName name="hhhhh">{"Tab1",#N/A,FALSE,"P";"Tab2",#N/A,FALSE,"P"}</definedName>
    <definedName name="hio" localSheetId="2">{"Tab1",#N/A,FALSE,"P";"Tab2",#N/A,FALSE,"P"}</definedName>
    <definedName name="hio" localSheetId="9">{"Tab1",#N/A,FALSE,"P";"Tab2",#N/A,FALSE,"P"}</definedName>
    <definedName name="hio" localSheetId="10">{"Tab1",#N/A,FALSE,"P";"Tab2",#N/A,FALSE,"P"}</definedName>
    <definedName name="hio" localSheetId="0">{"Tab1",#N/A,FALSE,"P";"Tab2",#N/A,FALSE,"P"}</definedName>
    <definedName name="hio" localSheetId="1">{"Tab1",#N/A,FALSE,"P";"Tab2",#N/A,FALSE,"P"}</definedName>
    <definedName name="hio">{"Tab1",#N/A,FALSE,"P";"Tab2",#N/A,FALSE,"P"}</definedName>
    <definedName name="hjk" localSheetId="2">{"Riqfin97",#N/A,FALSE,"Tran";"Riqfinpro",#N/A,FALSE,"Tran"}</definedName>
    <definedName name="hjk" localSheetId="9">{"Riqfin97",#N/A,FALSE,"Tran";"Riqfinpro",#N/A,FALSE,"Tran"}</definedName>
    <definedName name="hjk" localSheetId="10">{"Riqfin97",#N/A,FALSE,"Tran";"Riqfinpro",#N/A,FALSE,"Tran"}</definedName>
    <definedName name="hjk" localSheetId="0">{"Riqfin97",#N/A,FALSE,"Tran";"Riqfinpro",#N/A,FALSE,"Tran"}</definedName>
    <definedName name="hjk" localSheetId="1">{"Riqfin97",#N/A,FALSE,"Tran";"Riqfinpro",#N/A,FALSE,"Tran"}</definedName>
    <definedName name="hjk">{"Riqfin97",#N/A,FALSE,"Tran";"Riqfinpro",#N/A,FALSE,"Tran"}</definedName>
    <definedName name="hn" localSheetId="2">{"Riqfin97",#N/A,FALSE,"Tran";"Riqfinpro",#N/A,FALSE,"Tran"}</definedName>
    <definedName name="hn" localSheetId="9">{"Riqfin97",#N/A,FALSE,"Tran";"Riqfinpro",#N/A,FALSE,"Tran"}</definedName>
    <definedName name="hn" localSheetId="10">{"Riqfin97",#N/A,FALSE,"Tran";"Riqfinpro",#N/A,FALSE,"Tran"}</definedName>
    <definedName name="hn" localSheetId="0">{"Riqfin97",#N/A,FALSE,"Tran";"Riqfinpro",#N/A,FALSE,"Tran"}</definedName>
    <definedName name="hn" localSheetId="1">{"Riqfin97",#N/A,FALSE,"Tran";"Riqfinpro",#N/A,FALSE,"Tran"}</definedName>
    <definedName name="hn">{"Riqfin97",#N/A,FALSE,"Tran";"Riqfinpro",#N/A,FALSE,"Tran"}</definedName>
    <definedName name="hpu" localSheetId="2">{"Tab1",#N/A,FALSE,"P";"Tab2",#N/A,FALSE,"P"}</definedName>
    <definedName name="hpu" localSheetId="9">{"Tab1",#N/A,FALSE,"P";"Tab2",#N/A,FALSE,"P"}</definedName>
    <definedName name="hpu" localSheetId="10">{"Tab1",#N/A,FALSE,"P";"Tab2",#N/A,FALSE,"P"}</definedName>
    <definedName name="hpu" localSheetId="0">{"Tab1",#N/A,FALSE,"P";"Tab2",#N/A,FALSE,"P"}</definedName>
    <definedName name="hpu" localSheetId="1">{"Tab1",#N/A,FALSE,"P";"Tab2",#N/A,FALSE,"P"}</definedName>
    <definedName name="hpu">{"Tab1",#N/A,FALSE,"P";"Tab2",#N/A,FALSE,"P"}</definedName>
    <definedName name="HTML_CodePage">1252</definedName>
    <definedName name="HTML_Control" localSheetId="2">{"'Resources'!$A$1:$W$34","'Balance Sheet'!$A$1:$W$58","'SFD'!$A$1:$J$52"}</definedName>
    <definedName name="HTML_Control" localSheetId="9">{"'Resources'!$A$1:$W$34","'Balance Sheet'!$A$1:$W$58","'SFD'!$A$1:$J$52"}</definedName>
    <definedName name="HTML_Control" localSheetId="10">{"'Resources'!$A$1:$W$34","'Balance Sheet'!$A$1:$W$58","'SFD'!$A$1:$J$52"}</definedName>
    <definedName name="HTML_Control" localSheetId="0">{"'Resources'!$A$1:$W$34","'Balance Sheet'!$A$1:$W$58","'SFD'!$A$1:$J$52"}</definedName>
    <definedName name="HTML_Control" localSheetId="1">{"'Resources'!$A$1:$W$34","'Balance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2">{"Tab1",#N/A,FALSE,"P";"Tab2",#N/A,FALSE,"P"}</definedName>
    <definedName name="hui" localSheetId="9">{"Tab1",#N/A,FALSE,"P";"Tab2",#N/A,FALSE,"P"}</definedName>
    <definedName name="hui" localSheetId="10">{"Tab1",#N/A,FALSE,"P";"Tab2",#N/A,FALSE,"P"}</definedName>
    <definedName name="hui" localSheetId="0">{"Tab1",#N/A,FALSE,"P";"Tab2",#N/A,FALSE,"P"}</definedName>
    <definedName name="hui" localSheetId="1">{"Tab1",#N/A,FALSE,"P";"Tab2",#N/A,FALSE,"P"}</definedName>
    <definedName name="hui">{"Tab1",#N/A,FALSE,"P";"Tab2",#N/A,FALSE,"P"}</definedName>
    <definedName name="huo" localSheetId="2">{"Tab1",#N/A,FALSE,"P";"Tab2",#N/A,FALSE,"P"}</definedName>
    <definedName name="huo" localSheetId="9">{"Tab1",#N/A,FALSE,"P";"Tab2",#N/A,FALSE,"P"}</definedName>
    <definedName name="huo" localSheetId="10">{"Tab1",#N/A,FALSE,"P";"Tab2",#N/A,FALSE,"P"}</definedName>
    <definedName name="huo" localSheetId="0">{"Tab1",#N/A,FALSE,"P";"Tab2",#N/A,FALSE,"P"}</definedName>
    <definedName name="huo" localSheetId="1">{"Tab1",#N/A,FALSE,"P";"Tab2",#N/A,FALSE,"P"}</definedName>
    <definedName name="huo">{"Tab1",#N/A,FALSE,"P";"Tab2",#N/A,FALSE,"P"}</definedName>
    <definedName name="I" localSheetId="2">'[1]REGIONALIZACION ESTIMADA 1.990'!#REF!</definedName>
    <definedName name="I" localSheetId="9">'[1]REGIONALIZACION ESTIMADA 1.990'!#REF!</definedName>
    <definedName name="I" localSheetId="10">'[1]REGIONALIZACION ESTIMADA 1.990'!#REF!</definedName>
    <definedName name="I">'[1]REGIONALIZACION ESTIMADA 1.990'!#REF!</definedName>
    <definedName name="I_Capitulo" localSheetId="3">[56]claves!$B$3:$B$11</definedName>
    <definedName name="I_Capitulo" localSheetId="11">[57]claves!$B$3:$B$11</definedName>
    <definedName name="I_Capitulo" localSheetId="0">[56]claves!$B$3:$B$11</definedName>
    <definedName name="I_Capitulo" localSheetId="1">[58]claves!$B$3:$B$11</definedName>
    <definedName name="I_Capitulo">[59]claves!$B$3:$B$11</definedName>
    <definedName name="I_G_Capitulo" localSheetId="3">[98]claves!$AQ$3:$AQ$18</definedName>
    <definedName name="I_G_Capitulo" localSheetId="0">[98]claves!$AQ$3:$AQ$18</definedName>
    <definedName name="I_G_Capitulo" localSheetId="1">[99]claves!$AQ$3:$AQ$18</definedName>
    <definedName name="I_G_Capitulo">[100]claves!$AQ$3:$AQ$18</definedName>
    <definedName name="I_IInuevo" localSheetId="3">[71]Claves!$AH$2:$AH$8</definedName>
    <definedName name="I_IInuevo" localSheetId="10">[72]Claves!$AH$2:$AH$8</definedName>
    <definedName name="I_IInuevo" localSheetId="0">[71]Claves!$AH$2:$AH$8</definedName>
    <definedName name="I_IInuevo" localSheetId="1">[73]Claves!$AH$2:$AH$8</definedName>
    <definedName name="I_IInuevo">[74]Claves!$AH$2:$AH$8</definedName>
    <definedName name="I91_" localSheetId="2">'[1]REGIONALIZACION ESTIMADA 1.990'!#REF!</definedName>
    <definedName name="I91_" localSheetId="9">'[1]REGIONALIZACION ESTIMADA 1.990'!#REF!</definedName>
    <definedName name="I91_" localSheetId="10">'[1]REGIONALIZACION ESTIMADA 1.990'!#REF!</definedName>
    <definedName name="I91_">'[1]REGIONALIZACION ESTIMADA 1.990'!#REF!</definedName>
    <definedName name="IC" localSheetId="2">'[1]REGIONALIZACION ESTIMADA 1.990'!#REF!</definedName>
    <definedName name="IC" localSheetId="9">'[1]REGIONALIZACION ESTIMADA 1.990'!#REF!</definedName>
    <definedName name="IC" localSheetId="10">'[1]REGIONALIZACION ESTIMADA 1.990'!#REF!</definedName>
    <definedName name="IC">'[1]REGIONALIZACION ESTIMADA 1.990'!#REF!</definedName>
    <definedName name="IDB" localSheetId="2">'[1]REGIONALIZACION ESTIMADA 1.990'!#REF!</definedName>
    <definedName name="IDB" localSheetId="9">'[1]REGIONALIZACION ESTIMADA 1.990'!#REF!</definedName>
    <definedName name="IDB" localSheetId="10">'[1]REGIONALIZACION ESTIMADA 1.990'!#REF!</definedName>
    <definedName name="IDB">'[1]REGIONALIZACION ESTIMADA 1.990'!#REF!</definedName>
    <definedName name="IDN" localSheetId="2">#REF!</definedName>
    <definedName name="IDN" localSheetId="9">#REF!</definedName>
    <definedName name="IDN" localSheetId="10">#REF!</definedName>
    <definedName name="IDN">#REF!</definedName>
    <definedName name="ii" localSheetId="2">{"Tab1",#N/A,FALSE,"P";"Tab2",#N/A,FALSE,"P"}</definedName>
    <definedName name="ii" localSheetId="9">{"Tab1",#N/A,FALSE,"P";"Tab2",#N/A,FALSE,"P"}</definedName>
    <definedName name="ii" localSheetId="10">{"Tab1",#N/A,FALSE,"P";"Tab2",#N/A,FALSE,"P"}</definedName>
    <definedName name="ii" localSheetId="0">{"Tab1",#N/A,FALSE,"P";"Tab2",#N/A,FALSE,"P"}</definedName>
    <definedName name="ii" localSheetId="1">{"Tab1",#N/A,FALSE,"P";"Tab2",#N/A,FALSE,"P"}</definedName>
    <definedName name="ii">{"Tab1",#N/A,FALSE,"P";"Tab2",#N/A,FALSE,"P"}</definedName>
    <definedName name="IIDT" localSheetId="2">'[1]REGIONALIZACION ESTIMADA 1.990'!#REF!</definedName>
    <definedName name="IIDT" localSheetId="9">'[1]REGIONALIZACION ESTIMADA 1.990'!#REF!</definedName>
    <definedName name="IIDT" localSheetId="10">'[1]REGIONALIZACION ESTIMADA 1.990'!#REF!</definedName>
    <definedName name="IIDT">'[1]REGIONALIZACION ESTIMADA 1.990'!#REF!</definedName>
    <definedName name="IIEE" localSheetId="2">#REF!</definedName>
    <definedName name="IIEE" localSheetId="9">#REF!</definedName>
    <definedName name="IIEE" localSheetId="10">#REF!</definedName>
    <definedName name="IIEE">#REF!</definedName>
    <definedName name="ikjh" localSheetId="2">{"Riqfin97",#N/A,FALSE,"Tran";"Riqfinpro",#N/A,FALSE,"Tran"}</definedName>
    <definedName name="ikjh" localSheetId="9">{"Riqfin97",#N/A,FALSE,"Tran";"Riqfinpro",#N/A,FALSE,"Tran"}</definedName>
    <definedName name="ikjh" localSheetId="10">{"Riqfin97",#N/A,FALSE,"Tran";"Riqfinpro",#N/A,FALSE,"Tran"}</definedName>
    <definedName name="ikjh" localSheetId="0">{"Riqfin97",#N/A,FALSE,"Tran";"Riqfinpro",#N/A,FALSE,"Tran"}</definedName>
    <definedName name="ikjh" localSheetId="1">{"Riqfin97",#N/A,FALSE,"Tran";"Riqfinpro",#N/A,FALSE,"Tran"}</definedName>
    <definedName name="ikjh">{"Riqfin97",#N/A,FALSE,"Tran";"Riqfinpro",#N/A,FALSE,"Tran"}</definedName>
    <definedName name="ilo" localSheetId="2">{"Riqfin97",#N/A,FALSE,"Tran";"Riqfinpro",#N/A,FALSE,"Tran"}</definedName>
    <definedName name="ilo" localSheetId="9">{"Riqfin97",#N/A,FALSE,"Tran";"Riqfinpro",#N/A,FALSE,"Tran"}</definedName>
    <definedName name="ilo" localSheetId="10">{"Riqfin97",#N/A,FALSE,"Tran";"Riqfinpro",#N/A,FALSE,"Tran"}</definedName>
    <definedName name="ilo" localSheetId="0">{"Riqfin97",#N/A,FALSE,"Tran";"Riqfinpro",#N/A,FALSE,"Tran"}</definedName>
    <definedName name="ilo" localSheetId="1">{"Riqfin97",#N/A,FALSE,"Tran";"Riqfinpro",#N/A,FALSE,"Tran"}</definedName>
    <definedName name="ilo">{"Riqfin97",#N/A,FALSE,"Tran";"Riqfinpro",#N/A,FALSE,"Tran"}</definedName>
    <definedName name="ilu" localSheetId="2">{"Riqfin97",#N/A,FALSE,"Tran";"Riqfinpro",#N/A,FALSE,"Tran"}</definedName>
    <definedName name="ilu" localSheetId="9">{"Riqfin97",#N/A,FALSE,"Tran";"Riqfinpro",#N/A,FALSE,"Tran"}</definedName>
    <definedName name="ilu" localSheetId="10">{"Riqfin97",#N/A,FALSE,"Tran";"Riqfinpro",#N/A,FALSE,"Tran"}</definedName>
    <definedName name="ilu" localSheetId="0">{"Riqfin97",#N/A,FALSE,"Tran";"Riqfinpro",#N/A,FALSE,"Tran"}</definedName>
    <definedName name="ilu" localSheetId="1">{"Riqfin97",#N/A,FALSE,"Tran";"Riqfinpro",#N/A,FALSE,"Tran"}</definedName>
    <definedName name="ilu">{"Riqfin97",#N/A,FALSE,"Tran";"Riqfinpro",#N/A,FALSE,"Tran"}</definedName>
    <definedName name="IM1_" localSheetId="2">'[1]REGIONALIZACION ESTIMADA 1.990'!#REF!</definedName>
    <definedName name="IM1_" localSheetId="9">'[1]REGIONALIZACION ESTIMADA 1.990'!#REF!</definedName>
    <definedName name="IM1_" localSheetId="10">'[1]REGIONALIZACION ESTIMADA 1.990'!#REF!</definedName>
    <definedName name="IM1_">'[1]REGIONALIZACION ESTIMADA 1.990'!#REF!</definedName>
    <definedName name="IMP_1">[6]EVO_SIS_NUE!$A$1:$G$26,[6]EVO_SIS_NUE!$A$28:$G$55,[6]EVO_SIS_NUE!$A$57:$G$84,[6]EVO_SIS_NUE!$A$86:$G$113,[6]EVO_SIS_NUE!$A$115:$G$142,[6]EVO_SIS_NUE!$A$144:$G$171</definedName>
    <definedName name="IMP_TOTAL" localSheetId="2">#REF!,#REF!,#REF!,#REF!</definedName>
    <definedName name="IMP_TOTAL" localSheetId="9">#REF!,#REF!,#REF!,#REF!</definedName>
    <definedName name="IMP_TOTAL" localSheetId="10">#REF!,#REF!,#REF!,#REF!</definedName>
    <definedName name="IMP_TOTAL">#REF!,#REF!,#REF!,#REF!</definedName>
    <definedName name="importe_receta_activo" localSheetId="2">#REF!</definedName>
    <definedName name="importe_receta_activo" localSheetId="9">#REF!</definedName>
    <definedName name="importe_receta_activo" localSheetId="10">#REF!</definedName>
    <definedName name="importe_receta_activo">#REF!</definedName>
    <definedName name="importe_receta_pensi" localSheetId="2">#REF!</definedName>
    <definedName name="importe_receta_pensi" localSheetId="9">#REF!</definedName>
    <definedName name="importe_receta_pensi" localSheetId="10">#REF!</definedName>
    <definedName name="importe_receta_pensi">#REF!</definedName>
    <definedName name="importe_receta_total" localSheetId="2">#REF!</definedName>
    <definedName name="importe_receta_total" localSheetId="9">#REF!</definedName>
    <definedName name="importe_receta_total" localSheetId="10">#REF!</definedName>
    <definedName name="importe_receta_total">#REF!</definedName>
    <definedName name="IMPR1">[6]resumen!$A$4:$H$29,[6]resumen!$A$33:$H$58,[6]resumen!$A$61:$H$86</definedName>
    <definedName name="impres">[6]resumen!$A$2:$I$29,[6]resumen!$A$32:$I$58,[6]resumen!$A$60:$H$86</definedName>
    <definedName name="indiceIRPF">'[60]Cuadro 1'!$E$14</definedName>
    <definedName name="indigo">#N/A</definedName>
    <definedName name="Ingresos_tributarios_totales" localSheetId="2">#REF!</definedName>
    <definedName name="Ingresos_tributarios_totales" localSheetId="9">#REF!</definedName>
    <definedName name="Ingresos_tributarios_totales" localSheetId="10">#REF!</definedName>
    <definedName name="Ingresos_tributarios_totales">#REF!</definedName>
    <definedName name="Inicio59" localSheetId="2">#REF!</definedName>
    <definedName name="Inicio59" localSheetId="9">#REF!</definedName>
    <definedName name="Inicio59" localSheetId="10">#REF!</definedName>
    <definedName name="Inicio59">#REF!</definedName>
    <definedName name="INIT" localSheetId="2">#REF!</definedName>
    <definedName name="INIT" localSheetId="9">#REF!</definedName>
    <definedName name="INIT" localSheetId="10">#REF!</definedName>
    <definedName name="INIT" localSheetId="0">#REF!</definedName>
    <definedName name="INIT" localSheetId="1">#REF!</definedName>
    <definedName name="INIT">#REF!</definedName>
    <definedName name="input_in" localSheetId="2">{"TRADE_COMP",#N/A,FALSE,"TAB23APP";"BOP",#N/A,FALSE,"TAB6";"DOT",#N/A,FALSE,"TAB24APP";"EXTDEBT",#N/A,FALSE,"TAB25APP"}</definedName>
    <definedName name="input_in" localSheetId="9">{"TRADE_COMP",#N/A,FALSE,"TAB23APP";"BOP",#N/A,FALSE,"TAB6";"DOT",#N/A,FALSE,"TAB24APP";"EXTDEBT",#N/A,FALSE,"TAB25APP"}</definedName>
    <definedName name="input_in" localSheetId="10">{"TRADE_COMP",#N/A,FALSE,"TAB23APP";"BOP",#N/A,FALSE,"TAB6";"DOT",#N/A,FALSE,"TAB24APP";"EXTDEBT",#N/A,FALSE,"TAB25APP"}</definedName>
    <definedName name="input_in" localSheetId="0">{"TRADE_COMP",#N/A,FALSE,"TAB23APP";"BOP",#N/A,FALSE,"TAB6";"DOT",#N/A,FALSE,"TAB24APP";"EXTDEBT",#N/A,FALSE,"TAB25APP"}</definedName>
    <definedName name="input_in" localSheetId="1">{"TRADE_COMP",#N/A,FALSE,"TAB23APP";"BOP",#N/A,FALSE,"TAB6";"DOT",#N/A,FALSE,"TAB24APP";"EXTDEBT",#N/A,FALSE,"TAB25APP"}</definedName>
    <definedName name="input_in">{"TRADE_COMP",#N/A,FALSE,"TAB23APP";"BOP",#N/A,FALSE,"TAB6";"DOT",#N/A,FALSE,"TAB24APP";"EXTDEBT",#N/A,FALSE,"TAB25APP"}</definedName>
    <definedName name="IOD" localSheetId="2">'[1]REGIONALIZACION ESTIMADA 1.990'!#REF!</definedName>
    <definedName name="IOD" localSheetId="9">'[1]REGIONALIZACION ESTIMADA 1.990'!#REF!</definedName>
    <definedName name="IOD" localSheetId="10">'[1]REGIONALIZACION ESTIMADA 1.990'!#REF!</definedName>
    <definedName name="IOD">'[1]REGIONALIZACION ESTIMADA 1.990'!#REF!</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IRNR" localSheetId="2">#REF!</definedName>
    <definedName name="IRNR" localSheetId="9">#REF!</definedName>
    <definedName name="IRNR" localSheetId="10">#REF!</definedName>
    <definedName name="IRNR">#REF!</definedName>
    <definedName name="IRPF" localSheetId="2">#REF!</definedName>
    <definedName name="IRPF" localSheetId="9">#REF!</definedName>
    <definedName name="IRPF" localSheetId="10">#REF!</definedName>
    <definedName name="IRPF">#REF!</definedName>
    <definedName name="IRPF20072" localSheetId="2">#REF!</definedName>
    <definedName name="IRPF20072" localSheetId="9">#REF!</definedName>
    <definedName name="IRPF20072" localSheetId="10">#REF!</definedName>
    <definedName name="IRPF20072">#REF!</definedName>
    <definedName name="IRPF2012" localSheetId="2">#REF!</definedName>
    <definedName name="IRPF2012" localSheetId="9">#REF!</definedName>
    <definedName name="IRPF2012" localSheetId="10">#REF!</definedName>
    <definedName name="IRPF2012">#REF!</definedName>
    <definedName name="IS" localSheetId="2">#REF!</definedName>
    <definedName name="IS" localSheetId="9">#REF!</definedName>
    <definedName name="IS" localSheetId="10">#REF!</definedName>
    <definedName name="IS">#REF!</definedName>
    <definedName name="ISFAS04" localSheetId="2">#REF!</definedName>
    <definedName name="ISFAS04" localSheetId="9">#REF!</definedName>
    <definedName name="ISFAS04" localSheetId="10">#REF!</definedName>
    <definedName name="ISFAS04">#REF!</definedName>
    <definedName name="IVA" localSheetId="2">#REF!</definedName>
    <definedName name="IVA" localSheetId="9">#REF!</definedName>
    <definedName name="IVA" localSheetId="10">#REF!</definedName>
    <definedName name="IVA">#REF!</definedName>
    <definedName name="jeg" localSheetId="2" hidden="1">{#N/A,#N/A,FALSE,"PERSONAL";#N/A,#N/A,FALSE,"explotación";#N/A,#N/A,FALSE,"generales"}</definedName>
    <definedName name="jeg" localSheetId="9" hidden="1">{#N/A,#N/A,FALSE,"PERSONAL";#N/A,#N/A,FALSE,"explotación";#N/A,#N/A,FALSE,"generales"}</definedName>
    <definedName name="jeg" localSheetId="10" hidden="1">{#N/A,#N/A,FALSE,"PERSONAL";#N/A,#N/A,FALSE,"explotación";#N/A,#N/A,FALSE,"generales"}</definedName>
    <definedName name="jeg" hidden="1">{#N/A,#N/A,FALSE,"PERSONAL";#N/A,#N/A,FALSE,"explotación";#N/A,#N/A,FALSE,"generales"}</definedName>
    <definedName name="jgukg" localSheetId="2">{#N/A,#N/A,FALSE,"DOC";"TB_28",#N/A,FALSE,"FITB_28";"TB_91",#N/A,FALSE,"FITB_91";"TB_182",#N/A,FALSE,"FITB_182";"TB_273",#N/A,FALSE,"FITB_273";"TB_364",#N/A,FALSE,"FITB_364 ";"SUMMARY",#N/A,FALSE,"Summary"}</definedName>
    <definedName name="jgukg" localSheetId="9">{#N/A,#N/A,FALSE,"DOC";"TB_28",#N/A,FALSE,"FITB_28";"TB_91",#N/A,FALSE,"FITB_91";"TB_182",#N/A,FALSE,"FITB_182";"TB_273",#N/A,FALSE,"FITB_273";"TB_364",#N/A,FALSE,"FITB_364 ";"SUMMARY",#N/A,FALSE,"Summary"}</definedName>
    <definedName name="jgukg" localSheetId="10">{#N/A,#N/A,FALSE,"DOC";"TB_28",#N/A,FALSE,"FITB_28";"TB_91",#N/A,FALSE,"FITB_91";"TB_182",#N/A,FALSE,"FITB_182";"TB_273",#N/A,FALSE,"FITB_273";"TB_364",#N/A,FALSE,"FITB_364 ";"SUMMARY",#N/A,FALSE,"Summary"}</definedName>
    <definedName name="jgukg" localSheetId="0">{#N/A,#N/A,FALSE,"DOC";"TB_28",#N/A,FALSE,"FITB_28";"TB_91",#N/A,FALSE,"FITB_91";"TB_182",#N/A,FALSE,"FITB_182";"TB_273",#N/A,FALSE,"FITB_273";"TB_364",#N/A,FALSE,"FITB_364 ";"SUMMARY",#N/A,FALSE,"Summary"}</definedName>
    <definedName name="jgukg" localSheetId="1">{#N/A,#N/A,FALSE,"DOC";"TB_28",#N/A,FALSE,"FITB_28";"TB_91",#N/A,FALSE,"FITB_91";"TB_182",#N/A,FALSE,"FITB_182";"TB_273",#N/A,FALSE,"FITB_273";"TB_364",#N/A,FALSE,"FITB_364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2">{"MONA",#N/A,FALSE,"S"}</definedName>
    <definedName name="jhgf" localSheetId="9">{"MONA",#N/A,FALSE,"S"}</definedName>
    <definedName name="jhgf" localSheetId="10">{"MONA",#N/A,FALSE,"S"}</definedName>
    <definedName name="jhgf" localSheetId="0">{"MONA",#N/A,FALSE,"S"}</definedName>
    <definedName name="jhgf" localSheetId="1">{"MONA",#N/A,FALSE,"S"}</definedName>
    <definedName name="jhgf">{"MONA",#N/A,FALSE,"S"}</definedName>
    <definedName name="jj" localSheetId="2" hidden="1">[17]FOMENTO!#REF!</definedName>
    <definedName name="jj" localSheetId="3" hidden="1">[17]FOMENTO!#REF!</definedName>
    <definedName name="jj" localSheetId="9" hidden="1">[104]FOMENTO!#REF!</definedName>
    <definedName name="jj" localSheetId="10" hidden="1">[17]FOMENTO!#REF!</definedName>
    <definedName name="jj" localSheetId="0" hidden="1">[17]FOMENTO!#REF!</definedName>
    <definedName name="jj" localSheetId="1" hidden="1">[17]FOMENTO!#REF!</definedName>
    <definedName name="jj" hidden="1">[104]FOMENTO!#REF!</definedName>
    <definedName name="jjj" localSheetId="2">[105]M!#REF!</definedName>
    <definedName name="jjj" localSheetId="9">[105]M!#REF!</definedName>
    <definedName name="jjj" localSheetId="10">[105]M!#REF!</definedName>
    <definedName name="jjj" localSheetId="1">[105]M!#REF!</definedName>
    <definedName name="jjj">[105]M!#REF!</definedName>
    <definedName name="jjjj" localSheetId="2">{"Tab1",#N/A,FALSE,"P";"Tab2",#N/A,FALSE,"P"}</definedName>
    <definedName name="jjjj" localSheetId="3">#REF!</definedName>
    <definedName name="jjjj" localSheetId="9">{"Tab1",#N/A,FALSE,"P";"Tab2",#N/A,FALSE,"P"}</definedName>
    <definedName name="jjjj" localSheetId="10">{"Tab1",#N/A,FALSE,"P";"Tab2",#N/A,FALSE,"P"}</definedName>
    <definedName name="jjjj" localSheetId="0">#REF!</definedName>
    <definedName name="jjjj" localSheetId="1">#REF!</definedName>
    <definedName name="jjjj">{"Tab1",#N/A,FALSE,"P";"Tab2",#N/A,FALSE,"P"}</definedName>
    <definedName name="jjjjjj" localSheetId="2">'[102]J(Priv.Cap)'!#REF!</definedName>
    <definedName name="jjjjjj" localSheetId="9">'[102]J(Priv.Cap)'!#REF!</definedName>
    <definedName name="jjjjjj" localSheetId="10">'[102]J(Priv.Cap)'!#REF!</definedName>
    <definedName name="jjjjjj" localSheetId="1">'[102]J(Priv.Cap)'!#REF!</definedName>
    <definedName name="jjjjjj">'[102]J(Priv.Cap)'!#REF!</definedName>
    <definedName name="jkbjkb" localSheetId="2">{"DEPOSITS",#N/A,FALSE,"COMML_MON";"LOANS",#N/A,FALSE,"COMML_MON"}</definedName>
    <definedName name="jkbjkb" localSheetId="9">{"DEPOSITS",#N/A,FALSE,"COMML_MON";"LOANS",#N/A,FALSE,"COMML_MON"}</definedName>
    <definedName name="jkbjkb" localSheetId="10">{"DEPOSITS",#N/A,FALSE,"COMML_MON";"LOANS",#N/A,FALSE,"COMML_MON"}</definedName>
    <definedName name="jkbjkb" localSheetId="0">{"DEPOSITS",#N/A,FALSE,"COMML_MON";"LOANS",#N/A,FALSE,"COMML_MON"}</definedName>
    <definedName name="jkbjkb" localSheetId="1">{"DEPOSITS",#N/A,FALSE,"COMML_MON";"LOANS",#N/A,FALSE,"COMML_MON"}</definedName>
    <definedName name="jkbjkb">{"DEPOSITS",#N/A,FALSE,"COMML_MON";"LOANS",#N/A,FALSE,"COMML_MON"}</definedName>
    <definedName name="joa" localSheetId="9">#REF!</definedName>
    <definedName name="joa">#REF!</definedName>
    <definedName name="ju" localSheetId="2">{#N/A,#N/A,FALSE,"slvsrtb1";#N/A,#N/A,FALSE,"slvsrtb2";#N/A,#N/A,FALSE,"slvsrtb3";#N/A,#N/A,FALSE,"slvsrtb4";#N/A,#N/A,FALSE,"slvsrtb5";#N/A,#N/A,FALSE,"slvsrtb6";#N/A,#N/A,FALSE,"slvsrtb7";#N/A,#N/A,FALSE,"slvsrtb8";#N/A,#N/A,FALSE,"slvsrtb9";#N/A,#N/A,FALSE,"slvsrtb10";#N/A,#N/A,FALSE,"slvsrtb12"}</definedName>
    <definedName name="ju" localSheetId="9">{#N/A,#N/A,FALSE,"slvsrtb1";#N/A,#N/A,FALSE,"slvsrtb2";#N/A,#N/A,FALSE,"slvsrtb3";#N/A,#N/A,FALSE,"slvsrtb4";#N/A,#N/A,FALSE,"slvsrtb5";#N/A,#N/A,FALSE,"slvsrtb6";#N/A,#N/A,FALSE,"slvsrtb7";#N/A,#N/A,FALSE,"slvsrtb8";#N/A,#N/A,FALSE,"slvsrtb9";#N/A,#N/A,FALSE,"slvsrtb10";#N/A,#N/A,FALSE,"slvsrtb12"}</definedName>
    <definedName name="ju" localSheetId="10">{#N/A,#N/A,FALSE,"slvsrtb1";#N/A,#N/A,FALSE,"slvsrtb2";#N/A,#N/A,FALSE,"slvsrtb3";#N/A,#N/A,FALSE,"slvsrtb4";#N/A,#N/A,FALSE,"slvsrtb5";#N/A,#N/A,FALSE,"slvsrtb6";#N/A,#N/A,FALSE,"slvsrtb7";#N/A,#N/A,FALSE,"slvsrtb8";#N/A,#N/A,FALSE,"slvsrtb9";#N/A,#N/A,FALSE,"slvsrtb10";#N/A,#N/A,FALSE,"slvsrtb12"}</definedName>
    <definedName name="ju" localSheetId="0">{#N/A,#N/A,FALSE,"slvsrtb1";#N/A,#N/A,FALSE,"slvsrtb2";#N/A,#N/A,FALSE,"slvsrtb3";#N/A,#N/A,FALSE,"slvsrtb4";#N/A,#N/A,FALSE,"slvsrtb5";#N/A,#N/A,FALSE,"slvsrtb6";#N/A,#N/A,FALSE,"slvsrtb7";#N/A,#N/A,FALSE,"slvsrtb8";#N/A,#N/A,FALSE,"slvsrtb9";#N/A,#N/A,FALSE,"slvsrtb10";#N/A,#N/A,FALSE,"slvsrtb12"}</definedName>
    <definedName name="ju" localSheetId="1">{#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2">{"Riqfin97",#N/A,FALSE,"Tran";"Riqfinpro",#N/A,FALSE,"Tran"}</definedName>
    <definedName name="jui" localSheetId="9">{"Riqfin97",#N/A,FALSE,"Tran";"Riqfinpro",#N/A,FALSE,"Tran"}</definedName>
    <definedName name="jui" localSheetId="10">{"Riqfin97",#N/A,FALSE,"Tran";"Riqfinpro",#N/A,FALSE,"Tran"}</definedName>
    <definedName name="jui" localSheetId="0">{"Riqfin97",#N/A,FALSE,"Tran";"Riqfinpro",#N/A,FALSE,"Tran"}</definedName>
    <definedName name="jui" localSheetId="1">{"Riqfin97",#N/A,FALSE,"Tran";"Riqfinpro",#N/A,FALSE,"Tran"}</definedName>
    <definedName name="jui">{"Riqfin97",#N/A,FALSE,"Tran";"Riqfinpro",#N/A,FALSE,"Tran"}</definedName>
    <definedName name="juy" localSheetId="2">{"Tab1",#N/A,FALSE,"P";"Tab2",#N/A,FALSE,"P"}</definedName>
    <definedName name="juy" localSheetId="9">{"Tab1",#N/A,FALSE,"P";"Tab2",#N/A,FALSE,"P"}</definedName>
    <definedName name="juy" localSheetId="10">{"Tab1",#N/A,FALSE,"P";"Tab2",#N/A,FALSE,"P"}</definedName>
    <definedName name="juy" localSheetId="0">{"Tab1",#N/A,FALSE,"P";"Tab2",#N/A,FALSE,"P"}</definedName>
    <definedName name="juy" localSheetId="1">{"Tab1",#N/A,FALSE,"P";"Tab2",#N/A,FALSE,"P"}</definedName>
    <definedName name="juy">{"Tab1",#N/A,FALSE,"P";"Tab2",#N/A,FALSE,"P"}</definedName>
    <definedName name="k" localSheetId="2">{"Riqfin97",#N/A,FALSE,"Tran";"Riqfinpro",#N/A,FALSE,"Tran"}</definedName>
    <definedName name="k" localSheetId="9">{"Riqfin97",#N/A,FALSE,"Tran";"Riqfinpro",#N/A,FALSE,"Tran"}</definedName>
    <definedName name="k" localSheetId="10">{"Riqfin97",#N/A,FALSE,"Tran";"Riqfinpro",#N/A,FALSE,"Tran"}</definedName>
    <definedName name="k" localSheetId="0">{"Riqfin97",#N/A,FALSE,"Tran";"Riqfinpro",#N/A,FALSE,"Tran"}</definedName>
    <definedName name="k" localSheetId="1">{"Riqfin97",#N/A,FALSE,"Tran";"Riqfinpro",#N/A,FALSE,"Tran"}</definedName>
    <definedName name="k">{"Riqfin97",#N/A,FALSE,"Tran";"Riqfinpro",#N/A,FALSE,"Tran"}</definedName>
    <definedName name="kb" localSheetId="2">{"Riqfin97",#N/A,FALSE,"Tran";"Riqfinpro",#N/A,FALSE,"Tran"}</definedName>
    <definedName name="kb" localSheetId="9">{"Riqfin97",#N/A,FALSE,"Tran";"Riqfinpro",#N/A,FALSE,"Tran"}</definedName>
    <definedName name="kb" localSheetId="10">{"Riqfin97",#N/A,FALSE,"Tran";"Riqfinpro",#N/A,FALSE,"Tran"}</definedName>
    <definedName name="kb" localSheetId="0">{"Riqfin97",#N/A,FALSE,"Tran";"Riqfinpro",#N/A,FALSE,"Tran"}</definedName>
    <definedName name="kb" localSheetId="1">{"Riqfin97",#N/A,FALSE,"Tran";"Riqfinpro",#N/A,FALSE,"Tran"}</definedName>
    <definedName name="kb">{"Riqfin97",#N/A,FALSE,"Tran";"Riqfinpro",#N/A,FALSE,"Tran"}</definedName>
    <definedName name="kio" localSheetId="2">{"Tab1",#N/A,FALSE,"P";"Tab2",#N/A,FALSE,"P"}</definedName>
    <definedName name="kio" localSheetId="9">{"Tab1",#N/A,FALSE,"P";"Tab2",#N/A,FALSE,"P"}</definedName>
    <definedName name="kio" localSheetId="10">{"Tab1",#N/A,FALSE,"P";"Tab2",#N/A,FALSE,"P"}</definedName>
    <definedName name="kio" localSheetId="0">{"Tab1",#N/A,FALSE,"P";"Tab2",#N/A,FALSE,"P"}</definedName>
    <definedName name="kio" localSheetId="1">{"Tab1",#N/A,FALSE,"P";"Tab2",#N/A,FALSE,"P"}</definedName>
    <definedName name="kio">{"Tab1",#N/A,FALSE,"P";"Tab2",#N/A,FALSE,"P"}</definedName>
    <definedName name="kiu" localSheetId="2">{"Riqfin97",#N/A,FALSE,"Tran";"Riqfinpro",#N/A,FALSE,"Tran"}</definedName>
    <definedName name="kiu" localSheetId="9">{"Riqfin97",#N/A,FALSE,"Tran";"Riqfinpro",#N/A,FALSE,"Tran"}</definedName>
    <definedName name="kiu" localSheetId="10">{"Riqfin97",#N/A,FALSE,"Tran";"Riqfinpro",#N/A,FALSE,"Tran"}</definedName>
    <definedName name="kiu" localSheetId="0">{"Riqfin97",#N/A,FALSE,"Tran";"Riqfinpro",#N/A,FALSE,"Tran"}</definedName>
    <definedName name="kiu" localSheetId="1">{"Riqfin97",#N/A,FALSE,"Tran";"Riqfinpro",#N/A,FALSE,"Tran"}</definedName>
    <definedName name="kiu">{"Riqfin97",#N/A,FALSE,"Tran";"Riqfinpro",#N/A,FALSE,"Tran"}</definedName>
    <definedName name="kjas" localSheetId="2">{"Riqfin97",#N/A,FALSE,"Tran";"Riqfinpro",#N/A,FALSE,"Tran"}</definedName>
    <definedName name="kjas" localSheetId="9">{"Riqfin97",#N/A,FALSE,"Tran";"Riqfinpro",#N/A,FALSE,"Tran"}</definedName>
    <definedName name="kjas" localSheetId="10">{"Riqfin97",#N/A,FALSE,"Tran";"Riqfinpro",#N/A,FALSE,"Tran"}</definedName>
    <definedName name="kjas" localSheetId="0">{"Riqfin97",#N/A,FALSE,"Tran";"Riqfinpro",#N/A,FALSE,"Tran"}</definedName>
    <definedName name="kjas" localSheetId="1">{"Riqfin97",#N/A,FALSE,"Tran";"Riqfinpro",#N/A,FALSE,"Tran"}</definedName>
    <definedName name="kjas">{"Riqfin97",#N/A,FALSE,"Tran";"Riqfinpro",#N/A,FALSE,"Tran"}</definedName>
    <definedName name="kjg" localSheetId="2">{#N/A,#N/A,FALSE,"SimInp1";#N/A,#N/A,FALSE,"SimInp2";#N/A,#N/A,FALSE,"SimOut1";#N/A,#N/A,FALSE,"SimOut2";#N/A,#N/A,FALSE,"SimOut3";#N/A,#N/A,FALSE,"SimOut4";#N/A,#N/A,FALSE,"SimOut5"}</definedName>
    <definedName name="kjg" localSheetId="9">{#N/A,#N/A,FALSE,"SimInp1";#N/A,#N/A,FALSE,"SimInp2";#N/A,#N/A,FALSE,"SimOut1";#N/A,#N/A,FALSE,"SimOut2";#N/A,#N/A,FALSE,"SimOut3";#N/A,#N/A,FALSE,"SimOut4";#N/A,#N/A,FALSE,"SimOut5"}</definedName>
    <definedName name="kjg" localSheetId="10">{#N/A,#N/A,FALSE,"SimInp1";#N/A,#N/A,FALSE,"SimInp2";#N/A,#N/A,FALSE,"SimOut1";#N/A,#N/A,FALSE,"SimOut2";#N/A,#N/A,FALSE,"SimOut3";#N/A,#N/A,FALSE,"SimOut4";#N/A,#N/A,FALSE,"SimOut5"}</definedName>
    <definedName name="kjg" localSheetId="0">{#N/A,#N/A,FALSE,"SimInp1";#N/A,#N/A,FALSE,"SimInp2";#N/A,#N/A,FALSE,"SimOut1";#N/A,#N/A,FALSE,"SimOut2";#N/A,#N/A,FALSE,"SimOut3";#N/A,#N/A,FALSE,"SimOut4";#N/A,#N/A,FALSE,"SimOut5"}</definedName>
    <definedName name="kjg" localSheetId="1">{#N/A,#N/A,FALSE,"SimInp1";#N/A,#N/A,FALSE,"SimInp2";#N/A,#N/A,FALSE,"SimOut1";#N/A,#N/A,FALSE,"SimOut2";#N/A,#N/A,FALSE,"SimOut3";#N/A,#N/A,FALSE,"SimOut4";#N/A,#N/A,FALSE,"SimOut5"}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2">{"BOP_TAB",#N/A,FALSE,"N";"MIDTERM_TAB",#N/A,FALSE,"O";"FUND_CRED",#N/A,FALSE,"P";"DEBT_TAB1",#N/A,FALSE,"Q";"DEBT_TAB2",#N/A,FALSE,"Q";"FORFIN_TAB1",#N/A,FALSE,"R";"FORFIN_TAB2",#N/A,FALSE,"R";"BOP_ANALY",#N/A,FALSE,"U"}</definedName>
    <definedName name="kjhg" localSheetId="9">{"BOP_TAB",#N/A,FALSE,"N";"MIDTERM_TAB",#N/A,FALSE,"O";"FUND_CRED",#N/A,FALSE,"P";"DEBT_TAB1",#N/A,FALSE,"Q";"DEBT_TAB2",#N/A,FALSE,"Q";"FORFIN_TAB1",#N/A,FALSE,"R";"FORFIN_TAB2",#N/A,FALSE,"R";"BOP_ANALY",#N/A,FALSE,"U"}</definedName>
    <definedName name="kjhg" localSheetId="10">{"BOP_TAB",#N/A,FALSE,"N";"MIDTERM_TAB",#N/A,FALSE,"O";"FUND_CRED",#N/A,FALSE,"P";"DEBT_TAB1",#N/A,FALSE,"Q";"DEBT_TAB2",#N/A,FALSE,"Q";"FORFIN_TAB1",#N/A,FALSE,"R";"FORFIN_TAB2",#N/A,FALSE,"R";"BOP_ANALY",#N/A,FALSE,"U"}</definedName>
    <definedName name="kjhg" localSheetId="0">{"BOP_TAB",#N/A,FALSE,"N";"MIDTERM_TAB",#N/A,FALSE,"O";"FUND_CRED",#N/A,FALSE,"P";"DEBT_TAB1",#N/A,FALSE,"Q";"DEBT_TAB2",#N/A,FALSE,"Q";"FORFIN_TAB1",#N/A,FALSE,"R";"FORFIN_TAB2",#N/A,FALSE,"R";"BOP_ANALY",#N/A,FALSE,"U"}</definedName>
    <definedName name="kjhg" localSheetId="1">{"BOP_TAB",#N/A,FALSE,"N";"MIDTERM_TAB",#N/A,FALSE,"O";"FUND_CRED",#N/A,FALSE,"P";"DEBT_TAB1",#N/A,FALSE,"Q";"DEBT_TAB2",#N/A,FALSE,"Q";"FORFIN_TAB1",#N/A,FALSE,"R";"FORFIN_TAB2",#N/A,FALSE,"R";"BOP_ANALY",#N/A,FALSE,"U"}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2">{"Main Economic Indicators",#N/A,FALSE,"C"}</definedName>
    <definedName name="kjkj" localSheetId="9">{"Main Economic Indicators",#N/A,FALSE,"C"}</definedName>
    <definedName name="kjkj" localSheetId="10">{"Main Economic Indicators",#N/A,FALSE,"C"}</definedName>
    <definedName name="kjkj" localSheetId="0">{"Main Economic Indicators",#N/A,FALSE,"C"}</definedName>
    <definedName name="kjkj" localSheetId="1">{"Main Economic Indicators",#N/A,FALSE,"C"}</definedName>
    <definedName name="kjkj">{"Main Economic Indicators",#N/A,FALSE,"C"}</definedName>
    <definedName name="kk" localSheetId="2">{"Tab1",#N/A,FALSE,"P";"Tab2",#N/A,FALSE,"P"}</definedName>
    <definedName name="kk" localSheetId="3">[52]PENSION!#REF!</definedName>
    <definedName name="kk" localSheetId="9">{"Tab1",#N/A,FALSE,"P";"Tab2",#N/A,FALSE,"P"}</definedName>
    <definedName name="kk" localSheetId="10">{"Tab1",#N/A,FALSE,"P";"Tab2",#N/A,FALSE,"P"}</definedName>
    <definedName name="kk" localSheetId="0">[52]PENSION!#REF!</definedName>
    <definedName name="kk" localSheetId="1">[52]PENSION!#REF!</definedName>
    <definedName name="kk">{"Tab1",#N/A,FALSE,"P";"Tab2",#N/A,FALSE,"P"}</definedName>
    <definedName name="kkk" localSheetId="2">{"Tab1",#N/A,FALSE,"P";"Tab2",#N/A,FALSE,"P"}</definedName>
    <definedName name="kkk" localSheetId="9">{"Tab1",#N/A,FALSE,"P";"Tab2",#N/A,FALSE,"P"}</definedName>
    <definedName name="kkk" localSheetId="10">{"Tab1",#N/A,FALSE,"P";"Tab2",#N/A,FALSE,"P"}</definedName>
    <definedName name="kkk" localSheetId="0">{"Tab1",#N/A,FALSE,"P";"Tab2",#N/A,FALSE,"P"}</definedName>
    <definedName name="kkk" localSheetId="1">{"Tab1",#N/A,FALSE,"P";"Tab2",#N/A,FALSE,"P"}</definedName>
    <definedName name="kkk">{"Tab1",#N/A,FALSE,"P";"Tab2",#N/A,FALSE,"P"}</definedName>
    <definedName name="kkkk" localSheetId="2">[106]M!#REF!</definedName>
    <definedName name="kkkk" localSheetId="9">[106]M!#REF!</definedName>
    <definedName name="kkkk" localSheetId="10">[106]M!#REF!</definedName>
    <definedName name="kkkk" localSheetId="1">[106]M!#REF!</definedName>
    <definedName name="kkkk">[106]M!#REF!</definedName>
    <definedName name="kkkkk" localSheetId="2">'[107]J(Priv.Cap)'!#REF!</definedName>
    <definedName name="kkkkk" localSheetId="9">'[107]J(Priv.Cap)'!#REF!</definedName>
    <definedName name="kkkkk" localSheetId="10">'[107]J(Priv.Cap)'!#REF!</definedName>
    <definedName name="kkkkk" localSheetId="0">'[108]J(Priv.Cap)'!#REF!</definedName>
    <definedName name="kkkkk" localSheetId="1">'[109]J(Priv.Cap)'!#REF!</definedName>
    <definedName name="kkkkk">'[107]J(Priv.Cap)'!#REF!</definedName>
    <definedName name="kl" localSheetId="2">{"Riqfin97",#N/A,FALSE,"Tran";"Riqfinpro",#N/A,FALSE,"Tran"}</definedName>
    <definedName name="kl" localSheetId="9">{"Riqfin97",#N/A,FALSE,"Tran";"Riqfinpro",#N/A,FALSE,"Tran"}</definedName>
    <definedName name="kl" localSheetId="10">{"Riqfin97",#N/A,FALSE,"Tran";"Riqfinpro",#N/A,FALSE,"Tran"}</definedName>
    <definedName name="kl" localSheetId="0">{"Riqfin97",#N/A,FALSE,"Tran";"Riqfinpro",#N/A,FALSE,"Tran"}</definedName>
    <definedName name="kl" localSheetId="1">{"Riqfin97",#N/A,FALSE,"Tran";"Riqfinpro",#N/A,FALSE,"Tran"}</definedName>
    <definedName name="kl">{"Riqfin97",#N/A,FALSE,"Tran";"Riqfinpro",#N/A,FALSE,"Tran"}</definedName>
    <definedName name="kljlkh" localSheetId="2">{"TRADE_COMP",#N/A,FALSE,"TAB23APP";"BOP",#N/A,FALSE,"TAB6";"DOT",#N/A,FALSE,"TAB24APP";"EXTDEBT",#N/A,FALSE,"TAB25APP"}</definedName>
    <definedName name="kljlkh" localSheetId="9">{"TRADE_COMP",#N/A,FALSE,"TAB23APP";"BOP",#N/A,FALSE,"TAB6";"DOT",#N/A,FALSE,"TAB24APP";"EXTDEBT",#N/A,FALSE,"TAB25APP"}</definedName>
    <definedName name="kljlkh" localSheetId="10">{"TRADE_COMP",#N/A,FALSE,"TAB23APP";"BOP",#N/A,FALSE,"TAB6";"DOT",#N/A,FALSE,"TAB24APP";"EXTDEBT",#N/A,FALSE,"TAB25APP"}</definedName>
    <definedName name="kljlkh" localSheetId="0">{"TRADE_COMP",#N/A,FALSE,"TAB23APP";"BOP",#N/A,FALSE,"TAB6";"DOT",#N/A,FALSE,"TAB24APP";"EXTDEBT",#N/A,FALSE,"TAB25APP"}</definedName>
    <definedName name="kljlkh" localSheetId="1">{"TRADE_COMP",#N/A,FALSE,"TAB23APP";"BOP",#N/A,FALSE,"TAB6";"DOT",#N/A,FALSE,"TAB24APP";"EXTDEBT",#N/A,FALSE,"TAB25APP"}</definedName>
    <definedName name="kljlkh">{"TRADE_COMP",#N/A,FALSE,"TAB23APP";"BOP",#N/A,FALSE,"TAB6";"DOT",#N/A,FALSE,"TAB24APP";"EXTDEBT",#N/A,FALSE,"TAB25APP"}</definedName>
    <definedName name="km" localSheetId="2">{"Tab1",#N/A,FALSE,"P";"Tab2",#N/A,FALSE,"P"}</definedName>
    <definedName name="km" localSheetId="9">{"Tab1",#N/A,FALSE,"P";"Tab2",#N/A,FALSE,"P"}</definedName>
    <definedName name="km" localSheetId="10">{"Tab1",#N/A,FALSE,"P";"Tab2",#N/A,FALSE,"P"}</definedName>
    <definedName name="km" localSheetId="0">{"Tab1",#N/A,FALSE,"P";"Tab2",#N/A,FALSE,"P"}</definedName>
    <definedName name="km" localSheetId="1">{"Tab1",#N/A,FALSE,"P";"Tab2",#N/A,FALSE,"P"}</definedName>
    <definedName name="km">{"Tab1",#N/A,FALSE,"P";"Tab2",#N/A,FALSE,"P"}</definedName>
    <definedName name="kol" localSheetId="2">#REF!</definedName>
    <definedName name="kol" localSheetId="9">#REF!</definedName>
    <definedName name="kol" localSheetId="10">#REF!</definedName>
    <definedName name="kol" localSheetId="0">#REF!</definedName>
    <definedName name="kol" localSheetId="1">#REF!</definedName>
    <definedName name="kol">#REF!</definedName>
    <definedName name="kossi" localSheetId="2">'[23]Dep fonct'!#REF!</definedName>
    <definedName name="kossi" localSheetId="9">'[23]Dep fonct'!#REF!</definedName>
    <definedName name="kossi" localSheetId="10">'[23]Dep fonct'!#REF!</definedName>
    <definedName name="kossi" localSheetId="0">'[23]Dep fonct'!#REF!</definedName>
    <definedName name="kossi" localSheetId="1">'[23]Dep fonct'!#REF!</definedName>
    <definedName name="kossi">'[23]Dep fonct'!#REF!</definedName>
    <definedName name="l" localSheetId="2">#REF!</definedName>
    <definedName name="l" localSheetId="9">#REF!</definedName>
    <definedName name="l" localSheetId="10">#REF!</definedName>
    <definedName name="l" localSheetId="0">#REF!</definedName>
    <definedName name="l" localSheetId="1">#REF!</definedName>
    <definedName name="l">#REF!</definedName>
    <definedName name="LEAP" localSheetId="2">#REF!</definedName>
    <definedName name="LEAP" localSheetId="9">#REF!</definedName>
    <definedName name="LEAP" localSheetId="10">#REF!</definedName>
    <definedName name="LEAP" localSheetId="0">#REF!</definedName>
    <definedName name="LEAP" localSheetId="1">#REF!</definedName>
    <definedName name="LEAP">#REF!</definedName>
    <definedName name="lita">#N/A</definedName>
    <definedName name="lkjh" localSheetId="2">{"Riqfin97",#N/A,FALSE,"Tran";"Riqfinpro",#N/A,FALSE,"Tran"}</definedName>
    <definedName name="lkjh" localSheetId="9">{"Riqfin97",#N/A,FALSE,"Tran";"Riqfinpro",#N/A,FALSE,"Tran"}</definedName>
    <definedName name="lkjh" localSheetId="10">{"Riqfin97",#N/A,FALSE,"Tran";"Riqfinpro",#N/A,FALSE,"Tran"}</definedName>
    <definedName name="lkjh" localSheetId="0">{"Riqfin97",#N/A,FALSE,"Tran";"Riqfinpro",#N/A,FALSE,"Tran"}</definedName>
    <definedName name="lkjh" localSheetId="1">{"Riqfin97",#N/A,FALSE,"Tran";"Riqfinpro",#N/A,FALSE,"Tran"}</definedName>
    <definedName name="lkjh">{"Riqfin97",#N/A,FALSE,"Tran";"Riqfinpro",#N/A,FALSE,"Tran"}</definedName>
    <definedName name="ll" localSheetId="2">{"Tab1",#N/A,FALSE,"P";"Tab2",#N/A,FALSE,"P"}</definedName>
    <definedName name="ll" localSheetId="9">{"Tab1",#N/A,FALSE,"P";"Tab2",#N/A,FALSE,"P"}</definedName>
    <definedName name="ll" localSheetId="10">{"Tab1",#N/A,FALSE,"P";"Tab2",#N/A,FALSE,"P"}</definedName>
    <definedName name="ll" localSheetId="0">{"Tab1",#N/A,FALSE,"P";"Tab2",#N/A,FALSE,"P"}</definedName>
    <definedName name="ll" localSheetId="1">{"Tab1",#N/A,FALSE,"P";"Tab2",#N/A,FALSE,"P"}</definedName>
    <definedName name="ll">{"Tab1",#N/A,FALSE,"P";"Tab2",#N/A,FALSE,"P"}</definedName>
    <definedName name="lll" localSheetId="2">{"Riqfin97",#N/A,FALSE,"Tran";"Riqfinpro",#N/A,FALSE,"Tran"}</definedName>
    <definedName name="lll" localSheetId="9">{"Riqfin97",#N/A,FALSE,"Tran";"Riqfinpro",#N/A,FALSE,"Tran"}</definedName>
    <definedName name="lll" localSheetId="10">{"Riqfin97",#N/A,FALSE,"Tran";"Riqfinpro",#N/A,FALSE,"Tran"}</definedName>
    <definedName name="lll" localSheetId="0">{"Riqfin97",#N/A,FALSE,"Tran";"Riqfinpro",#N/A,FALSE,"Tran"}</definedName>
    <definedName name="lll" localSheetId="1">{"Riqfin97",#N/A,FALSE,"Tran";"Riqfinpro",#N/A,FALSE,"Tran"}</definedName>
    <definedName name="lll">{"Riqfin97",#N/A,FALSE,"Tran";"Riqfinpro",#N/A,FALSE,"Tran"}</definedName>
    <definedName name="llll" localSheetId="2">[105]M!#REF!</definedName>
    <definedName name="llll" localSheetId="9">[105]M!#REF!</definedName>
    <definedName name="llll" localSheetId="10">[105]M!#REF!</definedName>
    <definedName name="llll" localSheetId="1">[105]M!#REF!</definedName>
    <definedName name="llll">[105]M!#REF!</definedName>
    <definedName name="lllll" localSheetId="2">{"Tab1",#N/A,FALSE,"P";"Tab2",#N/A,FALSE,"P"}</definedName>
    <definedName name="lllll" localSheetId="9">{"Tab1",#N/A,FALSE,"P";"Tab2",#N/A,FALSE,"P"}</definedName>
    <definedName name="lllll" localSheetId="10">{"Tab1",#N/A,FALSE,"P";"Tab2",#N/A,FALSE,"P"}</definedName>
    <definedName name="lllll" localSheetId="0">{"Tab1",#N/A,FALSE,"P";"Tab2",#N/A,FALSE,"P"}</definedName>
    <definedName name="lllll" localSheetId="1">{"Tab1",#N/A,FALSE,"P";"Tab2",#N/A,FALSE,"P"}</definedName>
    <definedName name="lllll">{"Tab1",#N/A,FALSE,"P";"Tab2",#N/A,FALSE,"P"}</definedName>
    <definedName name="llllll" localSheetId="2">{"Minpmon",#N/A,FALSE,"Monthinput"}</definedName>
    <definedName name="llllll" localSheetId="9">{"Minpmon",#N/A,FALSE,"Monthinput"}</definedName>
    <definedName name="llllll" localSheetId="10">{"Minpmon",#N/A,FALSE,"Monthinput"}</definedName>
    <definedName name="llllll" localSheetId="0">{"Minpmon",#N/A,FALSE,"Monthinput"}</definedName>
    <definedName name="llllll" localSheetId="1">{"Minpmon",#N/A,FALSE,"Monthinput"}</definedName>
    <definedName name="llllll">{"Minpmon",#N/A,FALSE,"Monthinput"}</definedName>
    <definedName name="lo" localSheetId="2" hidden="1">{#N/A,#N/A,FALSE,"voz corporativa";#N/A,#N/A,FALSE,"Transmisión de datos";#N/A,#N/A,FALSE,"Videoconferencia";#N/A,#N/A,FALSE,"Correo electrónico";#N/A,#N/A,FALSE,"Correo de voz";#N/A,#N/A,FALSE,"Megafax";#N/A,#N/A,FALSE,"Edi";#N/A,#N/A,FALSE,"Internet";#N/A,#N/A,FALSE,"VSAT";#N/A,#N/A,FALSE,"ing ult. milla"}</definedName>
    <definedName name="lo" localSheetId="9" hidden="1">{#N/A,#N/A,FALSE,"voz corporativa";#N/A,#N/A,FALSE,"Transmisión de datos";#N/A,#N/A,FALSE,"Videoconferencia";#N/A,#N/A,FALSE,"Correo electrónico";#N/A,#N/A,FALSE,"Correo de voz";#N/A,#N/A,FALSE,"Megafax";#N/A,#N/A,FALSE,"Edi";#N/A,#N/A,FALSE,"Internet";#N/A,#N/A,FALSE,"VSAT";#N/A,#N/A,FALSE,"ing ult. milla"}</definedName>
    <definedName name="lo" localSheetId="10" hidden="1">{#N/A,#N/A,FALSE,"voz corporativa";#N/A,#N/A,FALSE,"Transmisión de datos";#N/A,#N/A,FALSE,"Videoconferencia";#N/A,#N/A,FALSE,"Correo electrónico";#N/A,#N/A,FALSE,"Correo de voz";#N/A,#N/A,FALSE,"Megafax";#N/A,#N/A,FALSE,"Edi";#N/A,#N/A,FALSE,"Internet";#N/A,#N/A,FALSE,"VSAT";#N/A,#N/A,FALSE,"ing ult. milla"}</definedName>
    <definedName name="lo" hidden="1">{#N/A,#N/A,FALSE,"voz corporativa";#N/A,#N/A,FALSE,"Transmisión de datos";#N/A,#N/A,FALSE,"Videoconferencia";#N/A,#N/A,FALSE,"Correo electrónico";#N/A,#N/A,FALSE,"Correo de voz";#N/A,#N/A,FALSE,"Megafax";#N/A,#N/A,FALSE,"Edi";#N/A,#N/A,FALSE,"Internet";#N/A,#N/A,FALSE,"VSAT";#N/A,#N/A,FALSE,"ing ult. milla"}</definedName>
    <definedName name="lola" localSheetId="2" hidden="1">{#N/A,#N/A,FALSE,"PERSONAL";#N/A,#N/A,FALSE,"explotación";#N/A,#N/A,FALSE,"generales"}</definedName>
    <definedName name="lola" localSheetId="9" hidden="1">{#N/A,#N/A,FALSE,"PERSONAL";#N/A,#N/A,FALSE,"explotación";#N/A,#N/A,FALSE,"generales"}</definedName>
    <definedName name="lola" localSheetId="10" hidden="1">{#N/A,#N/A,FALSE,"PERSONAL";#N/A,#N/A,FALSE,"explotación";#N/A,#N/A,FALSE,"generales"}</definedName>
    <definedName name="lola" hidden="1">{#N/A,#N/A,FALSE,"PERSONAL";#N/A,#N/A,FALSE,"explotación";#N/A,#N/A,FALSE,"generales"}</definedName>
    <definedName name="lolas" localSheetId="2" hidden="1">{#N/A,#N/A,FALSE,"voz corporativa";#N/A,#N/A,FALSE,"Transmisión de datos";#N/A,#N/A,FALSE,"Videoconferencia";#N/A,#N/A,FALSE,"Correo electrónico";#N/A,#N/A,FALSE,"Correo de voz";#N/A,#N/A,FALSE,"Megafax";#N/A,#N/A,FALSE,"Edi";#N/A,#N/A,FALSE,"Internet";#N/A,#N/A,FALSE,"VSAT";#N/A,#N/A,FALSE,"ing ult. milla"}</definedName>
    <definedName name="lolas" localSheetId="9" hidden="1">{#N/A,#N/A,FALSE,"voz corporativa";#N/A,#N/A,FALSE,"Transmisión de datos";#N/A,#N/A,FALSE,"Videoconferencia";#N/A,#N/A,FALSE,"Correo electrónico";#N/A,#N/A,FALSE,"Correo de voz";#N/A,#N/A,FALSE,"Megafax";#N/A,#N/A,FALSE,"Edi";#N/A,#N/A,FALSE,"Internet";#N/A,#N/A,FALSE,"VSAT";#N/A,#N/A,FALSE,"ing ult. milla"}</definedName>
    <definedName name="lolas" localSheetId="10" hidden="1">{#N/A,#N/A,FALSE,"voz corporativa";#N/A,#N/A,FALSE,"Transmisión de datos";#N/A,#N/A,FALSE,"Videoconferencia";#N/A,#N/A,FALSE,"Correo electrónico";#N/A,#N/A,FALSE,"Correo de voz";#N/A,#N/A,FALSE,"Megafax";#N/A,#N/A,FALSE,"Edi";#N/A,#N/A,FALSE,"Internet";#N/A,#N/A,FALSE,"VSAT";#N/A,#N/A,FALSE,"ing ult. milla"}</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ta" localSheetId="2">{"Riqfin97",#N/A,FALSE,"Tran";"Riqfinpro",#N/A,FALSE,"Tran"}</definedName>
    <definedName name="lta" localSheetId="9">{"Riqfin97",#N/A,FALSE,"Tran";"Riqfinpro",#N/A,FALSE,"Tran"}</definedName>
    <definedName name="lta" localSheetId="10">{"Riqfin97",#N/A,FALSE,"Tran";"Riqfinpro",#N/A,FALSE,"Tran"}</definedName>
    <definedName name="lta" localSheetId="0">{"Riqfin97",#N/A,FALSE,"Tran";"Riqfinpro",#N/A,FALSE,"Tran"}</definedName>
    <definedName name="lta" localSheetId="1">{"Riqfin97",#N/A,FALSE,"Tran";"Riqfinpro",#N/A,FALSE,"Tran"}</definedName>
    <definedName name="lta">{"Riqfin97",#N/A,FALSE,"Tran";"Riqfinpro",#N/A,FALSE,"Tran"}</definedName>
    <definedName name="m">[110]raw!$A$1:$ZZ$1</definedName>
    <definedName name="M1_IMP">#N/A</definedName>
    <definedName name="macro" localSheetId="2">#REF!</definedName>
    <definedName name="macro" localSheetId="9">#REF!</definedName>
    <definedName name="macro" localSheetId="10">#REF!</definedName>
    <definedName name="macro">#REF!</definedName>
    <definedName name="MARISA_2005" localSheetId="2">#REF!</definedName>
    <definedName name="MARISA_2005" localSheetId="9">#REF!</definedName>
    <definedName name="MARISA_2005" localSheetId="10">#REF!</definedName>
    <definedName name="MARISA_2005">#REF!</definedName>
    <definedName name="Materia" localSheetId="3">[56]claves!$J$3:$J$7</definedName>
    <definedName name="Materia" localSheetId="11">[57]claves!$J$3:$J$7</definedName>
    <definedName name="Materia" localSheetId="0">[56]claves!$J$3:$J$7</definedName>
    <definedName name="Materia" localSheetId="1">[58]claves!$J$3:$J$7</definedName>
    <definedName name="Materia">[59]claves!$J$3:$J$7</definedName>
    <definedName name="maturities">'[95]Zeros and Discounts'!$F$19:$F$114</definedName>
    <definedName name="MDTab" localSheetId="2">{FALSE,FALSE,-1.25,-15.5,484.5,276.75,FALSE,FALSE,TRUE,TRUE,0,12,#N/A,46,#N/A,2.93460490463215,15.35,1,FALSE,FALSE,3,TRUE,1,FALSE,100,"Swvu.PLA1.","ACwvu.PLA1.",#N/A,FALSE,FALSE,0,0,0,0,2,"","",TRUE,TRUE,FALSE,FALSE,1,60,#N/A,#N/A,FALSE,FALSE,FALSE,FALSE,FALSE,FALSE,FALSE,9,65532,65532,FALSE,FALSE,TRUE,TRUE,TRUE}</definedName>
    <definedName name="MDTab" localSheetId="9">{FALSE,FALSE,-1.25,-15.5,484.5,276.75,FALSE,FALSE,TRUE,TRUE,0,12,#N/A,46,#N/A,2.93460490463215,15.35,1,FALSE,FALSE,3,TRUE,1,FALSE,100,"Swvu.PLA1.","ACwvu.PLA1.",#N/A,FALSE,FALSE,0,0,0,0,2,"","",TRUE,TRUE,FALSE,FALSE,1,60,#N/A,#N/A,FALSE,FALSE,FALSE,FALSE,FALSE,FALSE,FALSE,9,65532,65532,FALSE,FALSE,TRUE,TRUE,TRUE}</definedName>
    <definedName name="MDTab" localSheetId="10">{FALSE,FALSE,-1.25,-15.5,484.5,276.75,FALSE,FALSE,TRUE,TRUE,0,12,#N/A,46,#N/A,2.93460490463215,15.35,1,FALSE,FALSE,3,TRUE,1,FALSE,100,"Swvu.PLA1.","ACwvu.PLA1.",#N/A,FALSE,FALSE,0,0,0,0,2,"","",TRUE,TRUE,FALSE,FALSE,1,60,#N/A,#N/A,FALSE,FALSE,FALSE,FALSE,FALSE,FALSE,FALSE,9,65532,65532,FALSE,FALSE,TRUE,TRUE,TRUE}</definedName>
    <definedName name="MDTab" localSheetId="0">{FALSE,FALSE,-1.25,-15.5,484.5,276.75,FALSE,FALSE,TRUE,TRUE,0,12,#N/A,46,#N/A,2.93460490463215,15.35,1,FALSE,FALSE,3,TRUE,1,FALSE,100,"Swvu.PLA1.","ACwvu.PLA1.",#N/A,FALSE,FALSE,0,0,0,0,2,"","",TRUE,TRUE,FALSE,FALSE,1,60,#N/A,#N/A,FALSE,FALSE,FALSE,FALSE,FALSE,FALSE,FALSE,9,65532,65532,FALSE,FALSE,TRUE,TRUE,TRUE}</definedName>
    <definedName name="MDTab" localSheetId="1">{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3">[98]claves!$AO$3:$AO$4</definedName>
    <definedName name="Medidas_I_G" localSheetId="0">[98]claves!$AO$3:$AO$4</definedName>
    <definedName name="Medidas_I_G" localSheetId="1">[99]claves!$AO$3:$AO$4</definedName>
    <definedName name="Medidas_I_G">[100]claves!$AO$3:$AO$4</definedName>
    <definedName name="MES">[111]Mes!$B$2</definedName>
    <definedName name="mflowsa" localSheetId="0">[36]!mflowsa</definedName>
    <definedName name="mflowsa" localSheetId="1">[37]!mflowsa</definedName>
    <definedName name="mflowsa">[38]!mflowsa</definedName>
    <definedName name="mflowsq" localSheetId="0">[36]!mflowsq</definedName>
    <definedName name="mflowsq" localSheetId="1">[37]!mflowsq</definedName>
    <definedName name="mflowsq">[38]!mflowsq</definedName>
    <definedName name="mmm" localSheetId="2">{"Riqfin97",#N/A,FALSE,"Tran";"Riqfinpro",#N/A,FALSE,"Tran"}</definedName>
    <definedName name="mmm" localSheetId="9">{"Riqfin97",#N/A,FALSE,"Tran";"Riqfinpro",#N/A,FALSE,"Tran"}</definedName>
    <definedName name="mmm" localSheetId="10">{"Riqfin97",#N/A,FALSE,"Tran";"Riqfinpro",#N/A,FALSE,"Tran"}</definedName>
    <definedName name="mmm" localSheetId="0">{"Riqfin97",#N/A,FALSE,"Tran";"Riqfinpro",#N/A,FALSE,"Tran"}</definedName>
    <definedName name="mmm" localSheetId="1">{"Riqfin97",#N/A,FALSE,"Tran";"Riqfinpro",#N/A,FALSE,"Tran"}</definedName>
    <definedName name="mmm">{"Riqfin97",#N/A,FALSE,"Tran";"Riqfinpro",#N/A,FALSE,"Tran"}</definedName>
    <definedName name="mmmm" localSheetId="2">{"Tab1",#N/A,FALSE,"P";"Tab2",#N/A,FALSE,"P"}</definedName>
    <definedName name="mmmm" localSheetId="9">{"Tab1",#N/A,FALSE,"P";"Tab2",#N/A,FALSE,"P"}</definedName>
    <definedName name="mmmm" localSheetId="10">{"Tab1",#N/A,FALSE,"P";"Tab2",#N/A,FALSE,"P"}</definedName>
    <definedName name="mmmm" localSheetId="0">{"Tab1",#N/A,FALSE,"P";"Tab2",#N/A,FALSE,"P"}</definedName>
    <definedName name="mmmm" localSheetId="1">{"Tab1",#N/A,FALSE,"P";"Tab2",#N/A,FALSE,"P"}</definedName>
    <definedName name="mmmm">{"Tab1",#N/A,FALSE,"P";"Tab2",#N/A,FALSE,"P"}</definedName>
    <definedName name="mmmmm" localSheetId="2">{"Riqfin97",#N/A,FALSE,"Tran";"Riqfinpro",#N/A,FALSE,"Tran"}</definedName>
    <definedName name="mmmmm" localSheetId="9">{"Riqfin97",#N/A,FALSE,"Tran";"Riqfinpro",#N/A,FALSE,"Tran"}</definedName>
    <definedName name="mmmmm" localSheetId="10">{"Riqfin97",#N/A,FALSE,"Tran";"Riqfinpro",#N/A,FALSE,"Tran"}</definedName>
    <definedName name="mmmmm" localSheetId="0">{"Riqfin97",#N/A,FALSE,"Tran";"Riqfinpro",#N/A,FALSE,"Tran"}</definedName>
    <definedName name="mmmmm" localSheetId="1">{"Riqfin97",#N/A,FALSE,"Tran";"Riqfinpro",#N/A,FALSE,"Tran"}</definedName>
    <definedName name="mmmmm">{"Riqfin97",#N/A,FALSE,"Tran";"Riqfinpro",#N/A,FALSE,"Tran"}</definedName>
    <definedName name="mn" localSheetId="2">{"Riqfin97",#N/A,FALSE,"Tran";"Riqfinpro",#N/A,FALSE,"Tran"}</definedName>
    <definedName name="mn" localSheetId="9">{"Riqfin97",#N/A,FALSE,"Tran";"Riqfinpro",#N/A,FALSE,"Tran"}</definedName>
    <definedName name="mn" localSheetId="10">{"Riqfin97",#N/A,FALSE,"Tran";"Riqfinpro",#N/A,FALSE,"Tran"}</definedName>
    <definedName name="mn" localSheetId="0">{"Riqfin97",#N/A,FALSE,"Tran";"Riqfinpro",#N/A,FALSE,"Tran"}</definedName>
    <definedName name="mn" localSheetId="1">{"Riqfin97",#N/A,FALSE,"Tran";"Riqfinpro",#N/A,FALSE,"Tran"}</definedName>
    <definedName name="mn">{"Riqfin97",#N/A,FALSE,"Tran";"Riqfinpro",#N/A,FALSE,"Tran"}</definedName>
    <definedName name="Modelo" localSheetId="2">#REF!</definedName>
    <definedName name="Modelo" localSheetId="9">#REF!</definedName>
    <definedName name="Modelo" localSheetId="10">#REF!</definedName>
    <definedName name="Modelo">#REF!</definedName>
    <definedName name="MODELOS" localSheetId="2">#REF!</definedName>
    <definedName name="MODELOS" localSheetId="9">#REF!</definedName>
    <definedName name="MODELOS" localSheetId="10">#REF!</definedName>
    <definedName name="MODELOS">#REF!</definedName>
    <definedName name="Modific_I32a" localSheetId="3">[98]claves!$AR$3:$AR$5</definedName>
    <definedName name="Modific_I32a" localSheetId="0">[98]claves!$AR$3:$AR$5</definedName>
    <definedName name="Modific_I32a" localSheetId="1">[99]claves!$AR$3:$AR$5</definedName>
    <definedName name="Modific_I32a">[100]claves!$AR$3:$AR$5</definedName>
    <definedName name="mstocksa" localSheetId="0">[36]!mstocksa</definedName>
    <definedName name="mstocksa" localSheetId="1">[37]!mstocksa</definedName>
    <definedName name="mstocksa">[38]!mstocksa</definedName>
    <definedName name="mstocksq" localSheetId="0">[36]!mstocksq</definedName>
    <definedName name="mstocksq" localSheetId="1">[37]!mstocksq</definedName>
    <definedName name="mstocksq">[38]!mstocksq</definedName>
    <definedName name="mte" localSheetId="2">{"Riqfin97",#N/A,FALSE,"Tran";"Riqfinpro",#N/A,FALSE,"Tran"}</definedName>
    <definedName name="mte" localSheetId="9">{"Riqfin97",#N/A,FALSE,"Tran";"Riqfinpro",#N/A,FALSE,"Tran"}</definedName>
    <definedName name="mte" localSheetId="10">{"Riqfin97",#N/A,FALSE,"Tran";"Riqfinpro",#N/A,FALSE,"Tran"}</definedName>
    <definedName name="mte" localSheetId="0">{"Riqfin97",#N/A,FALSE,"Tran";"Riqfinpro",#N/A,FALSE,"Tran"}</definedName>
    <definedName name="mte" localSheetId="1">{"Riqfin97",#N/A,FALSE,"Tran";"Riqfinpro",#N/A,FALSE,"Tran"}</definedName>
    <definedName name="mte">{"Riqfin97",#N/A,FALSE,"Tran";"Riqfinpro",#N/A,FALSE,"Tran"}</definedName>
    <definedName name="MUFACE04" localSheetId="2">#REF!</definedName>
    <definedName name="MUFACE04" localSheetId="9">#REF!</definedName>
    <definedName name="MUFACE04" localSheetId="10">#REF!</definedName>
    <definedName name="MUFACE04">#REF!</definedName>
    <definedName name="MUGEJU04" localSheetId="2">#REF!</definedName>
    <definedName name="MUGEJU04" localSheetId="9">#REF!</definedName>
    <definedName name="MUGEJU04" localSheetId="10">#REF!</definedName>
    <definedName name="MUGEJU04">#REF!</definedName>
    <definedName name="n" localSheetId="0">{"Minpmon",#N/A,FALSE,"Monthinput"}</definedName>
    <definedName name="n" localSheetId="1">{"Minpmon",#N/A,FALSE,"Monthinput"}</definedName>
    <definedName name="N">[112]Mes!$B$2</definedName>
    <definedName name="namestra" localSheetId="0">[113]S.A.!$AY$54:'[113]S.A.'!$BA$54</definedName>
    <definedName name="namestra" localSheetId="1">[114]S.A.!$AY$54:'[114]S.A.'!$BA$54</definedName>
    <definedName name="namestra">[115]S.A.!$AY$54:'[115]S.A.'!$BA$54</definedName>
    <definedName name="new" localSheetId="2">{"TBILLS_ALL",#N/A,FALSE,"FITB_all"}</definedName>
    <definedName name="new" localSheetId="9">{"TBILLS_ALL",#N/A,FALSE,"FITB_all"}</definedName>
    <definedName name="new" localSheetId="10">{"TBILLS_ALL",#N/A,FALSE,"FITB_all"}</definedName>
    <definedName name="new" localSheetId="0">{"TBILLS_ALL",#N/A,FALSE,"FITB_all"}</definedName>
    <definedName name="new" localSheetId="1">{"TBILLS_ALL",#N/A,FALSE,"FITB_all"}</definedName>
    <definedName name="new">{"TBILLS_ALL",#N/A,FALSE,"FITB_all"}</definedName>
    <definedName name="newnew" localSheetId="2">{"TBILLS_ALL",#N/A,FALSE,"FITB_all"}</definedName>
    <definedName name="newnew" localSheetId="9">{"TBILLS_ALL",#N/A,FALSE,"FITB_all"}</definedName>
    <definedName name="newnew" localSheetId="10">{"TBILLS_ALL",#N/A,FALSE,"FITB_all"}</definedName>
    <definedName name="newnew" localSheetId="0">{"TBILLS_ALL",#N/A,FALSE,"FITB_all"}</definedName>
    <definedName name="newnew" localSheetId="1">{"TBILLS_ALL",#N/A,FALSE,"FITB_all"}</definedName>
    <definedName name="newnew">{"TBILLS_ALL",#N/A,FALSE,"FITB_all"}</definedName>
    <definedName name="nfrtrs">[14]WB!$Q$257:$AK$257</definedName>
    <definedName name="nn" localSheetId="2">{"Riqfin97",#N/A,FALSE,"Tran";"Riqfinpro",#N/A,FALSE,"Tran"}</definedName>
    <definedName name="nn" localSheetId="9">{"Riqfin97",#N/A,FALSE,"Tran";"Riqfinpro",#N/A,FALSE,"Tran"}</definedName>
    <definedName name="nn" localSheetId="10">{"Riqfin97",#N/A,FALSE,"Tran";"Riqfinpro",#N/A,FALSE,"Tran"}</definedName>
    <definedName name="nn" localSheetId="0">{"Riqfin97",#N/A,FALSE,"Tran";"Riqfinpro",#N/A,FALSE,"Tran"}</definedName>
    <definedName name="nn" localSheetId="1">{"Riqfin97",#N/A,FALSE,"Tran";"Riqfinpro",#N/A,FALSE,"Tran"}</definedName>
    <definedName name="nn">{"Riqfin97",#N/A,FALSE,"Tran";"Riqfinpro",#N/A,FALSE,"Tran"}</definedName>
    <definedName name="nnga" localSheetId="2">#REF!</definedName>
    <definedName name="nnga" localSheetId="9">#REF!</definedName>
    <definedName name="nnga" localSheetId="10">#REF!</definedName>
    <definedName name="nnga" localSheetId="0">#REF!</definedName>
    <definedName name="nnga" localSheetId="1">#REF!</definedName>
    <definedName name="nnga">#REF!</definedName>
    <definedName name="nnn" localSheetId="2">{"Tab1",#N/A,FALSE,"P";"Tab2",#N/A,FALSE,"P"}</definedName>
    <definedName name="nnn" localSheetId="9">{"Tab1",#N/A,FALSE,"P";"Tab2",#N/A,FALSE,"P"}</definedName>
    <definedName name="nnn" localSheetId="10">{"Tab1",#N/A,FALSE,"P";"Tab2",#N/A,FALSE,"P"}</definedName>
    <definedName name="nnn" localSheetId="0">{"Tab1",#N/A,FALSE,"P";"Tab2",#N/A,FALSE,"P"}</definedName>
    <definedName name="nnn" localSheetId="1">{"Tab1",#N/A,FALSE,"P";"Tab2",#N/A,FALSE,"P"}</definedName>
    <definedName name="nnn">{"Tab1",#N/A,FALSE,"P";"Tab2",#N/A,FALSE,"P"}</definedName>
    <definedName name="None" localSheetId="2">'[96]READ ME'!#REF!</definedName>
    <definedName name="None" localSheetId="9">'[96]READ ME'!#REF!</definedName>
    <definedName name="None" localSheetId="10">'[96]READ ME'!#REF!</definedName>
    <definedName name="None" localSheetId="1">'[96]READ ME'!#REF!</definedName>
    <definedName name="None">'[96]READ ME'!#REF!</definedName>
    <definedName name="NONLEAP" localSheetId="2">#REF!</definedName>
    <definedName name="NONLEAP" localSheetId="9">#REF!</definedName>
    <definedName name="NONLEAP" localSheetId="10">#REF!</definedName>
    <definedName name="NONLEAP" localSheetId="0">#REF!</definedName>
    <definedName name="NONLEAP" localSheetId="1">#REF!</definedName>
    <definedName name="NONLEAP">#REF!</definedName>
    <definedName name="NOW" localSheetId="2">#REF!</definedName>
    <definedName name="NOW" localSheetId="9">#REF!</definedName>
    <definedName name="NOW" localSheetId="10">#REF!</definedName>
    <definedName name="NOW" localSheetId="0">#REF!</definedName>
    <definedName name="NOW" localSheetId="1">#REF!</definedName>
    <definedName name="NOW">#REF!</definedName>
    <definedName name="NR" localSheetId="2">'[1]REGIONALIZACION ESTIMADA 1.990'!#REF!</definedName>
    <definedName name="NR" localSheetId="9">'[1]REGIONALIZACION ESTIMADA 1.990'!#REF!</definedName>
    <definedName name="NR" localSheetId="10">'[1]REGIONALIZACION ESTIMADA 1.990'!#REF!</definedName>
    <definedName name="NR">'[1]REGIONALIZACION ESTIMADA 1.990'!#REF!</definedName>
    <definedName name="NTDD_RG">#N/A</definedName>
    <definedName name="Nuevo" localSheetId="2" hidden="1">[49]Hoja1!#REF!</definedName>
    <definedName name="Nuevo" localSheetId="3" hidden="1">[49]Hoja1!#REF!</definedName>
    <definedName name="Nuevo" localSheetId="9" hidden="1">[116]Hoja1!#REF!</definedName>
    <definedName name="Nuevo" localSheetId="10" hidden="1">[49]Hoja1!#REF!</definedName>
    <definedName name="Nuevo" localSheetId="0" hidden="1">[49]Hoja1!#REF!</definedName>
    <definedName name="Nuevo" localSheetId="1" hidden="1">[49]Hoja1!#REF!</definedName>
    <definedName name="Nuevo" hidden="1">[116]Hoja1!#REF!</definedName>
    <definedName name="ñ" localSheetId="2">'[2]Cap- 1 '!#REF!</definedName>
    <definedName name="ñ" localSheetId="3">'[3]Cap- 1 '!#REF!</definedName>
    <definedName name="ñ" localSheetId="9">'[2]Cap- 1 '!#REF!</definedName>
    <definedName name="ñ" localSheetId="10">'[2]Cap- 1 '!#REF!</definedName>
    <definedName name="ñ" localSheetId="0">'[3]Cap- 1 '!#REF!</definedName>
    <definedName name="ñ" localSheetId="1">'[4]Cap- 1 '!#REF!</definedName>
    <definedName name="ñ">'[2]Cap- 1 '!#REF!</definedName>
    <definedName name="ññ" localSheetId="2" hidden="1">{#N/A,#N/A,FALSE,"PERSONAL";#N/A,#N/A,FALSE,"explotación";#N/A,#N/A,FALSE,"generales"}</definedName>
    <definedName name="ññ" localSheetId="9" hidden="1">{#N/A,#N/A,FALSE,"PERSONAL";#N/A,#N/A,FALSE,"explotación";#N/A,#N/A,FALSE,"generales"}</definedName>
    <definedName name="ññ" localSheetId="10" hidden="1">{#N/A,#N/A,FALSE,"PERSONAL";#N/A,#N/A,FALSE,"explotación";#N/A,#N/A,FALSE,"generales"}</definedName>
    <definedName name="ññ" hidden="1">{#N/A,#N/A,FALSE,"PERSONAL";#N/A,#N/A,FALSE,"explotación";#N/A,#N/A,FALSE,"generales"}</definedName>
    <definedName name="ññññ" localSheetId="2" hidden="1">{#N/A,#N/A,FALSE,"voz corporativa";#N/A,#N/A,FALSE,"Transmisión de datos";#N/A,#N/A,FALSE,"Videoconferencia";#N/A,#N/A,FALSE,"Correo electrónico";#N/A,#N/A,FALSE,"Correo de voz";#N/A,#N/A,FALSE,"Megafax";#N/A,#N/A,FALSE,"Edi";#N/A,#N/A,FALSE,"Internet";#N/A,#N/A,FALSE,"VSAT";#N/A,#N/A,FALSE,"ing ult. milla"}</definedName>
    <definedName name="ññññ" localSheetId="9" hidden="1">{#N/A,#N/A,FALSE,"voz corporativa";#N/A,#N/A,FALSE,"Transmisión de datos";#N/A,#N/A,FALSE,"Videoconferencia";#N/A,#N/A,FALSE,"Correo electrónico";#N/A,#N/A,FALSE,"Correo de voz";#N/A,#N/A,FALSE,"Megafax";#N/A,#N/A,FALSE,"Edi";#N/A,#N/A,FALSE,"Internet";#N/A,#N/A,FALSE,"VSAT";#N/A,#N/A,FALSE,"ing ult. milla"}</definedName>
    <definedName name="ññññ" localSheetId="10" hidden="1">{#N/A,#N/A,FALSE,"voz corporativa";#N/A,#N/A,FALSE,"Transmisión de datos";#N/A,#N/A,FALSE,"Videoconferencia";#N/A,#N/A,FALSE,"Correo electrónico";#N/A,#N/A,FALSE,"Correo de voz";#N/A,#N/A,FALSE,"Megafax";#N/A,#N/A,FALSE,"Edi";#N/A,#N/A,FALSE,"Internet";#N/A,#N/A,FALSE,"VSAT";#N/A,#N/A,FALSE,"ing ult. milla"}</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old" localSheetId="2">{"TBILLS_ALL",#N/A,FALSE,"FITB_all"}</definedName>
    <definedName name="old" localSheetId="9">{"TBILLS_ALL",#N/A,FALSE,"FITB_all"}</definedName>
    <definedName name="old" localSheetId="10">{"TBILLS_ALL",#N/A,FALSE,"FITB_all"}</definedName>
    <definedName name="old" localSheetId="0">{"TBILLS_ALL",#N/A,FALSE,"FITB_all"}</definedName>
    <definedName name="old" localSheetId="1">{"TBILLS_ALL",#N/A,FALSE,"FITB_all"}</definedName>
    <definedName name="old">{"TBILLS_ALL",#N/A,FALSE,"FITB_all"}</definedName>
    <definedName name="oliu" localSheetId="2">{"WEO",#N/A,FALSE,"T"}</definedName>
    <definedName name="oliu" localSheetId="9">{"WEO",#N/A,FALSE,"T"}</definedName>
    <definedName name="oliu" localSheetId="10">{"WEO",#N/A,FALSE,"T"}</definedName>
    <definedName name="oliu" localSheetId="0">{"WEO",#N/A,FALSE,"T"}</definedName>
    <definedName name="oliu" localSheetId="1">{"WEO",#N/A,FALSE,"T"}</definedName>
    <definedName name="oliu">{"WEO",#N/A,FALSE,"T"}</definedName>
    <definedName name="OneOff" localSheetId="3">[56]claves!$I$3:$I$4</definedName>
    <definedName name="OneOff" localSheetId="11">[57]claves!$I$3:$I$4</definedName>
    <definedName name="OneOff" localSheetId="0">[56]claves!$I$3:$I$4</definedName>
    <definedName name="OneOff" localSheetId="1">[58]claves!$I$3:$I$4</definedName>
    <definedName name="OneOff">[59]claves!$I$3:$I$4</definedName>
    <definedName name="OneOffVolcán">'[61]One-offs'!$G$8</definedName>
    <definedName name="oo" localSheetId="2">{"Riqfin97",#N/A,FALSE,"Tran";"Riqfinpro",#N/A,FALSE,"Tran"}</definedName>
    <definedName name="oo" localSheetId="9">{"Riqfin97",#N/A,FALSE,"Tran";"Riqfinpro",#N/A,FALSE,"Tran"}</definedName>
    <definedName name="oo" localSheetId="10">{"Riqfin97",#N/A,FALSE,"Tran";"Riqfinpro",#N/A,FALSE,"Tran"}</definedName>
    <definedName name="oo" localSheetId="0">{"Riqfin97",#N/A,FALSE,"Tran";"Riqfinpro",#N/A,FALSE,"Tran"}</definedName>
    <definedName name="oo" localSheetId="1">{"Riqfin97",#N/A,FALSE,"Tran";"Riqfinpro",#N/A,FALSE,"Tran"}</definedName>
    <definedName name="oo">{"Riqfin97",#N/A,FALSE,"Tran";"Riqfinpro",#N/A,FALSE,"Tran"}</definedName>
    <definedName name="ooo" localSheetId="2">{"Tab1",#N/A,FALSE,"P";"Tab2",#N/A,FALSE,"P"}</definedName>
    <definedName name="ooo" localSheetId="9">{"Tab1",#N/A,FALSE,"P";"Tab2",#N/A,FALSE,"P"}</definedName>
    <definedName name="ooo" localSheetId="10">{"Tab1",#N/A,FALSE,"P";"Tab2",#N/A,FALSE,"P"}</definedName>
    <definedName name="ooo" localSheetId="0">{"Tab1",#N/A,FALSE,"P";"Tab2",#N/A,FALSE,"P"}</definedName>
    <definedName name="ooo" localSheetId="1">{"Tab1",#N/A,FALSE,"P";"Tab2",#N/A,FALSE,"P"}</definedName>
    <definedName name="ooo">{"Tab1",#N/A,FALSE,"P";"Tab2",#N/A,FALSE,"P"}</definedName>
    <definedName name="oooo" localSheetId="2">{"Tab1",#N/A,FALSE,"P";"Tab2",#N/A,FALSE,"P"}</definedName>
    <definedName name="oooo" localSheetId="9">{"Tab1",#N/A,FALSE,"P";"Tab2",#N/A,FALSE,"P"}</definedName>
    <definedName name="oooo" localSheetId="10">{"Tab1",#N/A,FALSE,"P";"Tab2",#N/A,FALSE,"P"}</definedName>
    <definedName name="oooo" localSheetId="0">{"Tab1",#N/A,FALSE,"P";"Tab2",#N/A,FALSE,"P"}</definedName>
    <definedName name="oooo" localSheetId="1">{"Tab1",#N/A,FALSE,"P";"Tab2",#N/A,FALSE,"P"}</definedName>
    <definedName name="oooo">{"Tab1",#N/A,FALSE,"P";"Tab2",#N/A,FALSE,"P"}</definedName>
    <definedName name="opu" localSheetId="2">{"Riqfin97",#N/A,FALSE,"Tran";"Riqfinpro",#N/A,FALSE,"Tran"}</definedName>
    <definedName name="opu" localSheetId="9">{"Riqfin97",#N/A,FALSE,"Tran";"Riqfinpro",#N/A,FALSE,"Tran"}</definedName>
    <definedName name="opu" localSheetId="10">{"Riqfin97",#N/A,FALSE,"Tran";"Riqfinpro",#N/A,FALSE,"Tran"}</definedName>
    <definedName name="opu" localSheetId="0">{"Riqfin97",#N/A,FALSE,"Tran";"Riqfinpro",#N/A,FALSE,"Tran"}</definedName>
    <definedName name="opu" localSheetId="1">{"Riqfin97",#N/A,FALSE,"Tran";"Riqfinpro",#N/A,FALSE,"Tran"}</definedName>
    <definedName name="opu">{"Riqfin97",#N/A,FALSE,"Tran";"Riqfinpro",#N/A,FALSE,"Tran"}</definedName>
    <definedName name="oqui89" localSheetId="2">[83]BOP!$A$36:$IV$36,[83]BOP!$A$44:$IV$44,[83]BOP!$A$59:$IV$59,[83]BOP!#REF!,[83]BOP!#REF!,[83]BOP!$A$79:$IV$79,[83]BOP!$A$81:$IV$88,[83]BOP!#REF!</definedName>
    <definedName name="oqui89" localSheetId="9">[83]BOP!$A$36:$IV$36,[83]BOP!$A$44:$IV$44,[83]BOP!$A$59:$IV$59,[83]BOP!#REF!,[83]BOP!#REF!,[83]BOP!$A$79:$IV$79,[83]BOP!$A$81:$IV$88,[83]BOP!#REF!</definedName>
    <definedName name="oqui89" localSheetId="10">[83]BOP!$A$36:$IV$36,[83]BOP!$A$44:$IV$44,[83]BOP!$A$59:$IV$59,[83]BOP!#REF!,[83]BOP!#REF!,[83]BOP!$A$79:$IV$79,[83]BOP!$A$81:$IV$88,[83]BOP!#REF!</definedName>
    <definedName name="oqui89" localSheetId="0">[83]BOP!$A$36:$IV$36,[83]BOP!$A$44:$IV$44,[83]BOP!$A$59:$IV$59,[83]BOP!#REF!,[83]BOP!#REF!,[83]BOP!$A$79:$IV$79,[83]BOP!$A$81:$IV$88,[83]BOP!#REF!</definedName>
    <definedName name="oqui89" localSheetId="1">[83]BOP!$A$36:$IV$36,[83]BOP!$A$44:$IV$44,[83]BOP!$A$59:$IV$59,[83]BOP!#REF!,[83]BOP!#REF!,[83]BOP!$A$79:$IV$79,[83]BOP!$A$81:$IV$88,[83]BOP!#REF!</definedName>
    <definedName name="oqui89">[83]BOP!$A$36:$IV$36,[83]BOP!$A$44:$IV$44,[83]BOP!$A$59:$IV$59,[83]BOP!#REF!,[83]BOP!#REF!,[83]BOP!$A$79:$IV$79,[83]BOP!$A$81:$IV$88,[83]BOP!#REF!</definedName>
    <definedName name="Origen" localSheetId="3">[56]claves!$E$3:$E$5</definedName>
    <definedName name="Origen" localSheetId="11">[57]claves!$E$3:$E$5</definedName>
    <definedName name="Origen" localSheetId="0">[56]claves!$E$3:$E$5</definedName>
    <definedName name="Origen" localSheetId="1">[58]claves!$E$3:$E$5</definedName>
    <definedName name="Origen">[59]claves!$E$3:$E$5</definedName>
    <definedName name="otro" localSheetId="2">{FALSE,FALSE,-1.25,-15.5,484.5,276.75,FALSE,FALSE,TRUE,TRUE,0,12,#N/A,46,#N/A,2.93460490463215,15.35,1,FALSE,FALSE,3,TRUE,1,FALSE,100,"Swvu.PLA1.","ACwvu.PLA1.",#N/A,FALSE,FALSE,0,0,0,0,2,"","",TRUE,TRUE,FALSE,FALSE,1,60,#N/A,#N/A,FALSE,FALSE,FALSE,FALSE,FALSE,FALSE,FALSE,9,65532,65532,FALSE,FALSE,TRUE,TRUE,TRUE}</definedName>
    <definedName name="otro" localSheetId="9">{FALSE,FALSE,-1.25,-15.5,484.5,276.75,FALSE,FALSE,TRUE,TRUE,0,12,#N/A,46,#N/A,2.93460490463215,15.35,1,FALSE,FALSE,3,TRUE,1,FALSE,100,"Swvu.PLA1.","ACwvu.PLA1.",#N/A,FALSE,FALSE,0,0,0,0,2,"","",TRUE,TRUE,FALSE,FALSE,1,60,#N/A,#N/A,FALSE,FALSE,FALSE,FALSE,FALSE,FALSE,FALSE,9,65532,65532,FALSE,FALSE,TRUE,TRUE,TRUE}</definedName>
    <definedName name="otro" localSheetId="10">{FALSE,FALSE,-1.25,-15.5,484.5,276.75,FALSE,FALSE,TRUE,TRUE,0,12,#N/A,46,#N/A,2.93460490463215,15.35,1,FALSE,FALSE,3,TRUE,1,FALSE,100,"Swvu.PLA1.","ACwvu.PLA1.",#N/A,FALSE,FALSE,0,0,0,0,2,"","",TRUE,TRUE,FALSE,FALSE,1,60,#N/A,#N/A,FALSE,FALSE,FALSE,FALSE,FALSE,FALSE,FALSE,9,65532,65532,FALSE,FALSE,TRUE,TRUE,TRUE}</definedName>
    <definedName name="otro" localSheetId="0">{FALSE,FALSE,-1.25,-15.5,484.5,276.75,FALSE,FALSE,TRUE,TRUE,0,12,#N/A,46,#N/A,2.93460490463215,15.35,1,FALSE,FALSE,3,TRUE,1,FALSE,100,"Swvu.PLA1.","ACwvu.PLA1.",#N/A,FALSE,FALSE,0,0,0,0,2,"","",TRUE,TRUE,FALSE,FALSE,1,60,#N/A,#N/A,FALSE,FALSE,FALSE,FALSE,FALSE,FALSE,FALSE,9,65532,65532,FALSE,FALSE,TRUE,TRUE,TRUE}</definedName>
    <definedName name="otro" localSheetId="1">{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2">{"Riqfin97",#N/A,FALSE,"Tran";"Riqfinpro",#N/A,FALSE,"Tran"}</definedName>
    <definedName name="p" localSheetId="9">{"Riqfin97",#N/A,FALSE,"Tran";"Riqfinpro",#N/A,FALSE,"Tran"}</definedName>
    <definedName name="p" localSheetId="10">{"Riqfin97",#N/A,FALSE,"Tran";"Riqfinpro",#N/A,FALSE,"Tran"}</definedName>
    <definedName name="p" localSheetId="0">{"Riqfin97",#N/A,FALSE,"Tran";"Riqfinpro",#N/A,FALSE,"Tran"}</definedName>
    <definedName name="p" localSheetId="1">{"Riqfin97",#N/A,FALSE,"Tran";"Riqfinpro",#N/A,FALSE,"Tran"}</definedName>
    <definedName name="p">{"Riqfin97",#N/A,FALSE,"Tran";"Riqfinpro",#N/A,FALSE,"Tran"}</definedName>
    <definedName name="P01E" localSheetId="2">#REF!</definedName>
    <definedName name="P01E" localSheetId="9">#REF!</definedName>
    <definedName name="P01E" localSheetId="10">#REF!</definedName>
    <definedName name="P01E">#REF!</definedName>
    <definedName name="P01E1" localSheetId="2">#REF!</definedName>
    <definedName name="P01E1" localSheetId="9">#REF!</definedName>
    <definedName name="P01E1" localSheetId="10">#REF!</definedName>
    <definedName name="P01E1">#REF!</definedName>
    <definedName name="P01E2" localSheetId="2">#REF!</definedName>
    <definedName name="P01E2" localSheetId="9">#REF!</definedName>
    <definedName name="P01E2" localSheetId="10">#REF!</definedName>
    <definedName name="P01E2">#REF!</definedName>
    <definedName name="P01E3" localSheetId="2">#REF!</definedName>
    <definedName name="P01E3" localSheetId="9">#REF!</definedName>
    <definedName name="P01E3" localSheetId="10">#REF!</definedName>
    <definedName name="P01E3">#REF!</definedName>
    <definedName name="P01E6" localSheetId="2">#REF!</definedName>
    <definedName name="P01E6" localSheetId="9">#REF!</definedName>
    <definedName name="P01E6" localSheetId="10">#REF!</definedName>
    <definedName name="P01E6">#REF!</definedName>
    <definedName name="P01E7" localSheetId="2">#REF!</definedName>
    <definedName name="P01E7" localSheetId="9">#REF!</definedName>
    <definedName name="P01E7" localSheetId="10">#REF!</definedName>
    <definedName name="P01E7">#REF!</definedName>
    <definedName name="P01E8" localSheetId="2">#REF!</definedName>
    <definedName name="P01E8" localSheetId="9">#REF!</definedName>
    <definedName name="P01E8" localSheetId="10">#REF!</definedName>
    <definedName name="P01E8">#REF!</definedName>
    <definedName name="P01E9" localSheetId="2">#REF!</definedName>
    <definedName name="P01E9" localSheetId="9">#REF!</definedName>
    <definedName name="P01E9" localSheetId="10">#REF!</definedName>
    <definedName name="P01E9">#REF!</definedName>
    <definedName name="P01G" localSheetId="2">#REF!</definedName>
    <definedName name="P01G" localSheetId="9">#REF!</definedName>
    <definedName name="P01G" localSheetId="10">#REF!</definedName>
    <definedName name="P01G">#REF!</definedName>
    <definedName name="P01G1" localSheetId="2">#REF!</definedName>
    <definedName name="P01G1" localSheetId="9">#REF!</definedName>
    <definedName name="P01G1" localSheetId="10">#REF!</definedName>
    <definedName name="P01G1">#REF!</definedName>
    <definedName name="P01G2" localSheetId="2">#REF!</definedName>
    <definedName name="P01G2" localSheetId="9">#REF!</definedName>
    <definedName name="P01G2" localSheetId="10">#REF!</definedName>
    <definedName name="P01G2">#REF!</definedName>
    <definedName name="P01G3" localSheetId="2">#REF!</definedName>
    <definedName name="P01G3" localSheetId="9">#REF!</definedName>
    <definedName name="P01G3" localSheetId="10">#REF!</definedName>
    <definedName name="P01G3">#REF!</definedName>
    <definedName name="P01G4" localSheetId="2">#REF!</definedName>
    <definedName name="P01G4" localSheetId="9">#REF!</definedName>
    <definedName name="P01G4" localSheetId="10">#REF!</definedName>
    <definedName name="P01G4">#REF!</definedName>
    <definedName name="P01G5" localSheetId="2">#REF!</definedName>
    <definedName name="P01G5" localSheetId="9">#REF!</definedName>
    <definedName name="P01G5" localSheetId="10">#REF!</definedName>
    <definedName name="P01G5">#REF!</definedName>
    <definedName name="P01G6" localSheetId="2">#REF!</definedName>
    <definedName name="P01G6" localSheetId="9">#REF!</definedName>
    <definedName name="P01G6" localSheetId="10">#REF!</definedName>
    <definedName name="P01G6">#REF!</definedName>
    <definedName name="P01G7" localSheetId="2">#REF!</definedName>
    <definedName name="P01G7" localSheetId="9">#REF!</definedName>
    <definedName name="P01G7" localSheetId="10">#REF!</definedName>
    <definedName name="P01G7">#REF!</definedName>
    <definedName name="P01G8" localSheetId="2">#REF!</definedName>
    <definedName name="P01G8" localSheetId="9">#REF!</definedName>
    <definedName name="P01G8" localSheetId="10">#REF!</definedName>
    <definedName name="P01G8">#REF!</definedName>
    <definedName name="P01G9" localSheetId="2">#REF!</definedName>
    <definedName name="P01G9" localSheetId="9">#REF!</definedName>
    <definedName name="P01G9" localSheetId="10">#REF!</definedName>
    <definedName name="P01G9">#REF!</definedName>
    <definedName name="P02E" localSheetId="2">#REF!</definedName>
    <definedName name="P02E" localSheetId="9">#REF!</definedName>
    <definedName name="P02E" localSheetId="10">#REF!</definedName>
    <definedName name="P02E">#REF!</definedName>
    <definedName name="P02E1" localSheetId="2">#REF!</definedName>
    <definedName name="P02E1" localSheetId="9">#REF!</definedName>
    <definedName name="P02E1" localSheetId="10">#REF!</definedName>
    <definedName name="P02E1">#REF!</definedName>
    <definedName name="P02E2" localSheetId="2">#REF!</definedName>
    <definedName name="P02E2" localSheetId="9">#REF!</definedName>
    <definedName name="P02E2" localSheetId="10">#REF!</definedName>
    <definedName name="P02E2">#REF!</definedName>
    <definedName name="P02E3" localSheetId="2">#REF!</definedName>
    <definedName name="P02E3" localSheetId="9">#REF!</definedName>
    <definedName name="P02E3" localSheetId="10">#REF!</definedName>
    <definedName name="P02E3">#REF!</definedName>
    <definedName name="P02E6" localSheetId="2">#REF!</definedName>
    <definedName name="P02E6" localSheetId="9">#REF!</definedName>
    <definedName name="P02E6" localSheetId="10">#REF!</definedName>
    <definedName name="P02E6">#REF!</definedName>
    <definedName name="P02E7" localSheetId="2">#REF!</definedName>
    <definedName name="P02E7" localSheetId="9">#REF!</definedName>
    <definedName name="P02E7" localSheetId="10">#REF!</definedName>
    <definedName name="P02E7">#REF!</definedName>
    <definedName name="P02E8" localSheetId="2">#REF!</definedName>
    <definedName name="P02E8" localSheetId="9">#REF!</definedName>
    <definedName name="P02E8" localSheetId="10">#REF!</definedName>
    <definedName name="P02E8">#REF!</definedName>
    <definedName name="P02E9" localSheetId="2">#REF!</definedName>
    <definedName name="P02E9" localSheetId="9">#REF!</definedName>
    <definedName name="P02E9" localSheetId="10">#REF!</definedName>
    <definedName name="P02E9">#REF!</definedName>
    <definedName name="P02G" localSheetId="2">#REF!</definedName>
    <definedName name="P02G" localSheetId="9">#REF!</definedName>
    <definedName name="P02G" localSheetId="10">#REF!</definedName>
    <definedName name="P02G">#REF!</definedName>
    <definedName name="P02G1" localSheetId="2">#REF!</definedName>
    <definedName name="P02G1" localSheetId="9">#REF!</definedName>
    <definedName name="P02G1" localSheetId="10">#REF!</definedName>
    <definedName name="P02G1">#REF!</definedName>
    <definedName name="P02G2" localSheetId="2">#REF!</definedName>
    <definedName name="P02G2" localSheetId="9">#REF!</definedName>
    <definedName name="P02G2" localSheetId="10">#REF!</definedName>
    <definedName name="P02G2">#REF!</definedName>
    <definedName name="P02G3" localSheetId="2">#REF!</definedName>
    <definedName name="P02G3" localSheetId="9">#REF!</definedName>
    <definedName name="P02G3" localSheetId="10">#REF!</definedName>
    <definedName name="P02G3">#REF!</definedName>
    <definedName name="P02G4" localSheetId="2">#REF!</definedName>
    <definedName name="P02G4" localSheetId="9">#REF!</definedName>
    <definedName name="P02G4" localSheetId="10">#REF!</definedName>
    <definedName name="P02G4">#REF!</definedName>
    <definedName name="P02G6" localSheetId="2">#REF!</definedName>
    <definedName name="P02G6" localSheetId="9">#REF!</definedName>
    <definedName name="P02G6" localSheetId="10">#REF!</definedName>
    <definedName name="P02G6">#REF!</definedName>
    <definedName name="P02G7" localSheetId="2">#REF!</definedName>
    <definedName name="P02G7" localSheetId="9">#REF!</definedName>
    <definedName name="P02G7" localSheetId="10">#REF!</definedName>
    <definedName name="P02G7">#REF!</definedName>
    <definedName name="P02G8" localSheetId="2">#REF!</definedName>
    <definedName name="P02G8" localSheetId="9">#REF!</definedName>
    <definedName name="P02G8" localSheetId="10">#REF!</definedName>
    <definedName name="P02G8">#REF!</definedName>
    <definedName name="P02G9" localSheetId="2">#REF!</definedName>
    <definedName name="P02G9" localSheetId="9">#REF!</definedName>
    <definedName name="P02G9" localSheetId="10">#REF!</definedName>
    <definedName name="P02G9">#REF!</definedName>
    <definedName name="P03E" localSheetId="2">#REF!</definedName>
    <definedName name="P03E" localSheetId="9">#REF!</definedName>
    <definedName name="P03E" localSheetId="10">#REF!</definedName>
    <definedName name="P03E">#REF!</definedName>
    <definedName name="P03G" localSheetId="2">#REF!</definedName>
    <definedName name="P03G" localSheetId="9">#REF!</definedName>
    <definedName name="P03G" localSheetId="10">#REF!</definedName>
    <definedName name="P03G">#REF!</definedName>
    <definedName name="P03G1" localSheetId="2">#REF!</definedName>
    <definedName name="P03G1" localSheetId="9">#REF!</definedName>
    <definedName name="P03G1" localSheetId="10">#REF!</definedName>
    <definedName name="P03G1">#REF!</definedName>
    <definedName name="P03G2" localSheetId="2">#REF!</definedName>
    <definedName name="P03G2" localSheetId="9">#REF!</definedName>
    <definedName name="P03G2" localSheetId="10">#REF!</definedName>
    <definedName name="P03G2">#REF!</definedName>
    <definedName name="P03G3" localSheetId="2">#REF!</definedName>
    <definedName name="P03G3" localSheetId="9">#REF!</definedName>
    <definedName name="P03G3" localSheetId="10">#REF!</definedName>
    <definedName name="P03G3">#REF!</definedName>
    <definedName name="P03G4" localSheetId="2">#REF!</definedName>
    <definedName name="P03G4" localSheetId="9">#REF!</definedName>
    <definedName name="P03G4" localSheetId="10">#REF!</definedName>
    <definedName name="P03G4">#REF!</definedName>
    <definedName name="P03G6" localSheetId="2">#REF!</definedName>
    <definedName name="P03G6" localSheetId="9">#REF!</definedName>
    <definedName name="P03G6" localSheetId="10">#REF!</definedName>
    <definedName name="P03G6">#REF!</definedName>
    <definedName name="P03G7" localSheetId="2">#REF!</definedName>
    <definedName name="P03G7" localSheetId="9">#REF!</definedName>
    <definedName name="P03G7" localSheetId="10">#REF!</definedName>
    <definedName name="P03G7">#REF!</definedName>
    <definedName name="P03G8" localSheetId="2">#REF!</definedName>
    <definedName name="P03G8" localSheetId="9">#REF!</definedName>
    <definedName name="P03G8" localSheetId="10">#REF!</definedName>
    <definedName name="P03G8">#REF!</definedName>
    <definedName name="P03G9" localSheetId="2">#REF!</definedName>
    <definedName name="P03G9" localSheetId="9">#REF!</definedName>
    <definedName name="P03G9" localSheetId="10">#REF!</definedName>
    <definedName name="P03G9">#REF!</definedName>
    <definedName name="P04E" localSheetId="2">#REF!</definedName>
    <definedName name="P04E" localSheetId="9">#REF!</definedName>
    <definedName name="P04E" localSheetId="10">#REF!</definedName>
    <definedName name="P04E">#REF!</definedName>
    <definedName name="P04E2" localSheetId="2">#REF!</definedName>
    <definedName name="P04E2" localSheetId="9">#REF!</definedName>
    <definedName name="P04E2" localSheetId="10">#REF!</definedName>
    <definedName name="P04E2">#REF!</definedName>
    <definedName name="P04G" localSheetId="2">#REF!</definedName>
    <definedName name="P04G" localSheetId="9">#REF!</definedName>
    <definedName name="P04G" localSheetId="10">#REF!</definedName>
    <definedName name="P04G">#REF!</definedName>
    <definedName name="P04G1" localSheetId="2">#REF!</definedName>
    <definedName name="P04G1" localSheetId="9">#REF!</definedName>
    <definedName name="P04G1" localSheetId="10">#REF!</definedName>
    <definedName name="P04G1">#REF!</definedName>
    <definedName name="P04G2" localSheetId="2">#REF!</definedName>
    <definedName name="P04G2" localSheetId="9">#REF!</definedName>
    <definedName name="P04G2" localSheetId="10">#REF!</definedName>
    <definedName name="P04G2">#REF!</definedName>
    <definedName name="P04G3" localSheetId="2">#REF!</definedName>
    <definedName name="P04G3" localSheetId="9">#REF!</definedName>
    <definedName name="P04G3" localSheetId="10">#REF!</definedName>
    <definedName name="P04G3">#REF!</definedName>
    <definedName name="P04G4" localSheetId="2">#REF!</definedName>
    <definedName name="P04G4" localSheetId="9">#REF!</definedName>
    <definedName name="P04G4" localSheetId="10">#REF!</definedName>
    <definedName name="P04G4">#REF!</definedName>
    <definedName name="P04G6" localSheetId="2">#REF!</definedName>
    <definedName name="P04G6" localSheetId="9">#REF!</definedName>
    <definedName name="P04G6" localSheetId="10">#REF!</definedName>
    <definedName name="P04G6">#REF!</definedName>
    <definedName name="P04G7" localSheetId="2">#REF!</definedName>
    <definedName name="P04G7" localSheetId="9">#REF!</definedName>
    <definedName name="P04G7" localSheetId="10">#REF!</definedName>
    <definedName name="P04G7">#REF!</definedName>
    <definedName name="P04G8" localSheetId="2">#REF!</definedName>
    <definedName name="P04G8" localSheetId="9">#REF!</definedName>
    <definedName name="P04G8" localSheetId="10">#REF!</definedName>
    <definedName name="P04G8">#REF!</definedName>
    <definedName name="P04G9" localSheetId="2">#REF!</definedName>
    <definedName name="P04G9" localSheetId="9">#REF!</definedName>
    <definedName name="P04G9" localSheetId="10">#REF!</definedName>
    <definedName name="P04G9">#REF!</definedName>
    <definedName name="P04R3" localSheetId="2">#REF!</definedName>
    <definedName name="P04R3" localSheetId="9">#REF!</definedName>
    <definedName name="P04R3" localSheetId="10">#REF!</definedName>
    <definedName name="P04R3">#REF!</definedName>
    <definedName name="P04R4" localSheetId="2">#REF!</definedName>
    <definedName name="P04R4" localSheetId="9">#REF!</definedName>
    <definedName name="P04R4" localSheetId="10">#REF!</definedName>
    <definedName name="P04R4">#REF!</definedName>
    <definedName name="P05E" localSheetId="2">#REF!</definedName>
    <definedName name="P05E" localSheetId="9">#REF!</definedName>
    <definedName name="P05E" localSheetId="10">#REF!</definedName>
    <definedName name="P05E">#REF!</definedName>
    <definedName name="P05G" localSheetId="2">#REF!</definedName>
    <definedName name="P05G" localSheetId="9">#REF!</definedName>
    <definedName name="P05G" localSheetId="10">#REF!</definedName>
    <definedName name="P05G">#REF!</definedName>
    <definedName name="P05G1" localSheetId="2">#REF!</definedName>
    <definedName name="P05G1" localSheetId="9">#REF!</definedName>
    <definedName name="P05G1" localSheetId="10">#REF!</definedName>
    <definedName name="P05G1">#REF!</definedName>
    <definedName name="P05G2" localSheetId="2">#REF!</definedName>
    <definedName name="P05G2" localSheetId="9">#REF!</definedName>
    <definedName name="P05G2" localSheetId="10">#REF!</definedName>
    <definedName name="P05G2">#REF!</definedName>
    <definedName name="P05G3" localSheetId="2">#REF!</definedName>
    <definedName name="P05G3" localSheetId="9">#REF!</definedName>
    <definedName name="P05G3" localSheetId="10">#REF!</definedName>
    <definedName name="P05G3">#REF!</definedName>
    <definedName name="P05G4" localSheetId="2">#REF!</definedName>
    <definedName name="P05G4" localSheetId="9">#REF!</definedName>
    <definedName name="P05G4" localSheetId="10">#REF!</definedName>
    <definedName name="P05G4">#REF!</definedName>
    <definedName name="P05G6" localSheetId="2">#REF!</definedName>
    <definedName name="P05G6" localSheetId="9">#REF!</definedName>
    <definedName name="P05G6" localSheetId="10">#REF!</definedName>
    <definedName name="P05G6">#REF!</definedName>
    <definedName name="P05G7" localSheetId="2">#REF!</definedName>
    <definedName name="P05G7" localSheetId="9">#REF!</definedName>
    <definedName name="P05G7" localSheetId="10">#REF!</definedName>
    <definedName name="P05G7">#REF!</definedName>
    <definedName name="P05G8" localSheetId="2">#REF!</definedName>
    <definedName name="P05G8" localSheetId="9">#REF!</definedName>
    <definedName name="P05G8" localSheetId="10">#REF!</definedName>
    <definedName name="P05G8">#REF!</definedName>
    <definedName name="P05G9" localSheetId="2">#REF!</definedName>
    <definedName name="P05G9" localSheetId="9">#REF!</definedName>
    <definedName name="P05G9" localSheetId="10">#REF!</definedName>
    <definedName name="P05G9">#REF!</definedName>
    <definedName name="P05R1" localSheetId="2">#REF!</definedName>
    <definedName name="P05R1" localSheetId="9">#REF!</definedName>
    <definedName name="P05R1" localSheetId="10">#REF!</definedName>
    <definedName name="P05R1">#REF!</definedName>
    <definedName name="P05R5" localSheetId="2">#REF!</definedName>
    <definedName name="P05R5" localSheetId="9">#REF!</definedName>
    <definedName name="P05R5" localSheetId="10">#REF!</definedName>
    <definedName name="P05R5">#REF!</definedName>
    <definedName name="P05R9" localSheetId="2">#REF!</definedName>
    <definedName name="P05R9" localSheetId="9">#REF!</definedName>
    <definedName name="P05R9" localSheetId="10">#REF!</definedName>
    <definedName name="P05R9">#REF!</definedName>
    <definedName name="P06E" localSheetId="2">#REF!</definedName>
    <definedName name="P06E" localSheetId="9">#REF!</definedName>
    <definedName name="P06E" localSheetId="10">#REF!</definedName>
    <definedName name="P06E">#REF!</definedName>
    <definedName name="P06G" localSheetId="2">#REF!</definedName>
    <definedName name="P06G" localSheetId="9">#REF!</definedName>
    <definedName name="P06G" localSheetId="10">#REF!</definedName>
    <definedName name="P06G">#REF!</definedName>
    <definedName name="P06G1" localSheetId="2">#REF!</definedName>
    <definedName name="P06G1" localSheetId="9">#REF!</definedName>
    <definedName name="P06G1" localSheetId="10">#REF!</definedName>
    <definedName name="P06G1">#REF!</definedName>
    <definedName name="P06G2" localSheetId="2">#REF!</definedName>
    <definedName name="P06G2" localSheetId="9">#REF!</definedName>
    <definedName name="P06G2" localSheetId="10">#REF!</definedName>
    <definedName name="P06G2">#REF!</definedName>
    <definedName name="P06G3" localSheetId="2">#REF!</definedName>
    <definedName name="P06G3" localSheetId="9">#REF!</definedName>
    <definedName name="P06G3" localSheetId="10">#REF!</definedName>
    <definedName name="P06G3">#REF!</definedName>
    <definedName name="P06G4" localSheetId="2">#REF!</definedName>
    <definedName name="P06G4" localSheetId="9">#REF!</definedName>
    <definedName name="P06G4" localSheetId="10">#REF!</definedName>
    <definedName name="P06G4">#REF!</definedName>
    <definedName name="P06G6" localSheetId="2">#REF!</definedName>
    <definedName name="P06G6" localSheetId="9">#REF!</definedName>
    <definedName name="P06G6" localSheetId="10">#REF!</definedName>
    <definedName name="P06G6">#REF!</definedName>
    <definedName name="P06G7" localSheetId="2">#REF!</definedName>
    <definedName name="P06G7" localSheetId="9">#REF!</definedName>
    <definedName name="P06G7" localSheetId="10">#REF!</definedName>
    <definedName name="P06G7">#REF!</definedName>
    <definedName name="P06G8" localSheetId="2">#REF!</definedName>
    <definedName name="P06G8" localSheetId="9">#REF!</definedName>
    <definedName name="P06G8" localSheetId="10">#REF!</definedName>
    <definedName name="P06G8">#REF!</definedName>
    <definedName name="P06G9" localSheetId="2">#REF!</definedName>
    <definedName name="P06G9" localSheetId="9">#REF!</definedName>
    <definedName name="P06G9" localSheetId="10">#REF!</definedName>
    <definedName name="P06G9">#REF!</definedName>
    <definedName name="P06R6" localSheetId="2">#REF!</definedName>
    <definedName name="P06R6" localSheetId="9">#REF!</definedName>
    <definedName name="P06R6" localSheetId="10">#REF!</definedName>
    <definedName name="P06R6">#REF!</definedName>
    <definedName name="P06R9" localSheetId="2">#REF!</definedName>
    <definedName name="P06R9" localSheetId="9">#REF!</definedName>
    <definedName name="P06R9" localSheetId="10">#REF!</definedName>
    <definedName name="P06R9">#REF!</definedName>
    <definedName name="P07E" localSheetId="2">#REF!</definedName>
    <definedName name="P07E" localSheetId="9">#REF!</definedName>
    <definedName name="P07E" localSheetId="10">#REF!</definedName>
    <definedName name="P07E">#REF!</definedName>
    <definedName name="P07E1" localSheetId="2">#REF!</definedName>
    <definedName name="P07E1" localSheetId="9">#REF!</definedName>
    <definedName name="P07E1" localSheetId="10">#REF!</definedName>
    <definedName name="P07E1">#REF!</definedName>
    <definedName name="P07E2" localSheetId="2">#REF!</definedName>
    <definedName name="P07E2" localSheetId="9">#REF!</definedName>
    <definedName name="P07E2" localSheetId="10">#REF!</definedName>
    <definedName name="P07E2">#REF!</definedName>
    <definedName name="P07E3" localSheetId="2">#REF!</definedName>
    <definedName name="P07E3" localSheetId="9">#REF!</definedName>
    <definedName name="P07E3" localSheetId="10">#REF!</definedName>
    <definedName name="P07E3">#REF!</definedName>
    <definedName name="P07E6" localSheetId="2">#REF!</definedName>
    <definedName name="P07E6" localSheetId="9">#REF!</definedName>
    <definedName name="P07E6" localSheetId="10">#REF!</definedName>
    <definedName name="P07E6">#REF!</definedName>
    <definedName name="P07E7" localSheetId="2">#REF!</definedName>
    <definedName name="P07E7" localSheetId="9">#REF!</definedName>
    <definedName name="P07E7" localSheetId="10">#REF!</definedName>
    <definedName name="P07E7">#REF!</definedName>
    <definedName name="P07E8" localSheetId="2">#REF!</definedName>
    <definedName name="P07E8" localSheetId="9">#REF!</definedName>
    <definedName name="P07E8" localSheetId="10">#REF!</definedName>
    <definedName name="P07E8">#REF!</definedName>
    <definedName name="P07E9" localSheetId="2">#REF!</definedName>
    <definedName name="P07E9" localSheetId="9">#REF!</definedName>
    <definedName name="P07E9" localSheetId="10">#REF!</definedName>
    <definedName name="P07E9">#REF!</definedName>
    <definedName name="P07G" localSheetId="2">#REF!</definedName>
    <definedName name="P07G" localSheetId="9">#REF!</definedName>
    <definedName name="P07G" localSheetId="10">#REF!</definedName>
    <definedName name="P07G">#REF!</definedName>
    <definedName name="P07G1" localSheetId="2">#REF!</definedName>
    <definedName name="P07G1" localSheetId="9">#REF!</definedName>
    <definedName name="P07G1" localSheetId="10">#REF!</definedName>
    <definedName name="P07G1">#REF!</definedName>
    <definedName name="P07G2" localSheetId="2">#REF!</definedName>
    <definedName name="P07G2" localSheetId="9">#REF!</definedName>
    <definedName name="P07G2" localSheetId="10">#REF!</definedName>
    <definedName name="P07G2">#REF!</definedName>
    <definedName name="P07G3" localSheetId="2">#REF!</definedName>
    <definedName name="P07G3" localSheetId="9">#REF!</definedName>
    <definedName name="P07G3" localSheetId="10">#REF!</definedName>
    <definedName name="P07G3">#REF!</definedName>
    <definedName name="P07G4" localSheetId="2">#REF!</definedName>
    <definedName name="P07G4" localSheetId="9">#REF!</definedName>
    <definedName name="P07G4" localSheetId="10">#REF!</definedName>
    <definedName name="P07G4">#REF!</definedName>
    <definedName name="P07G6" localSheetId="2">#REF!</definedName>
    <definedName name="P07G6" localSheetId="9">#REF!</definedName>
    <definedName name="P07G6" localSheetId="10">#REF!</definedName>
    <definedName name="P07G6">#REF!</definedName>
    <definedName name="P07G7" localSheetId="2">#REF!</definedName>
    <definedName name="P07G7" localSheetId="9">#REF!</definedName>
    <definedName name="P07G7" localSheetId="10">#REF!</definedName>
    <definedName name="P07G7">#REF!</definedName>
    <definedName name="P07G8" localSheetId="2">#REF!</definedName>
    <definedName name="P07G8" localSheetId="9">#REF!</definedName>
    <definedName name="P07G8" localSheetId="10">#REF!</definedName>
    <definedName name="P07G8">#REF!</definedName>
    <definedName name="P07G9" localSheetId="2">#REF!</definedName>
    <definedName name="P07G9" localSheetId="9">#REF!</definedName>
    <definedName name="P07G9" localSheetId="10">#REF!</definedName>
    <definedName name="P07G9">#REF!</definedName>
    <definedName name="P07R4" localSheetId="2">#REF!</definedName>
    <definedName name="P07R4" localSheetId="9">#REF!</definedName>
    <definedName name="P07R4" localSheetId="10">#REF!</definedName>
    <definedName name="P07R4">#REF!</definedName>
    <definedName name="P07R9" localSheetId="2">#REF!</definedName>
    <definedName name="P07R9" localSheetId="9">#REF!</definedName>
    <definedName name="P07R9" localSheetId="10">#REF!</definedName>
    <definedName name="P07R9">#REF!</definedName>
    <definedName name="P08E" localSheetId="2">#REF!</definedName>
    <definedName name="P08E" localSheetId="9">#REF!</definedName>
    <definedName name="P08E" localSheetId="10">#REF!</definedName>
    <definedName name="P08E">#REF!</definedName>
    <definedName name="P08G" localSheetId="2">#REF!</definedName>
    <definedName name="P08G" localSheetId="9">#REF!</definedName>
    <definedName name="P08G" localSheetId="10">#REF!</definedName>
    <definedName name="P08G">#REF!</definedName>
    <definedName name="P08G1" localSheetId="2">#REF!</definedName>
    <definedName name="P08G1" localSheetId="9">#REF!</definedName>
    <definedName name="P08G1" localSheetId="10">#REF!</definedName>
    <definedName name="P08G1">#REF!</definedName>
    <definedName name="P08G2" localSheetId="2">#REF!</definedName>
    <definedName name="P08G2" localSheetId="9">#REF!</definedName>
    <definedName name="P08G2" localSheetId="10">#REF!</definedName>
    <definedName name="P08G2">#REF!</definedName>
    <definedName name="P08G3" localSheetId="2">#REF!</definedName>
    <definedName name="P08G3" localSheetId="9">#REF!</definedName>
    <definedName name="P08G3" localSheetId="10">#REF!</definedName>
    <definedName name="P08G3">#REF!</definedName>
    <definedName name="P08G4" localSheetId="2">#REF!</definedName>
    <definedName name="P08G4" localSheetId="9">#REF!</definedName>
    <definedName name="P08G4" localSheetId="10">#REF!</definedName>
    <definedName name="P08G4">#REF!</definedName>
    <definedName name="P08G6" localSheetId="2">#REF!</definedName>
    <definedName name="P08G6" localSheetId="9">#REF!</definedName>
    <definedName name="P08G6" localSheetId="10">#REF!</definedName>
    <definedName name="P08G6">#REF!</definedName>
    <definedName name="P08G7" localSheetId="2">#REF!</definedName>
    <definedName name="P08G7" localSheetId="9">#REF!</definedName>
    <definedName name="P08G7" localSheetId="10">#REF!</definedName>
    <definedName name="P08G7">#REF!</definedName>
    <definedName name="P08G8" localSheetId="2">#REF!</definedName>
    <definedName name="P08G8" localSheetId="9">#REF!</definedName>
    <definedName name="P08G8" localSheetId="10">#REF!</definedName>
    <definedName name="P08G8">#REF!</definedName>
    <definedName name="P08G9" localSheetId="2">#REF!</definedName>
    <definedName name="P08G9" localSheetId="9">#REF!</definedName>
    <definedName name="P08G9" localSheetId="10">#REF!</definedName>
    <definedName name="P08G9">#REF!</definedName>
    <definedName name="P08R2" localSheetId="2">#REF!</definedName>
    <definedName name="P08R2" localSheetId="9">#REF!</definedName>
    <definedName name="P08R2" localSheetId="10">#REF!</definedName>
    <definedName name="P08R2">#REF!</definedName>
    <definedName name="P08R9" localSheetId="2">#REF!</definedName>
    <definedName name="P08R9" localSheetId="9">#REF!</definedName>
    <definedName name="P08R9" localSheetId="10">#REF!</definedName>
    <definedName name="P08R9">#REF!</definedName>
    <definedName name="P09E" localSheetId="2">#REF!</definedName>
    <definedName name="P09E" localSheetId="9">#REF!</definedName>
    <definedName name="P09E" localSheetId="10">#REF!</definedName>
    <definedName name="P09E">#REF!</definedName>
    <definedName name="P09G" localSheetId="2">#REF!</definedName>
    <definedName name="P09G" localSheetId="9">#REF!</definedName>
    <definedName name="P09G" localSheetId="10">#REF!</definedName>
    <definedName name="P09G">#REF!</definedName>
    <definedName name="P09G1" localSheetId="2">#REF!</definedName>
    <definedName name="P09G1" localSheetId="9">#REF!</definedName>
    <definedName name="P09G1" localSheetId="10">#REF!</definedName>
    <definedName name="P09G1">#REF!</definedName>
    <definedName name="P09G2" localSheetId="2">#REF!</definedName>
    <definedName name="P09G2" localSheetId="9">#REF!</definedName>
    <definedName name="P09G2" localSheetId="10">#REF!</definedName>
    <definedName name="P09G2">#REF!</definedName>
    <definedName name="P09G3" localSheetId="2">#REF!</definedName>
    <definedName name="P09G3" localSheetId="9">#REF!</definedName>
    <definedName name="P09G3" localSheetId="10">#REF!</definedName>
    <definedName name="P09G3">#REF!</definedName>
    <definedName name="P09G4" localSheetId="2">#REF!</definedName>
    <definedName name="P09G4" localSheetId="9">#REF!</definedName>
    <definedName name="P09G4" localSheetId="10">#REF!</definedName>
    <definedName name="P09G4">#REF!</definedName>
    <definedName name="P09G6" localSheetId="2">#REF!</definedName>
    <definedName name="P09G6" localSheetId="9">#REF!</definedName>
    <definedName name="P09G6" localSheetId="10">#REF!</definedName>
    <definedName name="P09G6">#REF!</definedName>
    <definedName name="P09G7" localSheetId="2">#REF!</definedName>
    <definedName name="P09G7" localSheetId="9">#REF!</definedName>
    <definedName name="P09G7" localSheetId="10">#REF!</definedName>
    <definedName name="P09G7">#REF!</definedName>
    <definedName name="P09G8" localSheetId="2">#REF!</definedName>
    <definedName name="P09G8" localSheetId="9">#REF!</definedName>
    <definedName name="P09G8" localSheetId="10">#REF!</definedName>
    <definedName name="P09G8">#REF!</definedName>
    <definedName name="P09G9" localSheetId="2">#REF!</definedName>
    <definedName name="P09G9" localSheetId="9">#REF!</definedName>
    <definedName name="P09G9" localSheetId="10">#REF!</definedName>
    <definedName name="P09G9">#REF!</definedName>
    <definedName name="P1E" localSheetId="2">#REF!</definedName>
    <definedName name="P1E" localSheetId="9">#REF!</definedName>
    <definedName name="P1E" localSheetId="10">#REF!</definedName>
    <definedName name="P1E">#REF!</definedName>
    <definedName name="P1E1" localSheetId="2">#REF!</definedName>
    <definedName name="P1E1" localSheetId="9">#REF!</definedName>
    <definedName name="P1E1" localSheetId="10">#REF!</definedName>
    <definedName name="P1E1">#REF!</definedName>
    <definedName name="P1E2" localSheetId="2">#REF!</definedName>
    <definedName name="P1E2" localSheetId="9">#REF!</definedName>
    <definedName name="P1E2" localSheetId="10">#REF!</definedName>
    <definedName name="P1E2">#REF!</definedName>
    <definedName name="P1E3" localSheetId="2">#REF!</definedName>
    <definedName name="P1E3" localSheetId="9">#REF!</definedName>
    <definedName name="P1E3" localSheetId="10">#REF!</definedName>
    <definedName name="P1E3">#REF!</definedName>
    <definedName name="P1E4" localSheetId="2">#REF!</definedName>
    <definedName name="P1E4" localSheetId="9">#REF!</definedName>
    <definedName name="P1E4" localSheetId="10">#REF!</definedName>
    <definedName name="P1E4">#REF!</definedName>
    <definedName name="P1E6" localSheetId="2">#REF!</definedName>
    <definedName name="P1E6" localSheetId="9">#REF!</definedName>
    <definedName name="P1E6" localSheetId="10">#REF!</definedName>
    <definedName name="P1E6">#REF!</definedName>
    <definedName name="P1E7" localSheetId="2">#REF!</definedName>
    <definedName name="P1E7" localSheetId="9">#REF!</definedName>
    <definedName name="P1E7" localSheetId="10">#REF!</definedName>
    <definedName name="P1E7">#REF!</definedName>
    <definedName name="P1E8" localSheetId="2">#REF!</definedName>
    <definedName name="P1E8" localSheetId="9">#REF!</definedName>
    <definedName name="P1E8" localSheetId="10">#REF!</definedName>
    <definedName name="P1E8">#REF!</definedName>
    <definedName name="P1E9" localSheetId="2">#REF!</definedName>
    <definedName name="P1E9" localSheetId="9">#REF!</definedName>
    <definedName name="P1E9" localSheetId="10">#REF!</definedName>
    <definedName name="P1E9">#REF!</definedName>
    <definedName name="P1F" localSheetId="2">#REF!</definedName>
    <definedName name="P1F" localSheetId="9">#REF!</definedName>
    <definedName name="P1F" localSheetId="10">#REF!</definedName>
    <definedName name="P1F">#REF!</definedName>
    <definedName name="P1NF" localSheetId="2">#REF!</definedName>
    <definedName name="P1NF" localSheetId="9">#REF!</definedName>
    <definedName name="P1NF" localSheetId="10">#REF!</definedName>
    <definedName name="P1NF">#REF!</definedName>
    <definedName name="P2E" localSheetId="2">#REF!</definedName>
    <definedName name="P2E" localSheetId="9">#REF!</definedName>
    <definedName name="P2E" localSheetId="10">#REF!</definedName>
    <definedName name="P2E">#REF!</definedName>
    <definedName name="P2E1" localSheetId="2">#REF!</definedName>
    <definedName name="P2E1" localSheetId="9">#REF!</definedName>
    <definedName name="P2E1" localSheetId="10">#REF!</definedName>
    <definedName name="P2E1">#REF!</definedName>
    <definedName name="P2E2" localSheetId="2">#REF!</definedName>
    <definedName name="P2E2" localSheetId="9">#REF!</definedName>
    <definedName name="P2E2" localSheetId="10">#REF!</definedName>
    <definedName name="P2E2">#REF!</definedName>
    <definedName name="P2E3" localSheetId="2">#REF!</definedName>
    <definedName name="P2E3" localSheetId="9">#REF!</definedName>
    <definedName name="P2E3" localSheetId="10">#REF!</definedName>
    <definedName name="P2E3">#REF!</definedName>
    <definedName name="P2E4" localSheetId="2">#REF!</definedName>
    <definedName name="P2E4" localSheetId="9">#REF!</definedName>
    <definedName name="P2E4" localSheetId="10">#REF!</definedName>
    <definedName name="P2E4">#REF!</definedName>
    <definedName name="P2E6" localSheetId="2">#REF!</definedName>
    <definedName name="P2E6" localSheetId="9">#REF!</definedName>
    <definedName name="P2E6" localSheetId="10">#REF!</definedName>
    <definedName name="P2E6">#REF!</definedName>
    <definedName name="P2E7" localSheetId="2">#REF!</definedName>
    <definedName name="P2E7" localSheetId="9">#REF!</definedName>
    <definedName name="P2E7" localSheetId="10">#REF!</definedName>
    <definedName name="P2E7">#REF!</definedName>
    <definedName name="P2E8" localSheetId="2">#REF!</definedName>
    <definedName name="P2E8" localSheetId="9">#REF!</definedName>
    <definedName name="P2E8" localSheetId="10">#REF!</definedName>
    <definedName name="P2E8">#REF!</definedName>
    <definedName name="P2E9" localSheetId="2">#REF!</definedName>
    <definedName name="P2E9" localSheetId="9">#REF!</definedName>
    <definedName name="P2E9" localSheetId="10">#REF!</definedName>
    <definedName name="P2E9">#REF!</definedName>
    <definedName name="P2F" localSheetId="2">#REF!</definedName>
    <definedName name="P2F" localSheetId="9">#REF!</definedName>
    <definedName name="P2F" localSheetId="10">#REF!</definedName>
    <definedName name="P2F">#REF!</definedName>
    <definedName name="P2NF" localSheetId="2">#REF!</definedName>
    <definedName name="P2NF" localSheetId="9">#REF!</definedName>
    <definedName name="P2NF" localSheetId="10">#REF!</definedName>
    <definedName name="P2NF">#REF!</definedName>
    <definedName name="P3E" localSheetId="2">#REF!</definedName>
    <definedName name="P3E" localSheetId="9">#REF!</definedName>
    <definedName name="P3E" localSheetId="10">#REF!</definedName>
    <definedName name="P3E">#REF!</definedName>
    <definedName name="P3E1" localSheetId="2">#REF!</definedName>
    <definedName name="P3E1" localSheetId="9">#REF!</definedName>
    <definedName name="P3E1" localSheetId="10">#REF!</definedName>
    <definedName name="P3E1">#REF!</definedName>
    <definedName name="P3E2" localSheetId="2">#REF!</definedName>
    <definedName name="P3E2" localSheetId="9">#REF!</definedName>
    <definedName name="P3E2" localSheetId="10">#REF!</definedName>
    <definedName name="P3E2">#REF!</definedName>
    <definedName name="P3E3" localSheetId="2">#REF!</definedName>
    <definedName name="P3E3" localSheetId="9">#REF!</definedName>
    <definedName name="P3E3" localSheetId="10">#REF!</definedName>
    <definedName name="P3E3">#REF!</definedName>
    <definedName name="P3E4" localSheetId="2">#REF!</definedName>
    <definedName name="P3E4" localSheetId="9">#REF!</definedName>
    <definedName name="P3E4" localSheetId="10">#REF!</definedName>
    <definedName name="P3E4">#REF!</definedName>
    <definedName name="P3E6" localSheetId="2">#REF!</definedName>
    <definedName name="P3E6" localSheetId="9">#REF!</definedName>
    <definedName name="P3E6" localSheetId="10">#REF!</definedName>
    <definedName name="P3E6">#REF!</definedName>
    <definedName name="P3E7" localSheetId="2">#REF!</definedName>
    <definedName name="P3E7" localSheetId="9">#REF!</definedName>
    <definedName name="P3E7" localSheetId="10">#REF!</definedName>
    <definedName name="P3E7">#REF!</definedName>
    <definedName name="P3E8" localSheetId="2">#REF!</definedName>
    <definedName name="P3E8" localSheetId="9">#REF!</definedName>
    <definedName name="P3E8" localSheetId="10">#REF!</definedName>
    <definedName name="P3E8">#REF!</definedName>
    <definedName name="P3E9" localSheetId="2">#REF!</definedName>
    <definedName name="P3E9" localSheetId="9">#REF!</definedName>
    <definedName name="P3E9" localSheetId="10">#REF!</definedName>
    <definedName name="P3E9">#REF!</definedName>
    <definedName name="P3F" localSheetId="2">#REF!</definedName>
    <definedName name="P3F" localSheetId="9">#REF!</definedName>
    <definedName name="P3F" localSheetId="10">#REF!</definedName>
    <definedName name="P3F">#REF!</definedName>
    <definedName name="P3NF" localSheetId="2">#REF!</definedName>
    <definedName name="P3NF" localSheetId="9">#REF!</definedName>
    <definedName name="P3NF" localSheetId="10">#REF!</definedName>
    <definedName name="P3NF">#REF!</definedName>
    <definedName name="P4E" localSheetId="2">#REF!</definedName>
    <definedName name="P4E" localSheetId="9">#REF!</definedName>
    <definedName name="P4E" localSheetId="10">#REF!</definedName>
    <definedName name="P4E">#REF!</definedName>
    <definedName name="P4E1" localSheetId="2">#REF!</definedName>
    <definedName name="P4E1" localSheetId="9">#REF!</definedName>
    <definedName name="P4E1" localSheetId="10">#REF!</definedName>
    <definedName name="P4E1">#REF!</definedName>
    <definedName name="P4E2" localSheetId="2">#REF!</definedName>
    <definedName name="P4E2" localSheetId="9">#REF!</definedName>
    <definedName name="P4E2" localSheetId="10">#REF!</definedName>
    <definedName name="P4E2">#REF!</definedName>
    <definedName name="P4E3" localSheetId="2">#REF!</definedName>
    <definedName name="P4E3" localSheetId="9">#REF!</definedName>
    <definedName name="P4E3" localSheetId="10">#REF!</definedName>
    <definedName name="P4E3">#REF!</definedName>
    <definedName name="P4E4" localSheetId="2">#REF!</definedName>
    <definedName name="P4E4" localSheetId="9">#REF!</definedName>
    <definedName name="P4E4" localSheetId="10">#REF!</definedName>
    <definedName name="P4E4">#REF!</definedName>
    <definedName name="P4E6" localSheetId="2">#REF!</definedName>
    <definedName name="P4E6" localSheetId="9">#REF!</definedName>
    <definedName name="P4E6" localSheetId="10">#REF!</definedName>
    <definedName name="P4E6">#REF!</definedName>
    <definedName name="P4E7" localSheetId="2">#REF!</definedName>
    <definedName name="P4E7" localSheetId="9">#REF!</definedName>
    <definedName name="P4E7" localSheetId="10">#REF!</definedName>
    <definedName name="P4E7">#REF!</definedName>
    <definedName name="P4E8" localSheetId="2">#REF!</definedName>
    <definedName name="P4E8" localSheetId="9">#REF!</definedName>
    <definedName name="P4E8" localSheetId="10">#REF!</definedName>
    <definedName name="P4E8">#REF!</definedName>
    <definedName name="P4E9" localSheetId="2">#REF!</definedName>
    <definedName name="P4E9" localSheetId="9">#REF!</definedName>
    <definedName name="P4E9" localSheetId="10">#REF!</definedName>
    <definedName name="P4E9">#REF!</definedName>
    <definedName name="P4F" localSheetId="2">#REF!</definedName>
    <definedName name="P4F" localSheetId="9">#REF!</definedName>
    <definedName name="P4F" localSheetId="10">#REF!</definedName>
    <definedName name="P4F">#REF!</definedName>
    <definedName name="P4NF" localSheetId="2">#REF!</definedName>
    <definedName name="P4NF" localSheetId="9">#REF!</definedName>
    <definedName name="P4NF" localSheetId="10">#REF!</definedName>
    <definedName name="P4NF">#REF!</definedName>
    <definedName name="P5E" localSheetId="2">#REF!</definedName>
    <definedName name="P5E" localSheetId="9">#REF!</definedName>
    <definedName name="P5E" localSheetId="10">#REF!</definedName>
    <definedName name="P5E">#REF!</definedName>
    <definedName name="P5E1" localSheetId="2">#REF!</definedName>
    <definedName name="P5E1" localSheetId="9">#REF!</definedName>
    <definedName name="P5E1" localSheetId="10">#REF!</definedName>
    <definedName name="P5E1">#REF!</definedName>
    <definedName name="P5E2" localSheetId="2">#REF!</definedName>
    <definedName name="P5E2" localSheetId="9">#REF!</definedName>
    <definedName name="P5E2" localSheetId="10">#REF!</definedName>
    <definedName name="P5E2">#REF!</definedName>
    <definedName name="P5E3" localSheetId="2">#REF!</definedName>
    <definedName name="P5E3" localSheetId="9">#REF!</definedName>
    <definedName name="P5E3" localSheetId="10">#REF!</definedName>
    <definedName name="P5E3">#REF!</definedName>
    <definedName name="P5E4" localSheetId="2">#REF!</definedName>
    <definedName name="P5E4" localSheetId="9">#REF!</definedName>
    <definedName name="P5E4" localSheetId="10">#REF!</definedName>
    <definedName name="P5E4">#REF!</definedName>
    <definedName name="P5E6" localSheetId="2">#REF!</definedName>
    <definedName name="P5E6" localSheetId="9">#REF!</definedName>
    <definedName name="P5E6" localSheetId="10">#REF!</definedName>
    <definedName name="P5E6">#REF!</definedName>
    <definedName name="P5E7" localSheetId="2">#REF!</definedName>
    <definedName name="P5E7" localSheetId="9">#REF!</definedName>
    <definedName name="P5E7" localSheetId="10">#REF!</definedName>
    <definedName name="P5E7">#REF!</definedName>
    <definedName name="P5E8" localSheetId="2">#REF!</definedName>
    <definedName name="P5E8" localSheetId="9">#REF!</definedName>
    <definedName name="P5E8" localSheetId="10">#REF!</definedName>
    <definedName name="P5E8">#REF!</definedName>
    <definedName name="P5E9" localSheetId="2">#REF!</definedName>
    <definedName name="P5E9" localSheetId="9">#REF!</definedName>
    <definedName name="P5E9" localSheetId="10">#REF!</definedName>
    <definedName name="P5E9">#REF!</definedName>
    <definedName name="P5F" localSheetId="2">#REF!</definedName>
    <definedName name="P5F" localSheetId="9">#REF!</definedName>
    <definedName name="P5F" localSheetId="10">#REF!</definedName>
    <definedName name="P5F">#REF!</definedName>
    <definedName name="P5NF" localSheetId="2">#REF!</definedName>
    <definedName name="P5NF" localSheetId="9">#REF!</definedName>
    <definedName name="P5NF" localSheetId="10">#REF!</definedName>
    <definedName name="P5NF">#REF!</definedName>
    <definedName name="P6E" localSheetId="2">#REF!</definedName>
    <definedName name="P6E" localSheetId="9">#REF!</definedName>
    <definedName name="P6E" localSheetId="10">#REF!</definedName>
    <definedName name="P6E">#REF!</definedName>
    <definedName name="P6E1" localSheetId="2">#REF!</definedName>
    <definedName name="P6E1" localSheetId="9">#REF!</definedName>
    <definedName name="P6E1" localSheetId="10">#REF!</definedName>
    <definedName name="P6E1">#REF!</definedName>
    <definedName name="P6E2" localSheetId="2">#REF!</definedName>
    <definedName name="P6E2" localSheetId="9">#REF!</definedName>
    <definedName name="P6E2" localSheetId="10">#REF!</definedName>
    <definedName name="P6E2">#REF!</definedName>
    <definedName name="P6E3" localSheetId="2">#REF!</definedName>
    <definedName name="P6E3" localSheetId="9">#REF!</definedName>
    <definedName name="P6E3" localSheetId="10">#REF!</definedName>
    <definedName name="P6E3">#REF!</definedName>
    <definedName name="P6E4" localSheetId="2">#REF!</definedName>
    <definedName name="P6E4" localSheetId="9">#REF!</definedName>
    <definedName name="P6E4" localSheetId="10">#REF!</definedName>
    <definedName name="P6E4">#REF!</definedName>
    <definedName name="P6E6" localSheetId="2">#REF!</definedName>
    <definedName name="P6E6" localSheetId="9">#REF!</definedName>
    <definedName name="P6E6" localSheetId="10">#REF!</definedName>
    <definedName name="P6E6">#REF!</definedName>
    <definedName name="P6E7" localSheetId="2">#REF!</definedName>
    <definedName name="P6E7" localSheetId="9">#REF!</definedName>
    <definedName name="P6E7" localSheetId="10">#REF!</definedName>
    <definedName name="P6E7">#REF!</definedName>
    <definedName name="P6E8" localSheetId="2">#REF!</definedName>
    <definedName name="P6E8" localSheetId="9">#REF!</definedName>
    <definedName name="P6E8" localSheetId="10">#REF!</definedName>
    <definedName name="P6E8">#REF!</definedName>
    <definedName name="P6E9" localSheetId="2">#REF!</definedName>
    <definedName name="P6E9" localSheetId="9">#REF!</definedName>
    <definedName name="P6E9" localSheetId="10">#REF!</definedName>
    <definedName name="P6E9">#REF!</definedName>
    <definedName name="P6F" localSheetId="2">#REF!</definedName>
    <definedName name="P6F" localSheetId="9">#REF!</definedName>
    <definedName name="P6F" localSheetId="10">#REF!</definedName>
    <definedName name="P6F">#REF!</definedName>
    <definedName name="P6NF" localSheetId="2">#REF!</definedName>
    <definedName name="P6NF" localSheetId="9">#REF!</definedName>
    <definedName name="P6NF" localSheetId="10">#REF!</definedName>
    <definedName name="P6NF">#REF!</definedName>
    <definedName name="P7E" localSheetId="2">#REF!</definedName>
    <definedName name="P7E" localSheetId="9">#REF!</definedName>
    <definedName name="P7E" localSheetId="10">#REF!</definedName>
    <definedName name="P7E">#REF!</definedName>
    <definedName name="P7E1" localSheetId="2">#REF!</definedName>
    <definedName name="P7E1" localSheetId="9">#REF!</definedName>
    <definedName name="P7E1" localSheetId="10">#REF!</definedName>
    <definedName name="P7E1">#REF!</definedName>
    <definedName name="P7E2" localSheetId="2">#REF!</definedName>
    <definedName name="P7E2" localSheetId="9">#REF!</definedName>
    <definedName name="P7E2" localSheetId="10">#REF!</definedName>
    <definedName name="P7E2">#REF!</definedName>
    <definedName name="P7E3" localSheetId="2">#REF!</definedName>
    <definedName name="P7E3" localSheetId="9">#REF!</definedName>
    <definedName name="P7E3" localSheetId="10">#REF!</definedName>
    <definedName name="P7E3">#REF!</definedName>
    <definedName name="P7E4" localSheetId="2">#REF!</definedName>
    <definedName name="P7E4" localSheetId="9">#REF!</definedName>
    <definedName name="P7E4" localSheetId="10">#REF!</definedName>
    <definedName name="P7E4">#REF!</definedName>
    <definedName name="P7E6" localSheetId="2">#REF!</definedName>
    <definedName name="P7E6" localSheetId="9">#REF!</definedName>
    <definedName name="P7E6" localSheetId="10">#REF!</definedName>
    <definedName name="P7E6">#REF!</definedName>
    <definedName name="P7E7" localSheetId="2">#REF!</definedName>
    <definedName name="P7E7" localSheetId="9">#REF!</definedName>
    <definedName name="P7E7" localSheetId="10">#REF!</definedName>
    <definedName name="P7E7">#REF!</definedName>
    <definedName name="P7E8" localSheetId="2">#REF!</definedName>
    <definedName name="P7E8" localSheetId="9">#REF!</definedName>
    <definedName name="P7E8" localSheetId="10">#REF!</definedName>
    <definedName name="P7E8">#REF!</definedName>
    <definedName name="P7E9" localSheetId="2">#REF!</definedName>
    <definedName name="P7E9" localSheetId="9">#REF!</definedName>
    <definedName name="P7E9" localSheetId="10">#REF!</definedName>
    <definedName name="P7E9">#REF!</definedName>
    <definedName name="P7F" localSheetId="2">#REF!</definedName>
    <definedName name="P7F" localSheetId="9">#REF!</definedName>
    <definedName name="P7F" localSheetId="10">#REF!</definedName>
    <definedName name="P7F">#REF!</definedName>
    <definedName name="P7NF" localSheetId="2">#REF!</definedName>
    <definedName name="P7NF" localSheetId="9">#REF!</definedName>
    <definedName name="P7NF" localSheetId="10">#REF!</definedName>
    <definedName name="P7NF">#REF!</definedName>
    <definedName name="P8E" localSheetId="2">#REF!</definedName>
    <definedName name="P8E" localSheetId="9">#REF!</definedName>
    <definedName name="P8E" localSheetId="10">#REF!</definedName>
    <definedName name="P8E">#REF!</definedName>
    <definedName name="P8E1" localSheetId="2">#REF!</definedName>
    <definedName name="P8E1" localSheetId="9">#REF!</definedName>
    <definedName name="P8E1" localSheetId="10">#REF!</definedName>
    <definedName name="P8E1">#REF!</definedName>
    <definedName name="P8E2" localSheetId="2">#REF!</definedName>
    <definedName name="P8E2" localSheetId="9">#REF!</definedName>
    <definedName name="P8E2" localSheetId="10">#REF!</definedName>
    <definedName name="P8E2">#REF!</definedName>
    <definedName name="P8E3" localSheetId="2">#REF!</definedName>
    <definedName name="P8E3" localSheetId="9">#REF!</definedName>
    <definedName name="P8E3" localSheetId="10">#REF!</definedName>
    <definedName name="P8E3">#REF!</definedName>
    <definedName name="P8E4" localSheetId="2">#REF!</definedName>
    <definedName name="P8E4" localSheetId="9">#REF!</definedName>
    <definedName name="P8E4" localSheetId="10">#REF!</definedName>
    <definedName name="P8E4">#REF!</definedName>
    <definedName name="P8E6" localSheetId="2">#REF!</definedName>
    <definedName name="P8E6" localSheetId="9">#REF!</definedName>
    <definedName name="P8E6" localSheetId="10">#REF!</definedName>
    <definedName name="P8E6">#REF!</definedName>
    <definedName name="P8E7" localSheetId="2">#REF!</definedName>
    <definedName name="P8E7" localSheetId="9">#REF!</definedName>
    <definedName name="P8E7" localSheetId="10">#REF!</definedName>
    <definedName name="P8E7">#REF!</definedName>
    <definedName name="P8E8" localSheetId="2">#REF!</definedName>
    <definedName name="P8E8" localSheetId="9">#REF!</definedName>
    <definedName name="P8E8" localSheetId="10">#REF!</definedName>
    <definedName name="P8E8">#REF!</definedName>
    <definedName name="P8E9" localSheetId="2">#REF!</definedName>
    <definedName name="P8E9" localSheetId="9">#REF!</definedName>
    <definedName name="P8E9" localSheetId="10">#REF!</definedName>
    <definedName name="P8E9">#REF!</definedName>
    <definedName name="P8F" localSheetId="2">#REF!</definedName>
    <definedName name="P8F" localSheetId="9">#REF!</definedName>
    <definedName name="P8F" localSheetId="10">#REF!</definedName>
    <definedName name="P8F">#REF!</definedName>
    <definedName name="P8NF" localSheetId="2">#REF!</definedName>
    <definedName name="P8NF" localSheetId="9">#REF!</definedName>
    <definedName name="P8NF" localSheetId="10">#REF!</definedName>
    <definedName name="P8NF">#REF!</definedName>
    <definedName name="P9E" localSheetId="2">#REF!</definedName>
    <definedName name="P9E" localSheetId="9">#REF!</definedName>
    <definedName name="P9E" localSheetId="10">#REF!</definedName>
    <definedName name="P9E">#REF!</definedName>
    <definedName name="P9E4" localSheetId="2">#REF!</definedName>
    <definedName name="P9E4" localSheetId="9">#REF!</definedName>
    <definedName name="P9E4" localSheetId="10">#REF!</definedName>
    <definedName name="P9E4">#REF!</definedName>
    <definedName name="P9E7" localSheetId="2">#REF!</definedName>
    <definedName name="P9E7" localSheetId="9">#REF!</definedName>
    <definedName name="P9E7" localSheetId="10">#REF!</definedName>
    <definedName name="P9E7">#REF!</definedName>
    <definedName name="PADRON05" localSheetId="2">#REF!</definedName>
    <definedName name="PADRON05" localSheetId="9">#REF!</definedName>
    <definedName name="PADRON05" localSheetId="10">#REF!</definedName>
    <definedName name="PADRON05">#REF!</definedName>
    <definedName name="PagoFracc03" localSheetId="2">#REF!</definedName>
    <definedName name="PagoFracc03" localSheetId="9">#REF!</definedName>
    <definedName name="PagoFracc03" localSheetId="10">#REF!</definedName>
    <definedName name="PagoFracc03">#REF!</definedName>
    <definedName name="PagosFraccionados" localSheetId="2">#REF!</definedName>
    <definedName name="PagosFraccionados" localSheetId="9">#REF!</definedName>
    <definedName name="PagosFraccionados" localSheetId="10">#REF!</definedName>
    <definedName name="PagosFraccionados">#REF!</definedName>
    <definedName name="PASO_BD" localSheetId="2">'[1]REGIONALIZACION ESTIMADA 1.990'!#REF!</definedName>
    <definedName name="PASO_BD" localSheetId="9">'[1]REGIONALIZACION ESTIMADA 1.990'!#REF!</definedName>
    <definedName name="PASO_BD" localSheetId="10">'[1]REGIONALIZACION ESTIMADA 1.990'!#REF!</definedName>
    <definedName name="PASO_BD">'[1]REGIONALIZACION ESTIMADA 1.990'!#REF!</definedName>
    <definedName name="PE_CN_T" localSheetId="2">[52]PENSION!#REF!</definedName>
    <definedName name="PE_CN_T" localSheetId="3">[52]PENSION!#REF!</definedName>
    <definedName name="PE_CN_T" localSheetId="9">[52]PENSION!#REF!</definedName>
    <definedName name="PE_CN_T" localSheetId="10">[52]PENSION!#REF!</definedName>
    <definedName name="PE_CN_T" localSheetId="0">[52]PENSION!#REF!</definedName>
    <definedName name="PE_CN_T" localSheetId="1">[52]PENSION!#REF!</definedName>
    <definedName name="PE_CN_T">[52]PENSION!#REF!</definedName>
    <definedName name="Pensiones2021">'[61]Pensiones (Eduardo)'!$C$5</definedName>
    <definedName name="Pensiones2022">'[61]Pensiones (Eduardo)'!$D$5</definedName>
    <definedName name="PEST" localSheetId="2">#REF!</definedName>
    <definedName name="PEST" localSheetId="9">#REF!</definedName>
    <definedName name="PEST" localSheetId="10">#REF!</definedName>
    <definedName name="PEST">#REF!</definedName>
    <definedName name="PEST1" localSheetId="2">#REF!</definedName>
    <definedName name="PEST1" localSheetId="9">#REF!</definedName>
    <definedName name="PEST1" localSheetId="10">#REF!</definedName>
    <definedName name="PEST1">#REF!</definedName>
    <definedName name="PEST2" localSheetId="2">#REF!</definedName>
    <definedName name="PEST2" localSheetId="9">#REF!</definedName>
    <definedName name="PEST2" localSheetId="10">#REF!</definedName>
    <definedName name="PEST2">#REF!</definedName>
    <definedName name="PEST3" localSheetId="2">#REF!</definedName>
    <definedName name="PEST3" localSheetId="9">#REF!</definedName>
    <definedName name="PEST3" localSheetId="10">#REF!</definedName>
    <definedName name="PEST3">#REF!</definedName>
    <definedName name="PEST4" localSheetId="2">#REF!</definedName>
    <definedName name="PEST4" localSheetId="9">#REF!</definedName>
    <definedName name="PEST4" localSheetId="10">#REF!</definedName>
    <definedName name="PEST4">#REF!</definedName>
    <definedName name="PEST6" localSheetId="2">#REF!</definedName>
    <definedName name="PEST6" localSheetId="9">#REF!</definedName>
    <definedName name="PEST6" localSheetId="10">#REF!</definedName>
    <definedName name="PEST6">#REF!</definedName>
    <definedName name="PEST7" localSheetId="2">#REF!</definedName>
    <definedName name="PEST7" localSheetId="9">#REF!</definedName>
    <definedName name="PEST7" localSheetId="10">#REF!</definedName>
    <definedName name="PEST7">#REF!</definedName>
    <definedName name="PEST8" localSheetId="2">#REF!</definedName>
    <definedName name="PEST8" localSheetId="9">#REF!</definedName>
    <definedName name="PEST8" localSheetId="10">#REF!</definedName>
    <definedName name="PEST8">#REF!</definedName>
    <definedName name="PEST9" localSheetId="2">#REF!</definedName>
    <definedName name="PEST9" localSheetId="9">#REF!</definedName>
    <definedName name="PEST9" localSheetId="10">#REF!</definedName>
    <definedName name="PEST9">#REF!</definedName>
    <definedName name="PESTF" localSheetId="2">#REF!</definedName>
    <definedName name="PESTF" localSheetId="9">#REF!</definedName>
    <definedName name="PESTF" localSheetId="10">#REF!</definedName>
    <definedName name="PESTF">#REF!</definedName>
    <definedName name="PESTNF" localSheetId="2">#REF!</definedName>
    <definedName name="PESTNF" localSheetId="9">#REF!</definedName>
    <definedName name="PESTNF" localSheetId="10">#REF!</definedName>
    <definedName name="PESTNF">#REF!</definedName>
    <definedName name="pit" localSheetId="2">{"Riqfin97",#N/A,FALSE,"Tran";"Riqfinpro",#N/A,FALSE,"Tran"}</definedName>
    <definedName name="pit" localSheetId="9">{"Riqfin97",#N/A,FALSE,"Tran";"Riqfinpro",#N/A,FALSE,"Tran"}</definedName>
    <definedName name="pit" localSheetId="10">{"Riqfin97",#N/A,FALSE,"Tran";"Riqfinpro",#N/A,FALSE,"Tran"}</definedName>
    <definedName name="pit" localSheetId="0">{"Riqfin97",#N/A,FALSE,"Tran";"Riqfinpro",#N/A,FALSE,"Tran"}</definedName>
    <definedName name="pit" localSheetId="1">{"Riqfin97",#N/A,FALSE,"Tran";"Riqfinpro",#N/A,FALSE,"Tran"}</definedName>
    <definedName name="pit">{"Riqfin97",#N/A,FALSE,"Tran";"Riqfinpro",#N/A,FALSE,"Tran"}</definedName>
    <definedName name="POB99_05" localSheetId="2">#REF!</definedName>
    <definedName name="POB99_05" localSheetId="9">#REF!</definedName>
    <definedName name="POB99_05" localSheetId="10">#REF!</definedName>
    <definedName name="POB99_05">#REF!</definedName>
    <definedName name="pol" localSheetId="2">[34]A!#REF!</definedName>
    <definedName name="pol" localSheetId="9">[34]A!#REF!</definedName>
    <definedName name="pol" localSheetId="10">[34]A!#REF!</definedName>
    <definedName name="pol" localSheetId="0">[34]A!#REF!</definedName>
    <definedName name="pol" localSheetId="1">[34]A!#REF!</definedName>
    <definedName name="pol">[34]A!#REF!</definedName>
    <definedName name="POMUTUA99_05" localSheetId="2">#REF!</definedName>
    <definedName name="POMUTUA99_05" localSheetId="9">#REF!</definedName>
    <definedName name="POMUTUA99_05" localSheetId="10">#REF!</definedName>
    <definedName name="POMUTUA99_05">#REF!</definedName>
    <definedName name="popl" localSheetId="2">#REF!</definedName>
    <definedName name="popl" localSheetId="9">#REF!</definedName>
    <definedName name="popl" localSheetId="10">#REF!</definedName>
    <definedName name="popl" localSheetId="0">#REF!</definedName>
    <definedName name="popl" localSheetId="1">#REF!</definedName>
    <definedName name="popl">#REF!</definedName>
    <definedName name="PORCENTAJE" localSheetId="2">#REF!</definedName>
    <definedName name="PORCENTAJE" localSheetId="9">#REF!</definedName>
    <definedName name="PORCENTAJE" localSheetId="10">#REF!</definedName>
    <definedName name="PORCENTAJE">#REF!</definedName>
    <definedName name="pp" localSheetId="2">{"Riqfin97",#N/A,FALSE,"Tran";"Riqfinpro",#N/A,FALSE,"Tran"}</definedName>
    <definedName name="pp" localSheetId="9">{"Riqfin97",#N/A,FALSE,"Tran";"Riqfinpro",#N/A,FALSE,"Tran"}</definedName>
    <definedName name="pp" localSheetId="10">{"Riqfin97",#N/A,FALSE,"Tran";"Riqfinpro",#N/A,FALSE,"Tran"}</definedName>
    <definedName name="pp" localSheetId="0">{"Riqfin97",#N/A,FALSE,"Tran";"Riqfinpro",#N/A,FALSE,"Tran"}</definedName>
    <definedName name="pp" localSheetId="1">{"Riqfin97",#N/A,FALSE,"Tran";"Riqfinpro",#N/A,FALSE,"Tran"}</definedName>
    <definedName name="pp">{"Riqfin97",#N/A,FALSE,"Tran";"Riqfinpro",#N/A,FALSE,"Tran"}</definedName>
    <definedName name="PP99_05" localSheetId="2">#REF!</definedName>
    <definedName name="PP99_05" localSheetId="9">#REF!</definedName>
    <definedName name="PP99_05" localSheetId="10">#REF!</definedName>
    <definedName name="PP99_05">#REF!</definedName>
    <definedName name="ppp" localSheetId="2">{"Riqfin97",#N/A,FALSE,"Tran";"Riqfinpro",#N/A,FALSE,"Tran"}</definedName>
    <definedName name="ppp" localSheetId="9">{"Riqfin97",#N/A,FALSE,"Tran";"Riqfinpro",#N/A,FALSE,"Tran"}</definedName>
    <definedName name="ppp" localSheetId="10">{"Riqfin97",#N/A,FALSE,"Tran";"Riqfinpro",#N/A,FALSE,"Tran"}</definedName>
    <definedName name="ppp" localSheetId="0">{"Riqfin97",#N/A,FALSE,"Tran";"Riqfinpro",#N/A,FALSE,"Tran"}</definedName>
    <definedName name="ppp" localSheetId="1">{"Riqfin97",#N/A,FALSE,"Tran";"Riqfinpro",#N/A,FALSE,"Tran"}</definedName>
    <definedName name="ppp">{"Riqfin97",#N/A,FALSE,"Tran";"Riqfinpro",#N/A,FALSE,"Tran"}</definedName>
    <definedName name="pppppp" localSheetId="2">{"Riqfin97",#N/A,FALSE,"Tran";"Riqfinpro",#N/A,FALSE,"Tran"}</definedName>
    <definedName name="pppppp" localSheetId="9">{"Riqfin97",#N/A,FALSE,"Tran";"Riqfinpro",#N/A,FALSE,"Tran"}</definedName>
    <definedName name="pppppp" localSheetId="10">{"Riqfin97",#N/A,FALSE,"Tran";"Riqfinpro",#N/A,FALSE,"Tran"}</definedName>
    <definedName name="pppppp" localSheetId="0">{"Riqfin97",#N/A,FALSE,"Tran";"Riqfinpro",#N/A,FALSE,"Tran"}</definedName>
    <definedName name="pppppp" localSheetId="1">{"Riqfin97",#N/A,FALSE,"Tran";"Riqfinpro",#N/A,FALSE,"Tran"}</definedName>
    <definedName name="pppppp">{"Riqfin97",#N/A,FALSE,"Tran";"Riqfinpro",#N/A,FALSE,"Tran"}</definedName>
    <definedName name="Ppto" localSheetId="3">[71]Claves!$N$2:$N$3</definedName>
    <definedName name="Ppto" localSheetId="10">[72]Claves!$N$2:$N$3</definedName>
    <definedName name="Ppto" localSheetId="0">[71]Claves!$N$2:$N$3</definedName>
    <definedName name="Ppto" localSheetId="1">[73]Claves!$N$2:$N$3</definedName>
    <definedName name="Ppto">[74]Claves!$N$2:$N$3</definedName>
    <definedName name="PRIMERA" localSheetId="2">#REF!</definedName>
    <definedName name="PRIMERA" localSheetId="9">#REF!</definedName>
    <definedName name="PRIMERA" localSheetId="10">#REF!</definedName>
    <definedName name="PRIMERA">#REF!</definedName>
    <definedName name="Print1" localSheetId="2">#REF!</definedName>
    <definedName name="Print1" localSheetId="9">#REF!</definedName>
    <definedName name="Print1" localSheetId="10">#REF!</definedName>
    <definedName name="Print1" localSheetId="0">#REF!</definedName>
    <definedName name="Print1" localSheetId="1">#REF!</definedName>
    <definedName name="Print1">#REF!</definedName>
    <definedName name="PTAS_GTO_ACTIVOS" localSheetId="2">#REF!</definedName>
    <definedName name="PTAS_GTO_ACTIVOS" localSheetId="9">#REF!</definedName>
    <definedName name="PTAS_GTO_ACTIVOS" localSheetId="10">#REF!</definedName>
    <definedName name="PTAS_GTO_ACTIVOS">#REF!</definedName>
    <definedName name="PTAS_GTO_PENSIONISTAS" localSheetId="2">#REF!</definedName>
    <definedName name="PTAS_GTO_PENSIONISTAS" localSheetId="9">#REF!</definedName>
    <definedName name="PTAS_GTO_PENSIONISTAS" localSheetId="10">#REF!</definedName>
    <definedName name="PTAS_GTO_PENSIONISTAS">#REF!</definedName>
    <definedName name="PTAS_GTO_TOTAL" localSheetId="2">#REF!</definedName>
    <definedName name="PTAS_GTO_TOTAL" localSheetId="9">#REF!</definedName>
    <definedName name="PTAS_GTO_TOTAL" localSheetId="10">#REF!</definedName>
    <definedName name="PTAS_GTO_TOTAL">#REF!</definedName>
    <definedName name="PTO.2000" localSheetId="2">#REF!</definedName>
    <definedName name="PTO.2000" localSheetId="9">#REF!</definedName>
    <definedName name="PTO.2000" localSheetId="10">#REF!</definedName>
    <definedName name="PTO.2000">#REF!</definedName>
    <definedName name="PTOTES" localSheetId="9">[117]EX1!#REF!</definedName>
    <definedName name="PTOTES">[117]EX1!#REF!</definedName>
    <definedName name="q" localSheetId="2" hidden="1">{#N/A,#N/A,FALSE,"voz corporativa";#N/A,#N/A,FALSE,"Transmisión de datos";#N/A,#N/A,FALSE,"Videoconferencia";#N/A,#N/A,FALSE,"Correo electrónico";#N/A,#N/A,FALSE,"Correo de voz";#N/A,#N/A,FALSE,"Megafax";#N/A,#N/A,FALSE,"Edi";#N/A,#N/A,FALSE,"Internet";#N/A,#N/A,FALSE,"VSAT";#N/A,#N/A,FALSE,"ing ult. milla"}</definedName>
    <definedName name="q" localSheetId="9" hidden="1">{#N/A,#N/A,FALSE,"voz corporativa";#N/A,#N/A,FALSE,"Transmisión de datos";#N/A,#N/A,FALSE,"Videoconferencia";#N/A,#N/A,FALSE,"Correo electrónico";#N/A,#N/A,FALSE,"Correo de voz";#N/A,#N/A,FALSE,"Megafax";#N/A,#N/A,FALSE,"Edi";#N/A,#N/A,FALSE,"Internet";#N/A,#N/A,FALSE,"VSAT";#N/A,#N/A,FALSE,"ing ult. milla"}</definedName>
    <definedName name="q" localSheetId="10" hidden="1">{#N/A,#N/A,FALSE,"voz corporativa";#N/A,#N/A,FALSE,"Transmisión de datos";#N/A,#N/A,FALSE,"Videoconferencia";#N/A,#N/A,FALSE,"Correo electrónico";#N/A,#N/A,FALSE,"Correo de voz";#N/A,#N/A,FALSE,"Megafax";#N/A,#N/A,FALSE,"Edi";#N/A,#N/A,FALSE,"Internet";#N/A,#N/A,FALSE,"VSAT";#N/A,#N/A,FALSE,"ing ult. milla"}</definedName>
    <definedName name="q" hidden="1">{#N/A,#N/A,FALSE,"voz corporativa";#N/A,#N/A,FALSE,"Transmisión de datos";#N/A,#N/A,FALSE,"Videoconferencia";#N/A,#N/A,FALSE,"Correo electrónico";#N/A,#N/A,FALSE,"Correo de voz";#N/A,#N/A,FALSE,"Megafax";#N/A,#N/A,FALSE,"Edi";#N/A,#N/A,FALSE,"Internet";#N/A,#N/A,FALSE,"VSAT";#N/A,#N/A,FALSE,"ing ult. milla"}</definedName>
    <definedName name="qaz" localSheetId="2">{"Tab1",#N/A,FALSE,"P";"Tab2",#N/A,FALSE,"P"}</definedName>
    <definedName name="qaz" localSheetId="9">{"Tab1",#N/A,FALSE,"P";"Tab2",#N/A,FALSE,"P"}</definedName>
    <definedName name="qaz" localSheetId="10">{"Tab1",#N/A,FALSE,"P";"Tab2",#N/A,FALSE,"P"}</definedName>
    <definedName name="qaz" localSheetId="0">{"Tab1",#N/A,FALSE,"P";"Tab2",#N/A,FALSE,"P"}</definedName>
    <definedName name="qaz" localSheetId="1">{"Tab1",#N/A,FALSE,"P";"Tab2",#N/A,FALSE,"P"}</definedName>
    <definedName name="qaz">{"Tab1",#N/A,FALSE,"P";"Tab2",#N/A,FALSE,"P"}</definedName>
    <definedName name="qer" localSheetId="2">{"Tab1",#N/A,FALSE,"P";"Tab2",#N/A,FALSE,"P"}</definedName>
    <definedName name="qer" localSheetId="9">{"Tab1",#N/A,FALSE,"P";"Tab2",#N/A,FALSE,"P"}</definedName>
    <definedName name="qer" localSheetId="10">{"Tab1",#N/A,FALSE,"P";"Tab2",#N/A,FALSE,"P"}</definedName>
    <definedName name="qer" localSheetId="0">{"Tab1",#N/A,FALSE,"P";"Tab2",#N/A,FALSE,"P"}</definedName>
    <definedName name="qer" localSheetId="1">{"Tab1",#N/A,FALSE,"P";"Tab2",#N/A,FALSE,"P"}</definedName>
    <definedName name="qer">{"Tab1",#N/A,FALSE,"P";"Tab2",#N/A,FALSE,"P"}</definedName>
    <definedName name="qq" localSheetId="2">'[103]J(Priv.Cap)'!#REF!</definedName>
    <definedName name="qq" localSheetId="9">'[103]J(Priv.Cap)'!#REF!</definedName>
    <definedName name="qq" localSheetId="10">'[103]J(Priv.Cap)'!#REF!</definedName>
    <definedName name="qq" localSheetId="1">'[103]J(Priv.Cap)'!#REF!</definedName>
    <definedName name="qq">'[103]J(Priv.Cap)'!#REF!</definedName>
    <definedName name="qqq" localSheetId="2">{"Minpmon",#N/A,FALSE,"Monthinput"}</definedName>
    <definedName name="qqq" localSheetId="9">{"Minpmon",#N/A,FALSE,"Monthinput"}</definedName>
    <definedName name="qqq" localSheetId="10">{"Minpmon",#N/A,FALSE,"Monthinput"}</definedName>
    <definedName name="qqq" localSheetId="0">{"Minpmon",#N/A,FALSE,"Monthinput"}</definedName>
    <definedName name="qqq" localSheetId="1">{"Minpmon",#N/A,FALSE,"Monthinput"}</definedName>
    <definedName name="qqq">{"Minpmon",#N/A,FALSE,"Monthinput"}</definedName>
    <definedName name="qqqqq" localSheetId="2">{"Minpmon",#N/A,FALSE,"Monthinput"}</definedName>
    <definedName name="qqqqq" localSheetId="9">{"Minpmon",#N/A,FALSE,"Monthinput"}</definedName>
    <definedName name="qqqqq" localSheetId="10">{"Minpmon",#N/A,FALSE,"Monthinput"}</definedName>
    <definedName name="qqqqq" localSheetId="0">{"Minpmon",#N/A,FALSE,"Monthinput"}</definedName>
    <definedName name="qqqqq" localSheetId="1">{"Minpmon",#N/A,FALSE,"Monthinput"}</definedName>
    <definedName name="qqqqq">{"Minpmon",#N/A,FALSE,"Monthinput"}</definedName>
    <definedName name="qqqqqq" localSheetId="2">{"Riqfin97",#N/A,FALSE,"Tran";"Riqfinpro",#N/A,FALSE,"Tran"}</definedName>
    <definedName name="qqqqqq" localSheetId="9">{"Riqfin97",#N/A,FALSE,"Tran";"Riqfinpro",#N/A,FALSE,"Tran"}</definedName>
    <definedName name="qqqqqq" localSheetId="10">{"Riqfin97",#N/A,FALSE,"Tran";"Riqfinpro",#N/A,FALSE,"Tran"}</definedName>
    <definedName name="qqqqqq" localSheetId="0">{"Riqfin97",#N/A,FALSE,"Tran";"Riqfinpro",#N/A,FALSE,"Tran"}</definedName>
    <definedName name="qqqqqq" localSheetId="1">{"Riqfin97",#N/A,FALSE,"Tran";"Riqfinpro",#N/A,FALSE,"Tran"}</definedName>
    <definedName name="qqqqqq">{"Riqfin97",#N/A,FALSE,"Tran";"Riqfinpro",#N/A,FALSE,"Tran"}</definedName>
    <definedName name="qqqqqqq" localSheetId="2" hidden="1">{#N/A,#N/A,FALSE,"PERSONAL";#N/A,#N/A,FALSE,"explotación";#N/A,#N/A,FALSE,"generales"}</definedName>
    <definedName name="qqqqqqq" localSheetId="9" hidden="1">{#N/A,#N/A,FALSE,"PERSONAL";#N/A,#N/A,FALSE,"explotación";#N/A,#N/A,FALSE,"generales"}</definedName>
    <definedName name="qqqqqqq" localSheetId="10" hidden="1">{#N/A,#N/A,FALSE,"PERSONAL";#N/A,#N/A,FALSE,"explotación";#N/A,#N/A,FALSE,"generales"}</definedName>
    <definedName name="qqqqqqq" hidden="1">{#N/A,#N/A,FALSE,"PERSONAL";#N/A,#N/A,FALSE,"explotación";#N/A,#N/A,FALSE,"generales"}</definedName>
    <definedName name="qqqqqqqqq" localSheetId="2" hidden="1">{#N/A,#N/A,FALSE,"voz corporativa";#N/A,#N/A,FALSE,"Transmisión de datos";#N/A,#N/A,FALSE,"Videoconferencia";#N/A,#N/A,FALSE,"Correo electrónico";#N/A,#N/A,FALSE,"Correo de voz";#N/A,#N/A,FALSE,"Megafax";#N/A,#N/A,FALSE,"Edi";#N/A,#N/A,FALSE,"Internet";#N/A,#N/A,FALSE,"VSAT";#N/A,#N/A,FALSE,"ing ult. milla"}</definedName>
    <definedName name="qqqqqqqqq" localSheetId="9" hidden="1">{#N/A,#N/A,FALSE,"voz corporativa";#N/A,#N/A,FALSE,"Transmisión de datos";#N/A,#N/A,FALSE,"Videoconferencia";#N/A,#N/A,FALSE,"Correo electrónico";#N/A,#N/A,FALSE,"Correo de voz";#N/A,#N/A,FALSE,"Megafax";#N/A,#N/A,FALSE,"Edi";#N/A,#N/A,FALSE,"Internet";#N/A,#N/A,FALSE,"VSAT";#N/A,#N/A,FALSE,"ing ult. milla"}</definedName>
    <definedName name="qqqqqqqqq" localSheetId="10" hidden="1">{#N/A,#N/A,FALSE,"voz corporativa";#N/A,#N/A,FALSE,"Transmisión de datos";#N/A,#N/A,FALSE,"Videoconferencia";#N/A,#N/A,FALSE,"Correo electrónico";#N/A,#N/A,FALSE,"Correo de voz";#N/A,#N/A,FALSE,"Megafax";#N/A,#N/A,FALSE,"Edi";#N/A,#N/A,FALSE,"Internet";#N/A,#N/A,FALSE,"VSAT";#N/A,#N/A,FALSE,"ing ult. milla"}</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qqqqqqqqq" localSheetId="2">{"Riqfin97",#N/A,FALSE,"Tran";"Riqfinpro",#N/A,FALSE,"Tran"}</definedName>
    <definedName name="qqqqqqqqqq" localSheetId="9">{"Riqfin97",#N/A,FALSE,"Tran";"Riqfinpro",#N/A,FALSE,"Tran"}</definedName>
    <definedName name="qqqqqqqqqq" localSheetId="10">{"Riqfin97",#N/A,FALSE,"Tran";"Riqfinpro",#N/A,FALSE,"Tran"}</definedName>
    <definedName name="qqqqqqqqqq" localSheetId="0">{"Riqfin97",#N/A,FALSE,"Tran";"Riqfinpro",#N/A,FALSE,"Tran"}</definedName>
    <definedName name="qqqqqqqqqq" localSheetId="1">{"Riqfin97",#N/A,FALSE,"Tran";"Riqfinpro",#N/A,FALSE,"Tran"}</definedName>
    <definedName name="qqqqqqqqqq">{"Riqfin97",#N/A,FALSE,"Tran";"Riqfinpro",#N/A,FALSE,"Tran"}</definedName>
    <definedName name="qqqqqqqqqqqqq">[6]EVO_SIS_ACT!$H$1:$M$26,[6]EVO_SIS_ACT!$H$28:$L$55,[6]EVO_SIS_ACT!$H$56:$L$83,[6]EVO_SIS_ACT!$H$84:$L$111,[6]EVO_SIS_ACT!$H$112:$L$139,[6]EVO_SIS_ACT!$H$140:$L$167</definedName>
    <definedName name="qqqqqqqqqqqqqq">[6]resumen!$A$4:$H$29,[6]resumen!$A$33:$H$58,[6]resumen!$A$61:$H$86</definedName>
    <definedName name="qqqqqqqqqqqqqqqqqq">[6]resumen!$A$2:$I$29,[6]resumen!$A$32:$I$58,[6]resumen!$A$60:$H$86</definedName>
    <definedName name="quevale" localSheetId="2">'[1]REGIONALIZACION ESTIMADA 1.990'!#REF!</definedName>
    <definedName name="quevale" localSheetId="9">'[1]REGIONALIZACION ESTIMADA 1.990'!#REF!</definedName>
    <definedName name="quevale" localSheetId="10">'[1]REGIONALIZACION ESTIMADA 1.990'!#REF!</definedName>
    <definedName name="quevale">'[1]REGIONALIZACION ESTIMADA 1.990'!#REF!</definedName>
    <definedName name="qwer" localSheetId="2">{"Tab1",#N/A,FALSE,"P";"Tab2",#N/A,FALSE,"P"}</definedName>
    <definedName name="qwer" localSheetId="9">{"Tab1",#N/A,FALSE,"P";"Tab2",#N/A,FALSE,"P"}</definedName>
    <definedName name="qwer" localSheetId="10">{"Tab1",#N/A,FALSE,"P";"Tab2",#N/A,FALSE,"P"}</definedName>
    <definedName name="qwer" localSheetId="0">{"Tab1",#N/A,FALSE,"P";"Tab2",#N/A,FALSE,"P"}</definedName>
    <definedName name="qwer" localSheetId="1">{"Tab1",#N/A,FALSE,"P";"Tab2",#N/A,FALSE,"P"}</definedName>
    <definedName name="qwer">{"Tab1",#N/A,FALSE,"P";"Tab2",#N/A,FALSE,"P"}</definedName>
    <definedName name="rango" localSheetId="2">#REF!</definedName>
    <definedName name="rango" localSheetId="9">#REF!</definedName>
    <definedName name="rango" localSheetId="10">#REF!</definedName>
    <definedName name="rango">#REF!</definedName>
    <definedName name="raw">[110]raw!$A$1:$ZZ$2985</definedName>
    <definedName name="re">#N/A</definedName>
    <definedName name="REC" localSheetId="3">'[118]c4.3.1'!$A$1:$C$21</definedName>
    <definedName name="REC" localSheetId="0">'[118]c4.3.1'!$A$1:$C$21</definedName>
    <definedName name="REC" localSheetId="1">'[119]c4.3.1'!$A$1:$C$21</definedName>
    <definedName name="REC">'[120]c4.3.1'!$A$1:$C$21</definedName>
    <definedName name="RECETAS_ACTIVOS" localSheetId="2">#REF!</definedName>
    <definedName name="RECETAS_ACTIVOS" localSheetId="9">#REF!</definedName>
    <definedName name="RECETAS_ACTIVOS" localSheetId="10">#REF!</definedName>
    <definedName name="RECETAS_ACTIVOS">#REF!</definedName>
    <definedName name="RECETAS_PENSIONISTAS" localSheetId="2">#REF!</definedName>
    <definedName name="RECETAS_PENSIONISTAS" localSheetId="9">#REF!</definedName>
    <definedName name="RECETAS_PENSIONISTAS" localSheetId="10">#REF!</definedName>
    <definedName name="RECETAS_PENSIONISTAS">#REF!</definedName>
    <definedName name="RECETAS_TOTAL" localSheetId="2">#REF!</definedName>
    <definedName name="RECETAS_TOTAL" localSheetId="9">#REF!</definedName>
    <definedName name="RECETAS_TOTAL" localSheetId="10">#REF!</definedName>
    <definedName name="RECETAS_TOTAL">#REF!</definedName>
    <definedName name="RefVintage">[81]readme!$B$4</definedName>
    <definedName name="Resto_de_ingresos" localSheetId="2">#REF!</definedName>
    <definedName name="Resto_de_ingresos" localSheetId="9">#REF!</definedName>
    <definedName name="Resto_de_ingresos" localSheetId="10">#REF!</definedName>
    <definedName name="Resto_de_ingresos">#REF!</definedName>
    <definedName name="RESULT" localSheetId="2">[52]PENSION!#REF!</definedName>
    <definedName name="RESULT" localSheetId="3">[52]PENSION!#REF!</definedName>
    <definedName name="RESULT" localSheetId="9">[52]PENSION!#REF!</definedName>
    <definedName name="RESULT" localSheetId="10">[52]PENSION!#REF!</definedName>
    <definedName name="RESULT" localSheetId="0">[52]PENSION!#REF!</definedName>
    <definedName name="RESULT" localSheetId="1">[52]PENSION!#REF!</definedName>
    <definedName name="RESULT">[52]PENSION!#REF!</definedName>
    <definedName name="Resumen" localSheetId="2">[52]PENSION!#REF!</definedName>
    <definedName name="Resumen" localSheetId="3">[52]PENSION!#REF!</definedName>
    <definedName name="Resumen" localSheetId="9">[52]PENSION!#REF!</definedName>
    <definedName name="Resumen" localSheetId="10">[52]PENSION!#REF!</definedName>
    <definedName name="Resumen" localSheetId="0">[52]PENSION!#REF!</definedName>
    <definedName name="Resumen" localSheetId="1">[52]PENSION!#REF!</definedName>
    <definedName name="Resumen">[52]PENSION!#REF!</definedName>
    <definedName name="rft" localSheetId="2">{"Riqfin97",#N/A,FALSE,"Tran";"Riqfinpro",#N/A,FALSE,"Tran"}</definedName>
    <definedName name="rft" localSheetId="9">{"Riqfin97",#N/A,FALSE,"Tran";"Riqfinpro",#N/A,FALSE,"Tran"}</definedName>
    <definedName name="rft" localSheetId="10">{"Riqfin97",#N/A,FALSE,"Tran";"Riqfinpro",#N/A,FALSE,"Tran"}</definedName>
    <definedName name="rft" localSheetId="0">{"Riqfin97",#N/A,FALSE,"Tran";"Riqfinpro",#N/A,FALSE,"Tran"}</definedName>
    <definedName name="rft" localSheetId="1">{"Riqfin97",#N/A,FALSE,"Tran";"Riqfinpro",#N/A,FALSE,"Tran"}</definedName>
    <definedName name="rft">{"Riqfin97",#N/A,FALSE,"Tran";"Riqfinpro",#N/A,FALSE,"Tran"}</definedName>
    <definedName name="rfv" localSheetId="2">{"Tab1",#N/A,FALSE,"P";"Tab2",#N/A,FALSE,"P"}</definedName>
    <definedName name="rfv" localSheetId="9">{"Tab1",#N/A,FALSE,"P";"Tab2",#N/A,FALSE,"P"}</definedName>
    <definedName name="rfv" localSheetId="10">{"Tab1",#N/A,FALSE,"P";"Tab2",#N/A,FALSE,"P"}</definedName>
    <definedName name="rfv" localSheetId="0">{"Tab1",#N/A,FALSE,"P";"Tab2",#N/A,FALSE,"P"}</definedName>
    <definedName name="rfv" localSheetId="1">{"Tab1",#N/A,FALSE,"P";"Tab2",#N/A,FALSE,"P"}</definedName>
    <definedName name="rfv">{"Tab1",#N/A,FALSE,"P";"Tab2",#N/A,FALSE,"P"}</definedName>
    <definedName name="RN" localSheetId="2">'[1]REGIONALIZACION ESTIMADA 1.990'!#REF!</definedName>
    <definedName name="RN" localSheetId="9">'[1]REGIONALIZACION ESTIMADA 1.990'!#REF!</definedName>
    <definedName name="RN" localSheetId="10">'[1]REGIONALIZACION ESTIMADA 1.990'!#REF!</definedName>
    <definedName name="RN">'[1]REGIONALIZACION ESTIMADA 1.990'!#REF!</definedName>
    <definedName name="ROT" localSheetId="2">'[1]REGIONALIZACION ESTIMADA 1.990'!#REF!</definedName>
    <definedName name="ROT" localSheetId="9">'[1]REGIONALIZACION ESTIMADA 1.990'!#REF!</definedName>
    <definedName name="ROT" localSheetId="10">'[1]REGIONALIZACION ESTIMADA 1.990'!#REF!</definedName>
    <definedName name="ROT">'[1]REGIONALIZACION ESTIMADA 1.990'!#REF!</definedName>
    <definedName name="rr" localSheetId="2">{"Riqfin97",#N/A,FALSE,"Tran";"Riqfinpro",#N/A,FALSE,"Tran"}</definedName>
    <definedName name="rr" localSheetId="9">{"Riqfin97",#N/A,FALSE,"Tran";"Riqfinpro",#N/A,FALSE,"Tran"}</definedName>
    <definedName name="rr" localSheetId="10">{"Riqfin97",#N/A,FALSE,"Tran";"Riqfinpro",#N/A,FALSE,"Tran"}</definedName>
    <definedName name="rr" localSheetId="0">{"Riqfin97",#N/A,FALSE,"Tran";"Riqfinpro",#N/A,FALSE,"Tran"}</definedName>
    <definedName name="rr" localSheetId="1">{"Riqfin97",#N/A,FALSE,"Tran";"Riqfinpro",#N/A,FALSE,"Tran"}</definedName>
    <definedName name="rr">{"Riqfin97",#N/A,FALSE,"Tran";"Riqfinpro",#N/A,FALSE,"Tran"}</definedName>
    <definedName name="RREE" localSheetId="2">'[1]REGIONALIZACION ESTIMADA 1.990'!#REF!</definedName>
    <definedName name="RREE" localSheetId="9">'[1]REGIONALIZACION ESTIMADA 1.990'!#REF!</definedName>
    <definedName name="RREE" localSheetId="10">'[1]REGIONALIZACION ESTIMADA 1.990'!#REF!</definedName>
    <definedName name="RREE">'[1]REGIONALIZACION ESTIMADA 1.990'!#REF!</definedName>
    <definedName name="rrr" localSheetId="2">{"Riqfin97",#N/A,FALSE,"Tran";"Riqfinpro",#N/A,FALSE,"Tran"}</definedName>
    <definedName name="rrr" localSheetId="9">{"Riqfin97",#N/A,FALSE,"Tran";"Riqfinpro",#N/A,FALSE,"Tran"}</definedName>
    <definedName name="rrr" localSheetId="10">{"Riqfin97",#N/A,FALSE,"Tran";"Riqfinpro",#N/A,FALSE,"Tran"}</definedName>
    <definedName name="rrr" localSheetId="0">{"Riqfin97",#N/A,FALSE,"Tran";"Riqfinpro",#N/A,FALSE,"Tran"}</definedName>
    <definedName name="rrr" localSheetId="1">{"Riqfin97",#N/A,FALSE,"Tran";"Riqfinpro",#N/A,FALSE,"Tran"}</definedName>
    <definedName name="rrr">{"Riqfin97",#N/A,FALSE,"Tran";"Riqfinpro",#N/A,FALSE,"Tran"}</definedName>
    <definedName name="rrrgg" localSheetId="2">{"Riqfin97",#N/A,FALSE,"Tran";"Riqfinpro",#N/A,FALSE,"Tran"}</definedName>
    <definedName name="rrrgg" localSheetId="9">{"Riqfin97",#N/A,FALSE,"Tran";"Riqfinpro",#N/A,FALSE,"Tran"}</definedName>
    <definedName name="rrrgg" localSheetId="10">{"Riqfin97",#N/A,FALSE,"Tran";"Riqfinpro",#N/A,FALSE,"Tran"}</definedName>
    <definedName name="rrrgg" localSheetId="0">{"Riqfin97",#N/A,FALSE,"Tran";"Riqfinpro",#N/A,FALSE,"Tran"}</definedName>
    <definedName name="rrrgg" localSheetId="1">{"Riqfin97",#N/A,FALSE,"Tran";"Riqfinpro",#N/A,FALSE,"Tran"}</definedName>
    <definedName name="rrrgg">{"Riqfin97",#N/A,FALSE,"Tran";"Riqfinpro",#N/A,FALSE,"Tran"}</definedName>
    <definedName name="rrrr" localSheetId="2">{#N/A,#N/A,FALSE,"slvsrtb1";#N/A,#N/A,FALSE,"slvsrtb2";#N/A,#N/A,FALSE,"slvsrtb3";#N/A,#N/A,FALSE,"slvsrtb4";#N/A,#N/A,FALSE,"slvsrtb5";#N/A,#N/A,FALSE,"slvsrtb6";#N/A,#N/A,FALSE,"slvsrtb7";#N/A,#N/A,FALSE,"slvsrtb8";#N/A,#N/A,FALSE,"slvsrtb9";#N/A,#N/A,FALSE,"slvsrtb10";#N/A,#N/A,FALSE,"slvsrtb12"}</definedName>
    <definedName name="rrrr" localSheetId="9">{#N/A,#N/A,FALSE,"slvsrtb1";#N/A,#N/A,FALSE,"slvsrtb2";#N/A,#N/A,FALSE,"slvsrtb3";#N/A,#N/A,FALSE,"slvsrtb4";#N/A,#N/A,FALSE,"slvsrtb5";#N/A,#N/A,FALSE,"slvsrtb6";#N/A,#N/A,FALSE,"slvsrtb7";#N/A,#N/A,FALSE,"slvsrtb8";#N/A,#N/A,FALSE,"slvsrtb9";#N/A,#N/A,FALSE,"slvsrtb10";#N/A,#N/A,FALSE,"slvsrtb12"}</definedName>
    <definedName name="rrrr" localSheetId="10">{#N/A,#N/A,FALSE,"slvsrtb1";#N/A,#N/A,FALSE,"slvsrtb2";#N/A,#N/A,FALSE,"slvsrtb3";#N/A,#N/A,FALSE,"slvsrtb4";#N/A,#N/A,FALSE,"slvsrtb5";#N/A,#N/A,FALSE,"slvsrtb6";#N/A,#N/A,FALSE,"slvsrtb7";#N/A,#N/A,FALSE,"slvsrtb8";#N/A,#N/A,FALSE,"slvsrtb9";#N/A,#N/A,FALSE,"slvsrtb10";#N/A,#N/A,FALSE,"slvsrtb12"}</definedName>
    <definedName name="rrrr" localSheetId="0">{#N/A,#N/A,FALSE,"slvsrtb1";#N/A,#N/A,FALSE,"slvsrtb2";#N/A,#N/A,FALSE,"slvsrtb3";#N/A,#N/A,FALSE,"slvsrtb4";#N/A,#N/A,FALSE,"slvsrtb5";#N/A,#N/A,FALSE,"slvsrtb6";#N/A,#N/A,FALSE,"slvsrtb7";#N/A,#N/A,FALSE,"slvsrtb8";#N/A,#N/A,FALSE,"slvsrtb9";#N/A,#N/A,FALSE,"slvsrtb10";#N/A,#N/A,FALSE,"slvsrtb12"}</definedName>
    <definedName name="rrrr" localSheetId="1">{#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2">{"Tab1",#N/A,FALSE,"P";"Tab2",#N/A,FALSE,"P"}</definedName>
    <definedName name="rrrrrr" localSheetId="9">{"Tab1",#N/A,FALSE,"P";"Tab2",#N/A,FALSE,"P"}</definedName>
    <definedName name="rrrrrr" localSheetId="10">{"Tab1",#N/A,FALSE,"P";"Tab2",#N/A,FALSE,"P"}</definedName>
    <definedName name="rrrrrr" localSheetId="0">{"Tab1",#N/A,FALSE,"P";"Tab2",#N/A,FALSE,"P"}</definedName>
    <definedName name="rrrrrr" localSheetId="1">{"Tab1",#N/A,FALSE,"P";"Tab2",#N/A,FALSE,"P"}</definedName>
    <definedName name="rrrrrr">{"Tab1",#N/A,FALSE,"P";"Tab2",#N/A,FALSE,"P"}</definedName>
    <definedName name="rrrrrrr" localSheetId="2">{"Tab1",#N/A,FALSE,"P";"Tab2",#N/A,FALSE,"P"}</definedName>
    <definedName name="rrrrrrr" localSheetId="9">{"Tab1",#N/A,FALSE,"P";"Tab2",#N/A,FALSE,"P"}</definedName>
    <definedName name="rrrrrrr" localSheetId="10">{"Tab1",#N/A,FALSE,"P";"Tab2",#N/A,FALSE,"P"}</definedName>
    <definedName name="rrrrrrr" localSheetId="0">{"Tab1",#N/A,FALSE,"P";"Tab2",#N/A,FALSE,"P"}</definedName>
    <definedName name="rrrrrrr" localSheetId="1">{"Tab1",#N/A,FALSE,"P";"Tab2",#N/A,FALSE,"P"}</definedName>
    <definedName name="rrrrrrr">{"Tab1",#N/A,FALSE,"P";"Tab2",#N/A,FALSE,"P"}</definedName>
    <definedName name="rt" localSheetId="2">{"Minpmon",#N/A,FALSE,"Monthinput"}</definedName>
    <definedName name="rt" localSheetId="9">{"Minpmon",#N/A,FALSE,"Monthinput"}</definedName>
    <definedName name="rt" localSheetId="10">{"Minpmon",#N/A,FALSE,"Monthinput"}</definedName>
    <definedName name="rt" localSheetId="0">{"Minpmon",#N/A,FALSE,"Monthinput"}</definedName>
    <definedName name="rt" localSheetId="1">{"Minpmon",#N/A,FALSE,"Monthinput"}</definedName>
    <definedName name="rt">{"Minpmon",#N/A,FALSE,"Monthinput"}</definedName>
    <definedName name="rte" localSheetId="2">{"Riqfin97",#N/A,FALSE,"Tran";"Riqfinpro",#N/A,FALSE,"Tran"}</definedName>
    <definedName name="rte" localSheetId="9">{"Riqfin97",#N/A,FALSE,"Tran";"Riqfinpro",#N/A,FALSE,"Tran"}</definedName>
    <definedName name="rte" localSheetId="10">{"Riqfin97",#N/A,FALSE,"Tran";"Riqfinpro",#N/A,FALSE,"Tran"}</definedName>
    <definedName name="rte" localSheetId="0">{"Riqfin97",#N/A,FALSE,"Tran";"Riqfinpro",#N/A,FALSE,"Tran"}</definedName>
    <definedName name="rte" localSheetId="1">{"Riqfin97",#N/A,FALSE,"Tran";"Riqfinpro",#N/A,FALSE,"Tran"}</definedName>
    <definedName name="rte">{"Riqfin97",#N/A,FALSE,"Tran";"Riqfinpro",#N/A,FALSE,"Tran"}</definedName>
    <definedName name="rtre" localSheetId="2">{"Main Economic Indicators",#N/A,FALSE,"C"}</definedName>
    <definedName name="rtre" localSheetId="9">{"Main Economic Indicators",#N/A,FALSE,"C"}</definedName>
    <definedName name="rtre" localSheetId="10">{"Main Economic Indicators",#N/A,FALSE,"C"}</definedName>
    <definedName name="rtre" localSheetId="0">{"Main Economic Indicators",#N/A,FALSE,"C"}</definedName>
    <definedName name="rtre" localSheetId="1">{"Main Economic Indicators",#N/A,FALSE,"C"}</definedName>
    <definedName name="rtre">{"Main Economic Indicators",#N/A,FALSE,"C"}</definedName>
    <definedName name="rty" localSheetId="2">{"Riqfin97",#N/A,FALSE,"Tran";"Riqfinpro",#N/A,FALSE,"Tran"}</definedName>
    <definedName name="rty" localSheetId="9">{"Riqfin97",#N/A,FALSE,"Tran";"Riqfinpro",#N/A,FALSE,"Tran"}</definedName>
    <definedName name="rty" localSheetId="10">{"Riqfin97",#N/A,FALSE,"Tran";"Riqfinpro",#N/A,FALSE,"Tran"}</definedName>
    <definedName name="rty" localSheetId="0">{"Riqfin97",#N/A,FALSE,"Tran";"Riqfinpro",#N/A,FALSE,"Tran"}</definedName>
    <definedName name="rty" localSheetId="1">{"Riqfin97",#N/A,FALSE,"Tran";"Riqfinpro",#N/A,FALSE,"Tran"}</definedName>
    <definedName name="rty">{"Riqfin97",#N/A,FALSE,"Tran";"Riqfinpro",#N/A,FALSE,"Tran"}</definedName>
    <definedName name="Rwvu.Export." localSheetId="2">#REF!,#REF!</definedName>
    <definedName name="Rwvu.Export." localSheetId="9">#REF!,#REF!</definedName>
    <definedName name="Rwvu.Export." localSheetId="10">#REF!,#REF!</definedName>
    <definedName name="Rwvu.Export." localSheetId="0">#REF!,#REF!</definedName>
    <definedName name="Rwvu.Export." localSheetId="1">#REF!,#REF!</definedName>
    <definedName name="Rwvu.Export.">#REF!,#REF!</definedName>
    <definedName name="Rwvu.IMPORT." localSheetId="2">#REF!</definedName>
    <definedName name="Rwvu.IMPORT." localSheetId="9">#REF!</definedName>
    <definedName name="Rwvu.IMPORT." localSheetId="10">#REF!</definedName>
    <definedName name="Rwvu.IMPORT." localSheetId="0">#REF!</definedName>
    <definedName name="Rwvu.IMPORT." localSheetId="1">#REF!</definedName>
    <definedName name="Rwvu.IMPORT.">#REF!</definedName>
    <definedName name="Rwvu.PLA2." localSheetId="2">'[53]COP FED'!#REF!</definedName>
    <definedName name="Rwvu.PLA2." localSheetId="9">'[53]COP FED'!#REF!</definedName>
    <definedName name="Rwvu.PLA2." localSheetId="10">'[53]COP FED'!#REF!</definedName>
    <definedName name="Rwvu.PLA2." localSheetId="0">'[53]COP FED'!#REF!</definedName>
    <definedName name="Rwvu.PLA2." localSheetId="1">'[53]COP FED'!#REF!</definedName>
    <definedName name="Rwvu.PLA2.">'[53]COP FED'!#REF!</definedName>
    <definedName name="Rwvu.Print.">#N/A</definedName>
    <definedName name="rx" localSheetId="2">#REF!</definedName>
    <definedName name="rx" localSheetId="9">#REF!</definedName>
    <definedName name="rx" localSheetId="10">#REF!</definedName>
    <definedName name="rx" localSheetId="0">#REF!</definedName>
    <definedName name="rx" localSheetId="1">#REF!</definedName>
    <definedName name="rx">#REF!</definedName>
    <definedName name="ry" localSheetId="2">#REF!</definedName>
    <definedName name="ry" localSheetId="9">#REF!</definedName>
    <definedName name="ry" localSheetId="10">#REF!</definedName>
    <definedName name="ry" localSheetId="0">#REF!</definedName>
    <definedName name="ry" localSheetId="1">#REF!</definedName>
    <definedName name="ry">#REF!</definedName>
    <definedName name="s" localSheetId="2" hidden="1">[17]FOMENTO!#REF!</definedName>
    <definedName name="s" localSheetId="3" hidden="1">[17]FOMENTO!#REF!</definedName>
    <definedName name="s" localSheetId="9" hidden="1">[18]FOMENTO!#REF!</definedName>
    <definedName name="s" localSheetId="10" hidden="1">[17]FOMENTO!#REF!</definedName>
    <definedName name="s" localSheetId="11" hidden="1">[17]FOMENTO!#REF!</definedName>
    <definedName name="s" localSheetId="0" hidden="1">[17]FOMENTO!#REF!</definedName>
    <definedName name="s" localSheetId="1" hidden="1">[19]FOMENTO!#REF!</definedName>
    <definedName name="s" hidden="1">[18]FOMENTO!#REF!</definedName>
    <definedName name="sad" localSheetId="2">{"Riqfin97",#N/A,FALSE,"Tran";"Riqfinpro",#N/A,FALSE,"Tran"}</definedName>
    <definedName name="sad" localSheetId="9">{"Riqfin97",#N/A,FALSE,"Tran";"Riqfinpro",#N/A,FALSE,"Tran"}</definedName>
    <definedName name="sad" localSheetId="10">{"Riqfin97",#N/A,FALSE,"Tran";"Riqfinpro",#N/A,FALSE,"Tran"}</definedName>
    <definedName name="sad" localSheetId="0">{"Riqfin97",#N/A,FALSE,"Tran";"Riqfinpro",#N/A,FALSE,"Tran"}</definedName>
    <definedName name="sad" localSheetId="1">{"Riqfin97",#N/A,FALSE,"Tran";"Riqfinpro",#N/A,FALSE,"Tran"}</definedName>
    <definedName name="sad">{"Riqfin97",#N/A,FALSE,"Tran";"Riqfinpro",#N/A,FALSE,"Tran"}</definedName>
    <definedName name="SALIDA" localSheetId="2">[52]PENSION!#REF!</definedName>
    <definedName name="SALIDA" localSheetId="9">[52]PENSION!#REF!</definedName>
    <definedName name="SALIDA" localSheetId="10">[52]PENSION!#REF!</definedName>
    <definedName name="SALIDA" localSheetId="1">[52]PENSION!#REF!</definedName>
    <definedName name="SALIDA">[52]PENSION!#REF!</definedName>
    <definedName name="SAPBEXrevision" hidden="1">3</definedName>
    <definedName name="SAPBEXsysID" hidden="1">"BWP"</definedName>
    <definedName name="SAPBEXwbID" hidden="1">"BBI79TXTC37FA83KVZYUD8LJY"</definedName>
    <definedName name="sar" localSheetId="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EB2021">'[61]One-offs'!$G$40</definedName>
    <definedName name="SASASQS" localSheetId="2">[55]SpotExchangeRates!#REF!</definedName>
    <definedName name="SASASQS" localSheetId="9">[55]SpotExchangeRates!#REF!</definedName>
    <definedName name="SASASQS" localSheetId="10">[55]SpotExchangeRates!#REF!</definedName>
    <definedName name="SASASQS">[55]SpotExchangeRates!#REF!</definedName>
    <definedName name="sdf" localSheetId="2">{"Main Economic Indicators",#N/A,FALSE,"C"}</definedName>
    <definedName name="sdf" localSheetId="9">{"Main Economic Indicators",#N/A,FALSE,"C"}</definedName>
    <definedName name="sdf" localSheetId="10">{"Main Economic Indicators",#N/A,FALSE,"C"}</definedName>
    <definedName name="sdf" localSheetId="0">{"Main Economic Indicators",#N/A,FALSE,"C"}</definedName>
    <definedName name="sdf" localSheetId="1">{"Main Economic Indicators",#N/A,FALSE,"C"}</definedName>
    <definedName name="sdf">{"Main Economic Indicators",#N/A,FALSE,"C"}</definedName>
    <definedName name="sdr" localSheetId="2">{"Riqfin97",#N/A,FALSE,"Tran";"Riqfinpro",#N/A,FALSE,"Tran"}</definedName>
    <definedName name="sdr" localSheetId="9">{"Riqfin97",#N/A,FALSE,"Tran";"Riqfinpro",#N/A,FALSE,"Tran"}</definedName>
    <definedName name="sdr" localSheetId="10">{"Riqfin97",#N/A,FALSE,"Tran";"Riqfinpro",#N/A,FALSE,"Tran"}</definedName>
    <definedName name="sdr" localSheetId="0">{"Riqfin97",#N/A,FALSE,"Tran";"Riqfinpro",#N/A,FALSE,"Tran"}</definedName>
    <definedName name="sdr" localSheetId="1">{"Riqfin97",#N/A,FALSE,"Tran";"Riqfinpro",#N/A,FALSE,"Tran"}</definedName>
    <definedName name="sdr">{"Riqfin97",#N/A,FALSE,"Tran";"Riqfinpro",#N/A,FALSE,"Tran"}</definedName>
    <definedName name="sdsd" localSheetId="2">{"Riqfin97",#N/A,FALSE,"Tran";"Riqfinpro",#N/A,FALSE,"Tran"}</definedName>
    <definedName name="sdsd" localSheetId="9">{"Riqfin97",#N/A,FALSE,"Tran";"Riqfinpro",#N/A,FALSE,"Tran"}</definedName>
    <definedName name="sdsd" localSheetId="10">{"Riqfin97",#N/A,FALSE,"Tran";"Riqfinpro",#N/A,FALSE,"Tran"}</definedName>
    <definedName name="sdsd" localSheetId="0">{"Riqfin97",#N/A,FALSE,"Tran";"Riqfinpro",#N/A,FALSE,"Tran"}</definedName>
    <definedName name="sdsd" localSheetId="1">{"Riqfin97",#N/A,FALSE,"Tran";"Riqfinpro",#N/A,FALSE,"Tran"}</definedName>
    <definedName name="sdsd">{"Riqfin97",#N/A,FALSE,"Tran";"Riqfinpro",#N/A,FALSE,"Tran"}</definedName>
    <definedName name="sencount">2</definedName>
    <definedName name="SEPTIEMBRE" localSheetId="2">#REF!</definedName>
    <definedName name="SEPTIEMBRE" localSheetId="9">#REF!</definedName>
    <definedName name="SEPTIEMBRE" localSheetId="10">#REF!</definedName>
    <definedName name="SEPTIEMBRE">#REF!</definedName>
    <definedName name="ser" localSheetId="2">{"Riqfin97",#N/A,FALSE,"Tran";"Riqfinpro",#N/A,FALSE,"Tran"}</definedName>
    <definedName name="ser" localSheetId="9">{"Riqfin97",#N/A,FALSE,"Tran";"Riqfinpro",#N/A,FALSE,"Tran"}</definedName>
    <definedName name="ser" localSheetId="10">{"Riqfin97",#N/A,FALSE,"Tran";"Riqfinpro",#N/A,FALSE,"Tran"}</definedName>
    <definedName name="ser" localSheetId="0">{"Riqfin97",#N/A,FALSE,"Tran";"Riqfinpro",#N/A,FALSE,"Tran"}</definedName>
    <definedName name="ser" localSheetId="1">{"Riqfin97",#N/A,FALSE,"Tran";"Riqfinpro",#N/A,FALSE,"Tran"}</definedName>
    <definedName name="ser">{"Riqfin97",#N/A,FALSE,"Tran";"Riqfinpro",#N/A,FALSE,"Tran"}</definedName>
    <definedName name="SIM" localSheetId="2">[52]PENSION!#REF!</definedName>
    <definedName name="SIM" localSheetId="9">[52]PENSION!#REF!</definedName>
    <definedName name="SIM" localSheetId="10">[52]PENSION!#REF!</definedName>
    <definedName name="SIM" localSheetId="1">[52]PENSION!#REF!</definedName>
    <definedName name="SIM">[52]PENSION!#REF!</definedName>
    <definedName name="solver_lin">0</definedName>
    <definedName name="solver_num">0</definedName>
    <definedName name="solver_typ">1</definedName>
    <definedName name="solver_val">0</definedName>
    <definedName name="SR" localSheetId="2">{"CONSOLIDATED",#N/A,FALSE,"TAB2";"CONSOL_GDP",#N/A,FALSE,"TAB3";"STATE_OP",#N/A,FALSE,"TAB13APP";"STATE_GDP",#N/A,FALSE,"TAB14APP";"TAXREV",#N/A,FALSE,"TAB15APP";"CURREXP",#N/A,FALSE,"TAB16APP";"PEF",#N/A,FALSE,"TAB17APP";"PEF_GDP",#N/A,FALSE,"TAB18APP";"PENSION_AVG",#N/A,FALSE,"TAB19APP";"BENEFIT_UNEMP",#N/A,FALSE,"TAB20APP"}</definedName>
    <definedName name="SR" localSheetId="9">{"CONSOLIDATED",#N/A,FALSE,"TAB2";"CONSOL_GDP",#N/A,FALSE,"TAB3";"STATE_OP",#N/A,FALSE,"TAB13APP";"STATE_GDP",#N/A,FALSE,"TAB14APP";"TAXREV",#N/A,FALSE,"TAB15APP";"CURREXP",#N/A,FALSE,"TAB16APP";"PEF",#N/A,FALSE,"TAB17APP";"PEF_GDP",#N/A,FALSE,"TAB18APP";"PENSION_AVG",#N/A,FALSE,"TAB19APP";"BENEFIT_UNEMP",#N/A,FALSE,"TAB20APP"}</definedName>
    <definedName name="SR" localSheetId="10">{"CONSOLIDATED",#N/A,FALSE,"TAB2";"CONSOL_GDP",#N/A,FALSE,"TAB3";"STATE_OP",#N/A,FALSE,"TAB13APP";"STATE_GDP",#N/A,FALSE,"TAB14APP";"TAXREV",#N/A,FALSE,"TAB15APP";"CURREXP",#N/A,FALSE,"TAB16APP";"PEF",#N/A,FALSE,"TAB17APP";"PEF_GDP",#N/A,FALSE,"TAB18APP";"PENSION_AVG",#N/A,FALSE,"TAB19APP";"BENEFIT_UNEMP",#N/A,FALSE,"TAB20APP"}</definedName>
    <definedName name="SR" localSheetId="0">{"CONSOLIDATED",#N/A,FALSE,"TAB2";"CONSOL_GDP",#N/A,FALSE,"TAB3";"STATE_OP",#N/A,FALSE,"TAB13APP";"STATE_GDP",#N/A,FALSE,"TAB14APP";"TAXREV",#N/A,FALSE,"TAB15APP";"CURREXP",#N/A,FALSE,"TAB16APP";"PEF",#N/A,FALSE,"TAB17APP";"PEF_GDP",#N/A,FALSE,"TAB18APP";"PENSION_AVG",#N/A,FALSE,"TAB19APP";"BENEFIT_UNEMP",#N/A,FALSE,"TAB20APP"}</definedName>
    <definedName name="SR" localSheetId="1">{"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2">{"CBA",#N/A,FALSE,"TAB4";"MS",#N/A,FALSE,"TAB5";"BANKLOANS",#N/A,FALSE,"TAB21APP ";"INTEREST",#N/A,FALSE,"TAB22APP"}</definedName>
    <definedName name="sraff" localSheetId="9">{"CBA",#N/A,FALSE,"TAB4";"MS",#N/A,FALSE,"TAB5";"BANKLOANS",#N/A,FALSE,"TAB21APP ";"INTEREST",#N/A,FALSE,"TAB22APP"}</definedName>
    <definedName name="sraff" localSheetId="10">{"CBA",#N/A,FALSE,"TAB4";"MS",#N/A,FALSE,"TAB5";"BANKLOANS",#N/A,FALSE,"TAB21APP ";"INTEREST",#N/A,FALSE,"TAB22APP"}</definedName>
    <definedName name="sraff" localSheetId="0">{"CBA",#N/A,FALSE,"TAB4";"MS",#N/A,FALSE,"TAB5";"BANKLOANS",#N/A,FALSE,"TAB21APP ";"INTEREST",#N/A,FALSE,"TAB22APP"}</definedName>
    <definedName name="sraff" localSheetId="1">{"CBA",#N/A,FALSE,"TAB4";"MS",#N/A,FALSE,"TAB5";"BANKLOANS",#N/A,FALSE,"TAB21APP ";"INTEREST",#N/A,FALSE,"TAB22APP"}</definedName>
    <definedName name="sraff">{"CBA",#N/A,FALSE,"TAB4";"MS",#N/A,FALSE,"TAB5";"BANKLOANS",#N/A,FALSE,"TAB21APP ";"INTEREST",#N/A,FALSE,"TAB22APP"}</definedName>
    <definedName name="srv" localSheetId="2">{"CONSOLIDATED",#N/A,FALSE,"TAB2";"CONSOL_GDP",#N/A,FALSE,"TAB3";"STATE_OP",#N/A,FALSE,"TAB13APP";"STATE_GDP",#N/A,FALSE,"TAB14APP";"TAXREV",#N/A,FALSE,"TAB15APP";"CURREXP",#N/A,FALSE,"TAB16APP";"PEF",#N/A,FALSE,"TAB17APP";"PEF_GDP",#N/A,FALSE,"TAB18APP";"PENSION_AVG",#N/A,FALSE,"TAB19APP";"BENEFIT_UNEMP",#N/A,FALSE,"TAB20APP"}</definedName>
    <definedName name="srv" localSheetId="9">{"CONSOLIDATED",#N/A,FALSE,"TAB2";"CONSOL_GDP",#N/A,FALSE,"TAB3";"STATE_OP",#N/A,FALSE,"TAB13APP";"STATE_GDP",#N/A,FALSE,"TAB14APP";"TAXREV",#N/A,FALSE,"TAB15APP";"CURREXP",#N/A,FALSE,"TAB16APP";"PEF",#N/A,FALSE,"TAB17APP";"PEF_GDP",#N/A,FALSE,"TAB18APP";"PENSION_AVG",#N/A,FALSE,"TAB19APP";"BENEFIT_UNEMP",#N/A,FALSE,"TAB20APP"}</definedName>
    <definedName name="srv" localSheetId="10">{"CONSOLIDATED",#N/A,FALSE,"TAB2";"CONSOL_GDP",#N/A,FALSE,"TAB3";"STATE_OP",#N/A,FALSE,"TAB13APP";"STATE_GDP",#N/A,FALSE,"TAB14APP";"TAXREV",#N/A,FALSE,"TAB15APP";"CURREXP",#N/A,FALSE,"TAB16APP";"PEF",#N/A,FALSE,"TAB17APP";"PEF_GDP",#N/A,FALSE,"TAB18APP";"PENSION_AVG",#N/A,FALSE,"TAB19APP";"BENEFIT_UNEMP",#N/A,FALSE,"TAB20APP"}</definedName>
    <definedName name="srv" localSheetId="0">{"CONSOLIDATED",#N/A,FALSE,"TAB2";"CONSOL_GDP",#N/A,FALSE,"TAB3";"STATE_OP",#N/A,FALSE,"TAB13APP";"STATE_GDP",#N/A,FALSE,"TAB14APP";"TAXREV",#N/A,FALSE,"TAB15APP";"CURREXP",#N/A,FALSE,"TAB16APP";"PEF",#N/A,FALSE,"TAB17APP";"PEF_GDP",#N/A,FALSE,"TAB18APP";"PENSION_AVG",#N/A,FALSE,"TAB19APP";"BENEFIT_UNEMP",#N/A,FALSE,"TAB20APP"}</definedName>
    <definedName name="srv" localSheetId="1">{"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2" hidden="1">[18]FOMENTO!#REF!</definedName>
    <definedName name="sss" localSheetId="9" hidden="1">[18]FOMENTO!#REF!</definedName>
    <definedName name="sss" localSheetId="10" hidden="1">[104]FOMENTO!#REF!</definedName>
    <definedName name="sss" localSheetId="1" hidden="1">[19]FOMENTO!#REF!</definedName>
    <definedName name="sss" hidden="1">[18]FOMENTO!#REF!</definedName>
    <definedName name="ssss" localSheetId="2">{"Riqfin97",#N/A,FALSE,"Tran";"Riqfinpro",#N/A,FALSE,"Tran"}</definedName>
    <definedName name="ssss" localSheetId="9">{"Riqfin97",#N/A,FALSE,"Tran";"Riqfinpro",#N/A,FALSE,"Tran"}</definedName>
    <definedName name="ssss" localSheetId="10">{"Riqfin97",#N/A,FALSE,"Tran";"Riqfinpro",#N/A,FALSE,"Tran"}</definedName>
    <definedName name="ssss" localSheetId="0">{"Riqfin97",#N/A,FALSE,"Tran";"Riqfinpro",#N/A,FALSE,"Tran"}</definedName>
    <definedName name="ssss" localSheetId="1">{"Riqfin97",#N/A,FALSE,"Tran";"Riqfinpro",#N/A,FALSE,"Tran"}</definedName>
    <definedName name="ssss">{"Riqfin97",#N/A,FALSE,"Tran";"Riqfinpro",#N/A,FALSE,"Tran"}</definedName>
    <definedName name="sssssss" localSheetId="2" hidden="1">{#N/A,#N/A,FALSE,"PERSONAL";#N/A,#N/A,FALSE,"explotación";#N/A,#N/A,FALSE,"generales"}</definedName>
    <definedName name="sssssss" localSheetId="9" hidden="1">{#N/A,#N/A,FALSE,"PERSONAL";#N/A,#N/A,FALSE,"explotación";#N/A,#N/A,FALSE,"generales"}</definedName>
    <definedName name="sssssss" localSheetId="10" hidden="1">{#N/A,#N/A,FALSE,"PERSONAL";#N/A,#N/A,FALSE,"explotación";#N/A,#N/A,FALSE,"generales"}</definedName>
    <definedName name="sssssss" hidden="1">{#N/A,#N/A,FALSE,"PERSONAL";#N/A,#N/A,FALSE,"explotación";#N/A,#N/A,FALSE,"generales"}</definedName>
    <definedName name="StatusTable">[121]readme!$A$12:$B$21</definedName>
    <definedName name="STUB" localSheetId="2">#REF!</definedName>
    <definedName name="STUB" localSheetId="9">#REF!</definedName>
    <definedName name="STUB" localSheetId="10">#REF!</definedName>
    <definedName name="STUB" localSheetId="0">#REF!</definedName>
    <definedName name="STUB" localSheetId="1">#REF!</definedName>
    <definedName name="STUB">#REF!</definedName>
    <definedName name="summary" localSheetId="2">#REF!</definedName>
    <definedName name="summary" localSheetId="9">#REF!</definedName>
    <definedName name="summary" localSheetId="10">#REF!</definedName>
    <definedName name="summary">#REF!</definedName>
    <definedName name="sw"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swe" localSheetId="2">{"Tab1",#N/A,FALSE,"P";"Tab2",#N/A,FALSE,"P"}</definedName>
    <definedName name="swe" localSheetId="9">{"Tab1",#N/A,FALSE,"P";"Tab2",#N/A,FALSE,"P"}</definedName>
    <definedName name="swe" localSheetId="10">{"Tab1",#N/A,FALSE,"P";"Tab2",#N/A,FALSE,"P"}</definedName>
    <definedName name="swe" localSheetId="0">{"Tab1",#N/A,FALSE,"P";"Tab2",#N/A,FALSE,"P"}</definedName>
    <definedName name="swe" localSheetId="1">{"Tab1",#N/A,FALSE,"P";"Tab2",#N/A,FALSE,"P"}</definedName>
    <definedName name="swe">{"Tab1",#N/A,FALSE,"P";"Tab2",#N/A,FALSE,"P"}</definedName>
    <definedName name="Swvu.PLA1." localSheetId="2">'[53]COP FED'!#REF!</definedName>
    <definedName name="Swvu.PLA1." localSheetId="9">'[53]COP FED'!#REF!</definedName>
    <definedName name="Swvu.PLA1." localSheetId="10">'[53]COP FED'!#REF!</definedName>
    <definedName name="Swvu.PLA1." localSheetId="1">'[53]COP FED'!#REF!</definedName>
    <definedName name="Swvu.PLA1.">'[53]COP FED'!#REF!</definedName>
    <definedName name="Swvu.PLA2.">'[53]COP FED'!$A$1:$N$49</definedName>
    <definedName name="Swvu.Print." localSheetId="2">[54]Med!#REF!</definedName>
    <definedName name="Swvu.Print." localSheetId="9">[54]Med!#REF!</definedName>
    <definedName name="Swvu.Print." localSheetId="10">[54]Med!#REF!</definedName>
    <definedName name="Swvu.Print." localSheetId="0">[54]Med!#REF!</definedName>
    <definedName name="Swvu.Print." localSheetId="1">[54]Med!#REF!</definedName>
    <definedName name="Swvu.Print.">[54]Med!#REF!</definedName>
    <definedName name="sxc" localSheetId="2">{"Riqfin97",#N/A,FALSE,"Tran";"Riqfinpro",#N/A,FALSE,"Tran"}</definedName>
    <definedName name="sxc" localSheetId="9">{"Riqfin97",#N/A,FALSE,"Tran";"Riqfinpro",#N/A,FALSE,"Tran"}</definedName>
    <definedName name="sxc" localSheetId="10">{"Riqfin97",#N/A,FALSE,"Tran";"Riqfinpro",#N/A,FALSE,"Tran"}</definedName>
    <definedName name="sxc" localSheetId="0">{"Riqfin97",#N/A,FALSE,"Tran";"Riqfinpro",#N/A,FALSE,"Tran"}</definedName>
    <definedName name="sxc" localSheetId="1">{"Riqfin97",#N/A,FALSE,"Tran";"Riqfinpro",#N/A,FALSE,"Tran"}</definedName>
    <definedName name="sxc">{"Riqfin97",#N/A,FALSE,"Tran";"Riqfinpro",#N/A,FALSE,"Tran"}</definedName>
    <definedName name="sxe" localSheetId="2">{"Riqfin97",#N/A,FALSE,"Tran";"Riqfinpro",#N/A,FALSE,"Tran"}</definedName>
    <definedName name="sxe" localSheetId="9">{"Riqfin97",#N/A,FALSE,"Tran";"Riqfinpro",#N/A,FALSE,"Tran"}</definedName>
    <definedName name="sxe" localSheetId="10">{"Riqfin97",#N/A,FALSE,"Tran";"Riqfinpro",#N/A,FALSE,"Tran"}</definedName>
    <definedName name="sxe" localSheetId="0">{"Riqfin97",#N/A,FALSE,"Tran";"Riqfinpro",#N/A,FALSE,"Tran"}</definedName>
    <definedName name="sxe" localSheetId="1">{"Riqfin97",#N/A,FALSE,"Tran";"Riqfinpro",#N/A,FALSE,"Tran"}</definedName>
    <definedName name="sxe">{"Riqfin97",#N/A,FALSE,"Tran";"Riqfinpro",#N/A,FALSE,"Tran"}</definedName>
    <definedName name="t" localSheetId="2">'[2]Cap. - 3'!#REF!</definedName>
    <definedName name="t" localSheetId="3">'[94]Cap. - 3'!#REF!</definedName>
    <definedName name="t" localSheetId="9">'[2]Cap. - 3'!#REF!</definedName>
    <definedName name="t" localSheetId="10">'[2]Cap. - 3'!#REF!</definedName>
    <definedName name="t" localSheetId="0">'[94]Cap. - 3'!#REF!</definedName>
    <definedName name="t" localSheetId="1">'[4]Cap. - 3'!#REF!</definedName>
    <definedName name="t">'[2]Cap. - 3'!#REF!</definedName>
    <definedName name="TABLA1" localSheetId="2">#REF!</definedName>
    <definedName name="TABLA1" localSheetId="3">#REF!</definedName>
    <definedName name="TABLA1" localSheetId="9">#REF!</definedName>
    <definedName name="TABLA1" localSheetId="10">#REF!</definedName>
    <definedName name="TABLA1" localSheetId="0">#REF!</definedName>
    <definedName name="TABLA1" localSheetId="1">#REF!</definedName>
    <definedName name="TABLA1">#REF!</definedName>
    <definedName name="TABLA10" localSheetId="2">#REF!</definedName>
    <definedName name="TABLA10" localSheetId="9">#REF!</definedName>
    <definedName name="TABLA10" localSheetId="10">#REF!</definedName>
    <definedName name="TABLA10" localSheetId="0">#REF!</definedName>
    <definedName name="TABLA10" localSheetId="1">#REF!</definedName>
    <definedName name="TABLA10">#REF!</definedName>
    <definedName name="TABLA11" localSheetId="2">#REF!</definedName>
    <definedName name="TABLA11" localSheetId="9">#REF!</definedName>
    <definedName name="TABLA11" localSheetId="10">#REF!</definedName>
    <definedName name="TABLA11" localSheetId="0">#REF!</definedName>
    <definedName name="TABLA11" localSheetId="1">#REF!</definedName>
    <definedName name="TABLA11">#REF!</definedName>
    <definedName name="TABLA12" localSheetId="2">#REF!</definedName>
    <definedName name="TABLA12" localSheetId="9">#REF!</definedName>
    <definedName name="TABLA12" localSheetId="10">#REF!</definedName>
    <definedName name="TABLA12" localSheetId="0">#REF!</definedName>
    <definedName name="TABLA12" localSheetId="1">#REF!</definedName>
    <definedName name="TABLA12">#REF!</definedName>
    <definedName name="TABLA13" localSheetId="2">#REF!</definedName>
    <definedName name="TABLA13" localSheetId="9">#REF!</definedName>
    <definedName name="TABLA13" localSheetId="10">#REF!</definedName>
    <definedName name="TABLA13" localSheetId="0">#REF!</definedName>
    <definedName name="TABLA13" localSheetId="1">#REF!</definedName>
    <definedName name="TABLA13">#REF!</definedName>
    <definedName name="TABLA2" localSheetId="2">#REF!</definedName>
    <definedName name="TABLA2" localSheetId="3">#REF!</definedName>
    <definedName name="TABLA2" localSheetId="9">#REF!</definedName>
    <definedName name="TABLA2" localSheetId="10">#REF!</definedName>
    <definedName name="TABLA2" localSheetId="0">#REF!</definedName>
    <definedName name="TABLA2" localSheetId="1">#REF!</definedName>
    <definedName name="TABLA2">#REF!</definedName>
    <definedName name="TABLA3" localSheetId="2">#REF!</definedName>
    <definedName name="TABLA3" localSheetId="3">#REF!</definedName>
    <definedName name="TABLA3" localSheetId="9">#REF!</definedName>
    <definedName name="TABLA3" localSheetId="10">#REF!</definedName>
    <definedName name="TABLA3" localSheetId="0">#REF!</definedName>
    <definedName name="TABLA3" localSheetId="1">#REF!</definedName>
    <definedName name="TABLA3">#REF!</definedName>
    <definedName name="TABLA4" localSheetId="2">#REF!</definedName>
    <definedName name="TABLA4" localSheetId="3">#REF!</definedName>
    <definedName name="TABLA4" localSheetId="9">#REF!</definedName>
    <definedName name="TABLA4" localSheetId="10">#REF!</definedName>
    <definedName name="TABLA4" localSheetId="0">#REF!</definedName>
    <definedName name="TABLA4" localSheetId="1">#REF!</definedName>
    <definedName name="TABLA4">#REF!</definedName>
    <definedName name="TABLA5" localSheetId="2">#REF!</definedName>
    <definedName name="TABLA5" localSheetId="3">#REF!</definedName>
    <definedName name="TABLA5" localSheetId="9">#REF!</definedName>
    <definedName name="TABLA5" localSheetId="10">#REF!</definedName>
    <definedName name="TABLA5" localSheetId="0">#REF!</definedName>
    <definedName name="TABLA5" localSheetId="1">#REF!</definedName>
    <definedName name="TABLA5">#REF!</definedName>
    <definedName name="TABLA6" localSheetId="2">#REF!</definedName>
    <definedName name="TABLA6" localSheetId="9">#REF!</definedName>
    <definedName name="TABLA6" localSheetId="10">#REF!</definedName>
    <definedName name="TABLA6">#REF!</definedName>
    <definedName name="TABLA6A" localSheetId="2">#REF!</definedName>
    <definedName name="TABLA6A" localSheetId="3">#REF!</definedName>
    <definedName name="TABLA6A" localSheetId="9">#REF!</definedName>
    <definedName name="TABLA6A" localSheetId="10">#REF!</definedName>
    <definedName name="TABLA6A" localSheetId="0">#REF!</definedName>
    <definedName name="TABLA6A" localSheetId="1">#REF!</definedName>
    <definedName name="TABLA6A">#REF!</definedName>
    <definedName name="TABLA6B" localSheetId="2">#REF!</definedName>
    <definedName name="TABLA6B" localSheetId="3">#REF!</definedName>
    <definedName name="TABLA6B" localSheetId="9">#REF!</definedName>
    <definedName name="TABLA6B" localSheetId="10">#REF!</definedName>
    <definedName name="TABLA6B" localSheetId="0">#REF!</definedName>
    <definedName name="TABLA6B" localSheetId="1">#REF!</definedName>
    <definedName name="TABLA6B">#REF!</definedName>
    <definedName name="TABLA6C" localSheetId="2">#REF!</definedName>
    <definedName name="TABLA6C" localSheetId="3">#REF!</definedName>
    <definedName name="TABLA6C" localSheetId="9">#REF!</definedName>
    <definedName name="TABLA6C" localSheetId="10">#REF!</definedName>
    <definedName name="TABLA6C" localSheetId="0">#REF!</definedName>
    <definedName name="TABLA6C" localSheetId="1">#REF!</definedName>
    <definedName name="TABLA6C">#REF!</definedName>
    <definedName name="TABLA7" localSheetId="2">#REF!</definedName>
    <definedName name="TABLA7" localSheetId="3">#REF!</definedName>
    <definedName name="TABLA7" localSheetId="9">#REF!</definedName>
    <definedName name="TABLA7" localSheetId="10">#REF!</definedName>
    <definedName name="TABLA7" localSheetId="0">#REF!</definedName>
    <definedName name="TABLA7" localSheetId="1">#REF!</definedName>
    <definedName name="TABLA7">#REF!</definedName>
    <definedName name="TABLA8" localSheetId="2">#REF!</definedName>
    <definedName name="TABLA8" localSheetId="3">#REF!</definedName>
    <definedName name="TABLA8" localSheetId="9">#REF!</definedName>
    <definedName name="TABLA8" localSheetId="10">#REF!</definedName>
    <definedName name="TABLA8" localSheetId="0">#REF!</definedName>
    <definedName name="TABLA8" localSheetId="1">#REF!</definedName>
    <definedName name="TABLA8">#REF!</definedName>
    <definedName name="TABLA9" localSheetId="2">#REF!</definedName>
    <definedName name="TABLA9" localSheetId="9">#REF!</definedName>
    <definedName name="TABLA9" localSheetId="10">#REF!</definedName>
    <definedName name="TABLA9" localSheetId="0">#REF!</definedName>
    <definedName name="TABLA9" localSheetId="1">#REF!</definedName>
    <definedName name="TABLA9">#REF!</definedName>
    <definedName name="TablaMeses">[122]Macro1!$D$3</definedName>
    <definedName name="TABLE_PRINT" localSheetId="2">#REF!</definedName>
    <definedName name="TABLE_PRINT" localSheetId="9">#REF!</definedName>
    <definedName name="TABLE_PRINT" localSheetId="10">#REF!</definedName>
    <definedName name="TABLE_PRINT" localSheetId="0">#REF!</definedName>
    <definedName name="TABLE_PRINT" localSheetId="1">#REF!</definedName>
    <definedName name="TABLE_PRINT">#REF!</definedName>
    <definedName name="tabx" localSheetId="2">{"g95_96m1",#N/A,FALSE,"Graf(95+96)M";"g95_96m2",#N/A,FALSE,"Graf(95+96)M";"g95_96mb1",#N/A,FALSE,"Graf(95+96)Mb";"g95_96mb2",#N/A,FALSE,"Graf(95+96)Mb";"g95_96f1",#N/A,FALSE,"Graf(95+96)F";"g95_96f2",#N/A,FALSE,"Graf(95+96)F";"g95_96fb1",#N/A,FALSE,"Graf(95+96)Fb";"g95_96fb2",#N/A,FALSE,"Graf(95+96)Fb"}</definedName>
    <definedName name="tabx" localSheetId="9">{"g95_96m1",#N/A,FALSE,"Graf(95+96)M";"g95_96m2",#N/A,FALSE,"Graf(95+96)M";"g95_96mb1",#N/A,FALSE,"Graf(95+96)Mb";"g95_96mb2",#N/A,FALSE,"Graf(95+96)Mb";"g95_96f1",#N/A,FALSE,"Graf(95+96)F";"g95_96f2",#N/A,FALSE,"Graf(95+96)F";"g95_96fb1",#N/A,FALSE,"Graf(95+96)Fb";"g95_96fb2",#N/A,FALSE,"Graf(95+96)Fb"}</definedName>
    <definedName name="tabx" localSheetId="10">{"g95_96m1",#N/A,FALSE,"Graf(95+96)M";"g95_96m2",#N/A,FALSE,"Graf(95+96)M";"g95_96mb1",#N/A,FALSE,"Graf(95+96)Mb";"g95_96mb2",#N/A,FALSE,"Graf(95+96)Mb";"g95_96f1",#N/A,FALSE,"Graf(95+96)F";"g95_96f2",#N/A,FALSE,"Graf(95+96)F";"g95_96fb1",#N/A,FALSE,"Graf(95+96)Fb";"g95_96fb2",#N/A,FALSE,"Graf(95+96)Fb"}</definedName>
    <definedName name="tabx" localSheetId="0">{"g95_96m1",#N/A,FALSE,"Graf(95+96)M";"g95_96m2",#N/A,FALSE,"Graf(95+96)M";"g95_96mb1",#N/A,FALSE,"Graf(95+96)Mb";"g95_96mb2",#N/A,FALSE,"Graf(95+96)Mb";"g95_96f1",#N/A,FALSE,"Graf(95+96)F";"g95_96f2",#N/A,FALSE,"Graf(95+96)F";"g95_96fb1",#N/A,FALSE,"Graf(95+96)Fb";"g95_96fb2",#N/A,FALSE,"Graf(95+96)Fb"}</definedName>
    <definedName name="tabx" localSheetId="1">{"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asaahorro" localSheetId="9">#REF!</definedName>
    <definedName name="tasaahorro">#REF!</definedName>
    <definedName name="tenou" localSheetId="2">'[23]Dep fonct'!#REF!</definedName>
    <definedName name="tenou" localSheetId="9">'[23]Dep fonct'!#REF!</definedName>
    <definedName name="tenou" localSheetId="10">'[23]Dep fonct'!#REF!</definedName>
    <definedName name="tenou" localSheetId="0">'[23]Dep fonct'!#REF!</definedName>
    <definedName name="tenou" localSheetId="1">'[23]Dep fonct'!#REF!</definedName>
    <definedName name="tenou">'[23]Dep fonct'!#REF!</definedName>
    <definedName name="test" localSheetId="2">{"Riqfin97",#N/A,FALSE,"Tran";"Riqfinpro",#N/A,FALSE,"Tran"}</definedName>
    <definedName name="test" localSheetId="9">{"Riqfin97",#N/A,FALSE,"Tran";"Riqfinpro",#N/A,FALSE,"Tran"}</definedName>
    <definedName name="test" localSheetId="10">{"Riqfin97",#N/A,FALSE,"Tran";"Riqfinpro",#N/A,FALSE,"Tran"}</definedName>
    <definedName name="test" localSheetId="0">{"Riqfin97",#N/A,FALSE,"Tran";"Riqfinpro",#N/A,FALSE,"Tran"}</definedName>
    <definedName name="test" localSheetId="1">{"Riqfin97",#N/A,FALSE,"Tran";"Riqfinpro",#N/A,FALSE,"Tran"}</definedName>
    <definedName name="test">{"Riqfin97",#N/A,FALSE,"Tran";"Riqfinpro",#N/A,FALSE,"Tran"}</definedName>
    <definedName name="Tipo" localSheetId="3">[56]claves!$H$3:$H$21</definedName>
    <definedName name="Tipo" localSheetId="11">[57]claves!$H$3:$H$27</definedName>
    <definedName name="Tipo" localSheetId="0">[56]claves!$H$3:$H$21</definedName>
    <definedName name="Tipo" localSheetId="1">[58]claves!$H$3:$H$21</definedName>
    <definedName name="Tipo">[59]claves!$H$3:$H$21</definedName>
    <definedName name="Tipo_COM_G" localSheetId="11">'[57]claves TipoCOM'!$M$4:$M$14</definedName>
    <definedName name="Tipo_COM_G">'[123]claves TipoCOM'!$M$4:$M$14</definedName>
    <definedName name="Tipo_COM_I" localSheetId="11">'[57]claves TipoCOM'!$M$16:$M$25</definedName>
    <definedName name="Tipo_COM_I">'[123]claves TipoCOM'!$M$16:$M$25</definedName>
    <definedName name="Tipo_ente" localSheetId="3">[98]claves!$AS$3:$AS$6</definedName>
    <definedName name="Tipo_ente" localSheetId="11">[57]claves!$AS$3:$AS$6</definedName>
    <definedName name="Tipo_ente" localSheetId="0">[98]claves!$AS$3:$AS$6</definedName>
    <definedName name="Tipo_ente" localSheetId="1">[99]claves!$AS$3:$AS$6</definedName>
    <definedName name="Tipo_ente">[100]claves!$AS$3:$AS$6</definedName>
    <definedName name="Tipo_gastos" localSheetId="3">[98]claves!$AT$3:$AT$21</definedName>
    <definedName name="Tipo_gastos" localSheetId="11">[57]claves!$AT$3:$AT$27</definedName>
    <definedName name="Tipo_gastos" localSheetId="0">[98]claves!$AT$3:$AT$21</definedName>
    <definedName name="Tipo_gastos" localSheetId="1">[99]claves!$AT$3:$AT$21</definedName>
    <definedName name="Tipo_gastos">[100]claves!$AT$3:$AT$21</definedName>
    <definedName name="Tipoingr12y3" localSheetId="3">[71]Claves!$S$92:$S$99</definedName>
    <definedName name="Tipoingr12y3" localSheetId="10">[72]Claves!$S$92:$S$99</definedName>
    <definedName name="Tipoingr12y3" localSheetId="0">[71]Claves!$S$92:$S$99</definedName>
    <definedName name="Tipoingr12y3" localSheetId="1">[73]Claves!$S$92:$S$99</definedName>
    <definedName name="Tipoingr12y3">[74]Claves!$S$92:$S$99</definedName>
    <definedName name="Tipoingr5" localSheetId="3">[71]Claves!$S$102:$S$103</definedName>
    <definedName name="Tipoingr5" localSheetId="10">[72]Claves!$S$102:$S$103</definedName>
    <definedName name="Tipoingr5" localSheetId="0">[71]Claves!$S$102:$S$103</definedName>
    <definedName name="Tipoingr5" localSheetId="1">[73]Claves!$S$102:$S$103</definedName>
    <definedName name="Tipoingr5">[74]Claves!$S$102:$S$103</definedName>
    <definedName name="Tipoingr6" localSheetId="3">[71]Claves!$S$101:$S$103</definedName>
    <definedName name="Tipoingr6" localSheetId="10">[72]Claves!$S$101:$S$103</definedName>
    <definedName name="Tipoingr6" localSheetId="0">[71]Claves!$S$101:$S$103</definedName>
    <definedName name="Tipoingr6" localSheetId="1">[73]Claves!$S$101:$S$103</definedName>
    <definedName name="Tipoingr6">[74]Claves!$S$101:$S$103</definedName>
    <definedName name="Tipoingrresto" localSheetId="3">[71]Claves!$S$90</definedName>
    <definedName name="Tipoingrresto" localSheetId="10">[72]Claves!$S$90</definedName>
    <definedName name="Tipoingrresto" localSheetId="0">[71]Claves!$S$90</definedName>
    <definedName name="Tipoingrresto" localSheetId="1">[73]Claves!$S$90</definedName>
    <definedName name="Tipoingrresto">[74]Claves!$S$90</definedName>
    <definedName name="Tipoingrresto2" localSheetId="3">[71]Claves!$S$103</definedName>
    <definedName name="Tipoingrresto2" localSheetId="10">[72]Claves!$S$103</definedName>
    <definedName name="Tipoingrresto2" localSheetId="0">[71]Claves!$S$103</definedName>
    <definedName name="Tipoingrresto2" localSheetId="1">[73]Claves!$S$103</definedName>
    <definedName name="Tipoingrresto2">[74]Claves!$S$103</definedName>
    <definedName name="_xlnm.Print_Titles" localSheetId="9">'A.5. Medidas gasto '!$5:$6</definedName>
    <definedName name="_xlnm.Print_Titles">[124]Q5!$A$1:$C$65536,[124]Q5!$A$1:$IV$7</definedName>
    <definedName name="tj" localSheetId="2">{"Riqfin97",#N/A,FALSE,"Tran";"Riqfinpro",#N/A,FALSE,"Tran"}</definedName>
    <definedName name="tj" localSheetId="9">{"Riqfin97",#N/A,FALSE,"Tran";"Riqfinpro",#N/A,FALSE,"Tran"}</definedName>
    <definedName name="tj" localSheetId="10">{"Riqfin97",#N/A,FALSE,"Tran";"Riqfinpro",#N/A,FALSE,"Tran"}</definedName>
    <definedName name="tj" localSheetId="0">{"Riqfin97",#N/A,FALSE,"Tran";"Riqfinpro",#N/A,FALSE,"Tran"}</definedName>
    <definedName name="tj" localSheetId="1">{"Riqfin97",#N/A,FALSE,"Tran";"Riqfinpro",#N/A,FALSE,"Tran"}</definedName>
    <definedName name="tj">{"Riqfin97",#N/A,FALSE,"Tran";"Riqfinpro",#N/A,FALSE,"Tran"}</definedName>
    <definedName name="TOP_BORDER" localSheetId="2">#REF!</definedName>
    <definedName name="TOP_BORDER" localSheetId="9">#REF!</definedName>
    <definedName name="TOP_BORDER" localSheetId="10">#REF!</definedName>
    <definedName name="TOP_BORDER" localSheetId="0">#REF!</definedName>
    <definedName name="TOP_BORDER" localSheetId="1">#REF!</definedName>
    <definedName name="TOP_BORDER">#REF!</definedName>
    <definedName name="TRANSFERENCIA">[70]!TRANSFERENCIA</definedName>
    <definedName name="tretry" localSheetId="2">[30]Data!#REF!</definedName>
    <definedName name="tretry" localSheetId="9">[30]Data!#REF!</definedName>
    <definedName name="tretry" localSheetId="10">[30]Data!#REF!</definedName>
    <definedName name="tretry" localSheetId="0">[31]Data!#REF!</definedName>
    <definedName name="tretry" localSheetId="1">[32]Data!#REF!</definedName>
    <definedName name="tretry">[30]Data!#REF!</definedName>
    <definedName name="TRNR_0afbc740e24e443ca88748ad7d3200c1_44_4" localSheetId="2" hidden="1">[125]Graf3!#REF!</definedName>
    <definedName name="TRNR_0afbc740e24e443ca88748ad7d3200c1_44_4" localSheetId="9" hidden="1">[125]Graf3!#REF!</definedName>
    <definedName name="TRNR_0afbc740e24e443ca88748ad7d3200c1_44_4" localSheetId="10" hidden="1">[125]Graf3!#REF!</definedName>
    <definedName name="TRNR_0afbc740e24e443ca88748ad7d3200c1_44_4" hidden="1">[125]Graf3!#REF!</definedName>
    <definedName name="TRNR_28ee07ca422a4e90968c00de27d67c96_45_3" localSheetId="2" hidden="1">[125]Graf3!#REF!</definedName>
    <definedName name="TRNR_28ee07ca422a4e90968c00de27d67c96_45_3" localSheetId="9" hidden="1">[125]Graf3!#REF!</definedName>
    <definedName name="TRNR_28ee07ca422a4e90968c00de27d67c96_45_3" localSheetId="10" hidden="1">[125]Graf3!#REF!</definedName>
    <definedName name="TRNR_28ee07ca422a4e90968c00de27d67c96_45_3" hidden="1">[125]Graf3!#REF!</definedName>
    <definedName name="TRNR_3757122abbd747419fe3de6e1d4a1ed7_48_6" localSheetId="2" hidden="1">#REF!</definedName>
    <definedName name="TRNR_3757122abbd747419fe3de6e1d4a1ed7_48_6" localSheetId="9" hidden="1">#REF!</definedName>
    <definedName name="TRNR_3757122abbd747419fe3de6e1d4a1ed7_48_6" localSheetId="10" hidden="1">#REF!</definedName>
    <definedName name="TRNR_3757122abbd747419fe3de6e1d4a1ed7_48_6" hidden="1">#REF!</definedName>
    <definedName name="TRNR_37b72bf62a5b454b951ec845990a31b3_44_2" localSheetId="2" hidden="1">[125]Graf3!#REF!</definedName>
    <definedName name="TRNR_37b72bf62a5b454b951ec845990a31b3_44_2" localSheetId="9" hidden="1">[125]Graf3!#REF!</definedName>
    <definedName name="TRNR_37b72bf62a5b454b951ec845990a31b3_44_2" localSheetId="10" hidden="1">[125]Graf3!#REF!</definedName>
    <definedName name="TRNR_37b72bf62a5b454b951ec845990a31b3_44_2" hidden="1">[125]Graf3!#REF!</definedName>
    <definedName name="TRNR_6c838f513fb84283b0123c3c4a2e3caf_48_21" localSheetId="2" hidden="1">[125]Graf3!#REF!</definedName>
    <definedName name="TRNR_6c838f513fb84283b0123c3c4a2e3caf_48_21" localSheetId="9" hidden="1">[125]Graf3!#REF!</definedName>
    <definedName name="TRNR_6c838f513fb84283b0123c3c4a2e3caf_48_21" localSheetId="10" hidden="1">[125]Graf3!#REF!</definedName>
    <definedName name="TRNR_6c838f513fb84283b0123c3c4a2e3caf_48_21" hidden="1">[125]Graf3!#REF!</definedName>
    <definedName name="TRNR_bea72f884e6e4eeab65dade1c130c884_45_3" localSheetId="2" hidden="1">[125]Graf3!#REF!</definedName>
    <definedName name="TRNR_bea72f884e6e4eeab65dade1c130c884_45_3" localSheetId="9" hidden="1">[125]Graf3!#REF!</definedName>
    <definedName name="TRNR_bea72f884e6e4eeab65dade1c130c884_45_3" localSheetId="10" hidden="1">[125]Graf3!#REF!</definedName>
    <definedName name="TRNR_bea72f884e6e4eeab65dade1c130c884_45_3" hidden="1">[125]Graf3!#REF!</definedName>
    <definedName name="tt" localSheetId="2">{"Tab1",#N/A,FALSE,"P";"Tab2",#N/A,FALSE,"P"}</definedName>
    <definedName name="tt" localSheetId="9">{"Tab1",#N/A,FALSE,"P";"Tab2",#N/A,FALSE,"P"}</definedName>
    <definedName name="tt" localSheetId="10">{"Tab1",#N/A,FALSE,"P";"Tab2",#N/A,FALSE,"P"}</definedName>
    <definedName name="tt" localSheetId="0">{"Tab1",#N/A,FALSE,"P";"Tab2",#N/A,FALSE,"P"}</definedName>
    <definedName name="tt" localSheetId="1">{"Tab1",#N/A,FALSE,"P";"Tab2",#N/A,FALSE,"P"}</definedName>
    <definedName name="tt">{"Tab1",#N/A,FALSE,"P";"Tab2",#N/A,FALSE,"P"}</definedName>
    <definedName name="ttt" localSheetId="2">{"Tab1",#N/A,FALSE,"P";"Tab2",#N/A,FALSE,"P"}</definedName>
    <definedName name="ttt" localSheetId="9">{"Tab1",#N/A,FALSE,"P";"Tab2",#N/A,FALSE,"P"}</definedName>
    <definedName name="ttt" localSheetId="10">{"Tab1",#N/A,FALSE,"P";"Tab2",#N/A,FALSE,"P"}</definedName>
    <definedName name="ttt" localSheetId="0">{"Tab1",#N/A,FALSE,"P";"Tab2",#N/A,FALSE,"P"}</definedName>
    <definedName name="ttt" localSheetId="1">{"Tab1",#N/A,FALSE,"P";"Tab2",#N/A,FALSE,"P"}</definedName>
    <definedName name="ttt">{"Tab1",#N/A,FALSE,"P";"Tab2",#N/A,FALSE,"P"}</definedName>
    <definedName name="tttt" localSheetId="2">{"Tab1",#N/A,FALSE,"P";"Tab2",#N/A,FALSE,"P"}</definedName>
    <definedName name="tttt" localSheetId="9">{"Tab1",#N/A,FALSE,"P";"Tab2",#N/A,FALSE,"P"}</definedName>
    <definedName name="tttt" localSheetId="10">{"Tab1",#N/A,FALSE,"P";"Tab2",#N/A,FALSE,"P"}</definedName>
    <definedName name="tttt" localSheetId="0">{"Tab1",#N/A,FALSE,"P";"Tab2",#N/A,FALSE,"P"}</definedName>
    <definedName name="tttt" localSheetId="1">{"Tab1",#N/A,FALSE,"P";"Tab2",#N/A,FALSE,"P"}</definedName>
    <definedName name="tttt">{"Tab1",#N/A,FALSE,"P";"Tab2",#N/A,FALSE,"P"}</definedName>
    <definedName name="ttttt" localSheetId="2">[105]M!#REF!</definedName>
    <definedName name="ttttt" localSheetId="9">[105]M!#REF!</definedName>
    <definedName name="ttttt" localSheetId="10">[105]M!#REF!</definedName>
    <definedName name="ttttt" localSheetId="1">[105]M!#REF!</definedName>
    <definedName name="ttttt">[105]M!#REF!</definedName>
    <definedName name="ttttttttt" localSheetId="2">{"Minpmon",#N/A,FALSE,"Monthinput"}</definedName>
    <definedName name="ttttttttt" localSheetId="9">{"Minpmon",#N/A,FALSE,"Monthinput"}</definedName>
    <definedName name="ttttttttt" localSheetId="10">{"Minpmon",#N/A,FALSE,"Monthinput"}</definedName>
    <definedName name="ttttttttt" localSheetId="0">{"Minpmon",#N/A,FALSE,"Monthinput"}</definedName>
    <definedName name="ttttttttt" localSheetId="1">{"Minpmon",#N/A,FALSE,"Monthinput"}</definedName>
    <definedName name="ttttttttt">{"Minpmon",#N/A,FALSE,"Monthinput"}</definedName>
    <definedName name="ttyy" localSheetId="2">{"Riqfin97",#N/A,FALSE,"Tran";"Riqfinpro",#N/A,FALSE,"Tran"}</definedName>
    <definedName name="ttyy" localSheetId="9">{"Riqfin97",#N/A,FALSE,"Tran";"Riqfinpro",#N/A,FALSE,"Tran"}</definedName>
    <definedName name="ttyy" localSheetId="10">{"Riqfin97",#N/A,FALSE,"Tran";"Riqfinpro",#N/A,FALSE,"Tran"}</definedName>
    <definedName name="ttyy" localSheetId="0">{"Riqfin97",#N/A,FALSE,"Tran";"Riqfinpro",#N/A,FALSE,"Tran"}</definedName>
    <definedName name="ttyy" localSheetId="1">{"Riqfin97",#N/A,FALSE,"Tran";"Riqfinpro",#N/A,FALSE,"Tran"}</definedName>
    <definedName name="ttyy">{"Riqfin97",#N/A,FALSE,"Tran";"Riqfinpro",#N/A,FALSE,"Tran"}</definedName>
    <definedName name="twryrwe" localSheetId="2">[35]PRIVATE!#REF!</definedName>
    <definedName name="twryrwe" localSheetId="9">[35]PRIVATE!#REF!</definedName>
    <definedName name="twryrwe" localSheetId="10">[35]PRIVATE!#REF!</definedName>
    <definedName name="twryrwe" localSheetId="1">[35]PRIVATE!#REF!</definedName>
    <definedName name="twryrwe">[35]PRIVATE!#REF!</definedName>
    <definedName name="tyi" localSheetId="2">'[23]Dep fonct'!#REF!</definedName>
    <definedName name="tyi" localSheetId="9">'[23]Dep fonct'!#REF!</definedName>
    <definedName name="tyi" localSheetId="10">'[23]Dep fonct'!#REF!</definedName>
    <definedName name="tyi" localSheetId="1">'[23]Dep fonct'!#REF!</definedName>
    <definedName name="tyi">'[23]Dep fonct'!#REF!</definedName>
    <definedName name="tyui" localSheetId="2">{"Riqfin97",#N/A,FALSE,"Tran";"Riqfinpro",#N/A,FALSE,"Tran"}</definedName>
    <definedName name="tyui" localSheetId="9">{"Riqfin97",#N/A,FALSE,"Tran";"Riqfinpro",#N/A,FALSE,"Tran"}</definedName>
    <definedName name="tyui" localSheetId="10">{"Riqfin97",#N/A,FALSE,"Tran";"Riqfinpro",#N/A,FALSE,"Tran"}</definedName>
    <definedName name="tyui" localSheetId="0">{"Riqfin97",#N/A,FALSE,"Tran";"Riqfinpro",#N/A,FALSE,"Tran"}</definedName>
    <definedName name="tyui" localSheetId="1">{"Riqfin97",#N/A,FALSE,"Tran";"Riqfinpro",#N/A,FALSE,"Tran"}</definedName>
    <definedName name="tyui">{"Riqfin97",#N/A,FALSE,"Tran";"Riqfinpro",#N/A,FALSE,"Tran"}</definedName>
    <definedName name="uiio" localSheetId="2">#REF!</definedName>
    <definedName name="uiio" localSheetId="9">#REF!</definedName>
    <definedName name="uiio" localSheetId="10">#REF!</definedName>
    <definedName name="uiio">#REF!</definedName>
    <definedName name="ultima" localSheetId="2">#REF!</definedName>
    <definedName name="ultima" localSheetId="9">#REF!</definedName>
    <definedName name="ultima" localSheetId="10">#REF!</definedName>
    <definedName name="ultima">#REF!</definedName>
    <definedName name="UniqueRange_37" localSheetId="2">#REF!</definedName>
    <definedName name="UniqueRange_37" localSheetId="9">#REF!</definedName>
    <definedName name="UniqueRange_37" localSheetId="10">#REF!</definedName>
    <definedName name="UniqueRange_37">#REF!</definedName>
    <definedName name="UniqueRange_38" localSheetId="2">#REF!</definedName>
    <definedName name="UniqueRange_38" localSheetId="9">#REF!</definedName>
    <definedName name="UniqueRange_38" localSheetId="10">#REF!</definedName>
    <definedName name="UniqueRange_38">#REF!</definedName>
    <definedName name="UniqueRange_39" localSheetId="2">#REF!</definedName>
    <definedName name="UniqueRange_39" localSheetId="9">#REF!</definedName>
    <definedName name="UniqueRange_39" localSheetId="10">#REF!</definedName>
    <definedName name="UniqueRange_39">#REF!</definedName>
    <definedName name="UniqueRange_40" localSheetId="2">#REF!</definedName>
    <definedName name="UniqueRange_40" localSheetId="9">#REF!</definedName>
    <definedName name="UniqueRange_40" localSheetId="10">#REF!</definedName>
    <definedName name="UniqueRange_40">#REF!</definedName>
    <definedName name="UniqueRange_41" localSheetId="2">#REF!</definedName>
    <definedName name="UniqueRange_41" localSheetId="9">#REF!</definedName>
    <definedName name="UniqueRange_41" localSheetId="10">#REF!</definedName>
    <definedName name="UniqueRange_41">#REF!</definedName>
    <definedName name="UniqueRange_42" localSheetId="2">#REF!</definedName>
    <definedName name="UniqueRange_42" localSheetId="9">#REF!</definedName>
    <definedName name="UniqueRange_42" localSheetId="10">#REF!</definedName>
    <definedName name="UniqueRange_42">#REF!</definedName>
    <definedName name="UniqueRange_43" localSheetId="2">#REF!</definedName>
    <definedName name="UniqueRange_43" localSheetId="9">#REF!</definedName>
    <definedName name="UniqueRange_43" localSheetId="10">#REF!</definedName>
    <definedName name="UniqueRange_43">#REF!</definedName>
    <definedName name="UniqueRange_44" localSheetId="2">#REF!</definedName>
    <definedName name="UniqueRange_44" localSheetId="9">#REF!</definedName>
    <definedName name="UniqueRange_44" localSheetId="10">#REF!</definedName>
    <definedName name="UniqueRange_44">#REF!</definedName>
    <definedName name="UniqueRange_45" localSheetId="2">#REF!</definedName>
    <definedName name="UniqueRange_45" localSheetId="9">#REF!</definedName>
    <definedName name="UniqueRange_45" localSheetId="10">#REF!</definedName>
    <definedName name="UniqueRange_45">#REF!</definedName>
    <definedName name="UniqueRange_46" localSheetId="2">#REF!</definedName>
    <definedName name="UniqueRange_46" localSheetId="9">#REF!</definedName>
    <definedName name="UniqueRange_46" localSheetId="10">#REF!</definedName>
    <definedName name="UniqueRange_46">#REF!</definedName>
    <definedName name="UniqueRange_47" localSheetId="2">#REF!</definedName>
    <definedName name="UniqueRange_47" localSheetId="9">#REF!</definedName>
    <definedName name="UniqueRange_47" localSheetId="10">#REF!</definedName>
    <definedName name="UniqueRange_47">#REF!</definedName>
    <definedName name="UNO" localSheetId="2">#REF!</definedName>
    <definedName name="UNO" localSheetId="9">#REF!</definedName>
    <definedName name="UNO" localSheetId="10">#REF!</definedName>
    <definedName name="UNO">#REF!</definedName>
    <definedName name="Update_only_bolded_variables__historical_from_MECON_in_green__and_projections_in_read">"xxWRS_3"</definedName>
    <definedName name="uu" localSheetId="2">{"Riqfin97",#N/A,FALSE,"Tran";"Riqfinpro",#N/A,FALSE,"Tran"}</definedName>
    <definedName name="uu" localSheetId="9">{"Riqfin97",#N/A,FALSE,"Tran";"Riqfinpro",#N/A,FALSE,"Tran"}</definedName>
    <definedName name="uu" localSheetId="10">{"Riqfin97",#N/A,FALSE,"Tran";"Riqfinpro",#N/A,FALSE,"Tran"}</definedName>
    <definedName name="uu" localSheetId="0">{"Riqfin97",#N/A,FALSE,"Tran";"Riqfinpro",#N/A,FALSE,"Tran"}</definedName>
    <definedName name="uu" localSheetId="1">{"Riqfin97",#N/A,FALSE,"Tran";"Riqfinpro",#N/A,FALSE,"Tran"}</definedName>
    <definedName name="uu">{"Riqfin97",#N/A,FALSE,"Tran";"Riqfinpro",#N/A,FALSE,"Tran"}</definedName>
    <definedName name="uuu" localSheetId="2">{"Riqfin97",#N/A,FALSE,"Tran";"Riqfinpro",#N/A,FALSE,"Tran"}</definedName>
    <definedName name="uuu" localSheetId="9">{"Riqfin97",#N/A,FALSE,"Tran";"Riqfinpro",#N/A,FALSE,"Tran"}</definedName>
    <definedName name="uuu" localSheetId="10">{"Riqfin97",#N/A,FALSE,"Tran";"Riqfinpro",#N/A,FALSE,"Tran"}</definedName>
    <definedName name="uuu" localSheetId="0">{"Riqfin97",#N/A,FALSE,"Tran";"Riqfinpro",#N/A,FALSE,"Tran"}</definedName>
    <definedName name="uuu" localSheetId="1">{"Riqfin97",#N/A,FALSE,"Tran";"Riqfinpro",#N/A,FALSE,"Tran"}</definedName>
    <definedName name="uuu">{"Riqfin97",#N/A,FALSE,"Tran";"Riqfinpro",#N/A,FALSE,"Tran"}</definedName>
    <definedName name="uuuuuu" localSheetId="2">{"Riqfin97",#N/A,FALSE,"Tran";"Riqfinpro",#N/A,FALSE,"Tran"}</definedName>
    <definedName name="uuuuuu" localSheetId="9">{"Riqfin97",#N/A,FALSE,"Tran";"Riqfinpro",#N/A,FALSE,"Tran"}</definedName>
    <definedName name="uuuuuu" localSheetId="10">{"Riqfin97",#N/A,FALSE,"Tran";"Riqfinpro",#N/A,FALSE,"Tran"}</definedName>
    <definedName name="uuuuuu" localSheetId="0">{"Riqfin97",#N/A,FALSE,"Tran";"Riqfinpro",#N/A,FALSE,"Tran"}</definedName>
    <definedName name="uuuuuu" localSheetId="1">{"Riqfin97",#N/A,FALSE,"Tran";"Riqfinpro",#N/A,FALSE,"Tran"}</definedName>
    <definedName name="uuuuuu">{"Riqfin97",#N/A,FALSE,"Tran";"Riqfinpro",#N/A,FALSE,"Tran"}</definedName>
    <definedName name="v" localSheetId="2">#REF!</definedName>
    <definedName name="v" localSheetId="9">#REF!</definedName>
    <definedName name="v" localSheetId="10">#REF!</definedName>
    <definedName name="v" localSheetId="0">#REF!</definedName>
    <definedName name="v" localSheetId="1">#REF!</definedName>
    <definedName name="v">#REF!</definedName>
    <definedName name="vale" localSheetId="2">'[1]REGIONALIZACION ESTIMADA 1.990'!#REF!</definedName>
    <definedName name="vale" localSheetId="9">'[1]REGIONALIZACION ESTIMADA 1.990'!#REF!</definedName>
    <definedName name="vale" localSheetId="10">'[1]REGIONALIZACION ESTIMADA 1.990'!#REF!</definedName>
    <definedName name="vale">'[1]REGIONALIZACION ESTIMADA 1.990'!#REF!</definedName>
    <definedName name="vv" localSheetId="2">{"Tab1",#N/A,FALSE,"P";"Tab2",#N/A,FALSE,"P"}</definedName>
    <definedName name="vv" localSheetId="9">{"Tab1",#N/A,FALSE,"P";"Tab2",#N/A,FALSE,"P"}</definedName>
    <definedName name="vv" localSheetId="10">{"Tab1",#N/A,FALSE,"P";"Tab2",#N/A,FALSE,"P"}</definedName>
    <definedName name="vv" localSheetId="0">{"Tab1",#N/A,FALSE,"P";"Tab2",#N/A,FALSE,"P"}</definedName>
    <definedName name="vv" localSheetId="1">{"Tab1",#N/A,FALSE,"P";"Tab2",#N/A,FALSE,"P"}</definedName>
    <definedName name="vv">{"Tab1",#N/A,FALSE,"P";"Tab2",#N/A,FALSE,"P"}</definedName>
    <definedName name="vvv" localSheetId="2">{"Tab1",#N/A,FALSE,"P";"Tab2",#N/A,FALSE,"P"}</definedName>
    <definedName name="vvv" localSheetId="9">{"Tab1",#N/A,FALSE,"P";"Tab2",#N/A,FALSE,"P"}</definedName>
    <definedName name="vvv" localSheetId="10">{"Tab1",#N/A,FALSE,"P";"Tab2",#N/A,FALSE,"P"}</definedName>
    <definedName name="vvv" localSheetId="0">{"Tab1",#N/A,FALSE,"P";"Tab2",#N/A,FALSE,"P"}</definedName>
    <definedName name="vvv" localSheetId="1">{"Tab1",#N/A,FALSE,"P";"Tab2",#N/A,FALSE,"P"}</definedName>
    <definedName name="vvv">{"Tab1",#N/A,FALSE,"P";"Tab2",#N/A,FALSE,"P"}</definedName>
    <definedName name="vvvv" localSheetId="2">{"Minpmon",#N/A,FALSE,"Monthinput"}</definedName>
    <definedName name="vvvv" localSheetId="9">{"Minpmon",#N/A,FALSE,"Monthinput"}</definedName>
    <definedName name="vvvv" localSheetId="10">{"Minpmon",#N/A,FALSE,"Monthinput"}</definedName>
    <definedName name="vvvv" localSheetId="0">{"Minpmon",#N/A,FALSE,"Monthinput"}</definedName>
    <definedName name="vvvv" localSheetId="1">{"Minpmon",#N/A,FALSE,"Monthinput"}</definedName>
    <definedName name="vvvv">{"Minpmon",#N/A,FALSE,"Monthinput"}</definedName>
    <definedName name="w" localSheetId="2">{"PRI",#N/A,FALSE,"Data";"QUA",#N/A,FALSE,"Data";"STR",#N/A,FALSE,"Data";"VAL",#N/A,FALSE,"Data";"WEO",#N/A,FALSE,"Data";"WGT",#N/A,FALSE,"Data"}</definedName>
    <definedName name="w" localSheetId="9">{"PRI",#N/A,FALSE,"Data";"QUA",#N/A,FALSE,"Data";"STR",#N/A,FALSE,"Data";"VAL",#N/A,FALSE,"Data";"WEO",#N/A,FALSE,"Data";"WGT",#N/A,FALSE,"Data"}</definedName>
    <definedName name="w" localSheetId="10">{"PRI",#N/A,FALSE,"Data";"QUA",#N/A,FALSE,"Data";"STR",#N/A,FALSE,"Data";"VAL",#N/A,FALSE,"Data";"WEO",#N/A,FALSE,"Data";"WGT",#N/A,FALSE,"Data"}</definedName>
    <definedName name="w" localSheetId="0">{"PRI",#N/A,FALSE,"Data";"QUA",#N/A,FALSE,"Data";"STR",#N/A,FALSE,"Data";"VAL",#N/A,FALSE,"Data";"WEO",#N/A,FALSE,"Data";"WGT",#N/A,FALSE,"Data"}</definedName>
    <definedName name="w" localSheetId="1">{"PRI",#N/A,FALSE,"Data";"QUA",#N/A,FALSE,"Data";"STR",#N/A,FALSE,"Data";"VAL",#N/A,FALSE,"Data";"WEO",#N/A,FALSE,"Data";"WGT",#N/A,FALSE,"Data"}</definedName>
    <definedName name="w">{"PRI",#N/A,FALSE,"Data";"QUA",#N/A,FALSE,"Data";"STR",#N/A,FALSE,"Data";"VAL",#N/A,FALSE,"Data";"WEO",#N/A,FALSE,"Data";"WGT",#N/A,FALSE,"Data"}</definedName>
    <definedName name="wacc1" localSheetId="2" hidden="1">{#N/A,#N/A,FALSE,"voz corporativa";#N/A,#N/A,FALSE,"Transmisión de datos";#N/A,#N/A,FALSE,"Videoconferencia";#N/A,#N/A,FALSE,"Correo electrónico";#N/A,#N/A,FALSE,"Correo de voz";#N/A,#N/A,FALSE,"Megafax";#N/A,#N/A,FALSE,"Edi";#N/A,#N/A,FALSE,"Internet";#N/A,#N/A,FALSE,"VSAT";#N/A,#N/A,FALSE,"ing ult. milla"}</definedName>
    <definedName name="wacc1" localSheetId="9" hidden="1">{#N/A,#N/A,FALSE,"voz corporativa";#N/A,#N/A,FALSE,"Transmisión de datos";#N/A,#N/A,FALSE,"Videoconferencia";#N/A,#N/A,FALSE,"Correo electrónico";#N/A,#N/A,FALSE,"Correo de voz";#N/A,#N/A,FALSE,"Megafax";#N/A,#N/A,FALSE,"Edi";#N/A,#N/A,FALSE,"Internet";#N/A,#N/A,FALSE,"VSAT";#N/A,#N/A,FALSE,"ing ult. milla"}</definedName>
    <definedName name="wacc1" localSheetId="10" hidden="1">{#N/A,#N/A,FALSE,"voz corporativa";#N/A,#N/A,FALSE,"Transmisión de datos";#N/A,#N/A,FALSE,"Videoconferencia";#N/A,#N/A,FALSE,"Correo electrónico";#N/A,#N/A,FALSE,"Correo de voz";#N/A,#N/A,FALSE,"Megafax";#N/A,#N/A,FALSE,"Edi";#N/A,#N/A,FALSE,"Internet";#N/A,#N/A,FALSE,"VSAT";#N/A,#N/A,FALSE,"ing ult. milla"}</definedName>
    <definedName name="wacc1" hidden="1">{#N/A,#N/A,FALSE,"voz corporativa";#N/A,#N/A,FALSE,"Transmisión de datos";#N/A,#N/A,FALSE,"Videoconferencia";#N/A,#N/A,FALSE,"Correo electrónico";#N/A,#N/A,FALSE,"Correo de voz";#N/A,#N/A,FALSE,"Megafax";#N/A,#N/A,FALSE,"Edi";#N/A,#N/A,FALSE,"Internet";#N/A,#N/A,FALSE,"VSAT";#N/A,#N/A,FALSE,"ing ult. milla"}</definedName>
    <definedName name="wer" localSheetId="2">{"Riqfin97",#N/A,FALSE,"Tran";"Riqfinpro",#N/A,FALSE,"Tran"}</definedName>
    <definedName name="wer" localSheetId="9">{"Riqfin97",#N/A,FALSE,"Tran";"Riqfinpro",#N/A,FALSE,"Tran"}</definedName>
    <definedName name="wer" localSheetId="10">{"Riqfin97",#N/A,FALSE,"Tran";"Riqfinpro",#N/A,FALSE,"Tran"}</definedName>
    <definedName name="wer" localSheetId="0">{"Riqfin97",#N/A,FALSE,"Tran";"Riqfinpro",#N/A,FALSE,"Tran"}</definedName>
    <definedName name="wer" localSheetId="1">{"Riqfin97",#N/A,FALSE,"Tran";"Riqfinpro",#N/A,FALSE,"Tran"}</definedName>
    <definedName name="wer">{"Riqfin97",#N/A,FALSE,"Tran";"Riqfinpro",#N/A,FALSE,"Tran"}</definedName>
    <definedName name="what" localSheetId="2">{"ca",#N/A,FALSE,"Detailed BOP";"ka",#N/A,FALSE,"Detailed BOP";"btl",#N/A,FALSE,"Detailed BOP";#N/A,#N/A,FALSE,"Debt  Stock TBL";"imfprint",#N/A,FALSE,"IMF";"imfdebtservice",#N/A,FALSE,"IMF";"tradeprint",#N/A,FALSE,"Trade"}</definedName>
    <definedName name="what" localSheetId="9">{"ca",#N/A,FALSE,"Detailed BOP";"ka",#N/A,FALSE,"Detailed BOP";"btl",#N/A,FALSE,"Detailed BOP";#N/A,#N/A,FALSE,"Debt  Stock TBL";"imfprint",#N/A,FALSE,"IMF";"imfdebtservice",#N/A,FALSE,"IMF";"tradeprint",#N/A,FALSE,"Trade"}</definedName>
    <definedName name="what" localSheetId="10">{"ca",#N/A,FALSE,"Detailed BOP";"ka",#N/A,FALSE,"Detailed BOP";"btl",#N/A,FALSE,"Detailed BOP";#N/A,#N/A,FALSE,"Debt  Stock TBL";"imfprint",#N/A,FALSE,"IMF";"imfdebtservice",#N/A,FALSE,"IMF";"tradeprint",#N/A,FALSE,"Trade"}</definedName>
    <definedName name="what" localSheetId="0">{"ca",#N/A,FALSE,"Detailed BOP";"ka",#N/A,FALSE,"Detailed BOP";"btl",#N/A,FALSE,"Detailed BOP";#N/A,#N/A,FALSE,"Debt  Stock TBL";"imfprint",#N/A,FALSE,"IMF";"imfdebtservice",#N/A,FALSE,"IMF";"tradeprint",#N/A,FALSE,"Trade"}</definedName>
    <definedName name="what" localSheetId="1">{"ca",#N/A,FALSE,"Detailed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2">{"TRADE_COMP",#N/A,FALSE,"TAB23APP";"BOP",#N/A,FALSE,"TAB6";"DOT",#N/A,FALSE,"TAB24APP";"EXTDEBT",#N/A,FALSE,"TAB25APP"}</definedName>
    <definedName name="wrn.97REDBOP." localSheetId="9">{"TRADE_COMP",#N/A,FALSE,"TAB23APP";"BOP",#N/A,FALSE,"TAB6";"DOT",#N/A,FALSE,"TAB24APP";"EXTDEBT",#N/A,FALSE,"TAB25APP"}</definedName>
    <definedName name="wrn.97REDBOP." localSheetId="10">{"TRADE_COMP",#N/A,FALSE,"TAB23APP";"BOP",#N/A,FALSE,"TAB6";"DOT",#N/A,FALSE,"TAB24APP";"EXTDEBT",#N/A,FALSE,"TAB25APP"}</definedName>
    <definedName name="wrn.97REDBOP." localSheetId="0">{"TRADE_COMP",#N/A,FALSE,"TAB23APP";"BOP",#N/A,FALSE,"TAB6";"DOT",#N/A,FALSE,"TAB24APP";"EXTDEBT",#N/A,FALSE,"TAB25APP"}</definedName>
    <definedName name="wrn.97REDBOP." localSheetId="1">{"TRADE_COMP",#N/A,FALSE,"TAB23APP";"BOP",#N/A,FALSE,"TAB6";"DOT",#N/A,FALSE,"TAB24APP";"EXTDEBT",#N/A,FALSE,"TAB25APP"}</definedName>
    <definedName name="wrn.97REDBOP.">{"TRADE_COMP",#N/A,FALSE,"TAB23APP";"BOP",#N/A,FALSE,"TAB6";"DOT",#N/A,FALSE,"TAB24APP";"EXTDEBT",#N/A,FALSE,"TAB25APP"}</definedName>
    <definedName name="wrn.98RED." localSheetId="2">{#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2">{#N/A,#N/A,FALSE,"ajusteurs";#N/A,#N/A,FALSE,"Tab13";#N/A,#N/A,FALSE,"Tab12";#N/A,#N/A,FALSE,"Tab11";#N/A,#N/A,FALSE,"Tab8";#N/A,#N/A,FALSE,"Tab7";#N/A,#N/A,FALSE,"Tab5";#N/A,#N/A,FALSE,"Tab4";#N/A,#N/A,FALSE,"Tab3"}</definedName>
    <definedName name="wrn.ajusteurs." localSheetId="9">{#N/A,#N/A,FALSE,"ajusteurs";#N/A,#N/A,FALSE,"Tab13";#N/A,#N/A,FALSE,"Tab12";#N/A,#N/A,FALSE,"Tab11";#N/A,#N/A,FALSE,"Tab8";#N/A,#N/A,FALSE,"Tab7";#N/A,#N/A,FALSE,"Tab5";#N/A,#N/A,FALSE,"Tab4";#N/A,#N/A,FALSE,"Tab3"}</definedName>
    <definedName name="wrn.ajusteurs." localSheetId="10">{#N/A,#N/A,FALSE,"ajusteurs";#N/A,#N/A,FALSE,"Tab13";#N/A,#N/A,FALSE,"Tab12";#N/A,#N/A,FALSE,"Tab11";#N/A,#N/A,FALSE,"Tab8";#N/A,#N/A,FALSE,"Tab7";#N/A,#N/A,FALSE,"Tab5";#N/A,#N/A,FALSE,"Tab4";#N/A,#N/A,FALSE,"Tab3"}</definedName>
    <definedName name="wrn.ajusteurs." localSheetId="0">{#N/A,#N/A,FALSE,"ajusteurs";#N/A,#N/A,FALSE,"Tab13";#N/A,#N/A,FALSE,"Tab12";#N/A,#N/A,FALSE,"Tab11";#N/A,#N/A,FALSE,"Tab8";#N/A,#N/A,FALSE,"Tab7";#N/A,#N/A,FALSE,"Tab5";#N/A,#N/A,FALSE,"Tab4";#N/A,#N/A,FALSE,"Tab3"}</definedName>
    <definedName name="wrn.ajusteurs." localSheetId="1">{#N/A,#N/A,FALSE,"ajusteurs";#N/A,#N/A,FALSE,"Tab13";#N/A,#N/A,FALSE,"Tab12";#N/A,#N/A,FALSE,"Tab11";#N/A,#N/A,FALSE,"Tab8";#N/A,#N/A,FALSE,"Tab7";#N/A,#N/A,FALSE,"Tab5";#N/A,#N/A,FALSE,"Tab4";#N/A,#N/A,FALSE,"Tab3"}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2">{"annual-cbr",#N/A,FALSE,"CENTBANK";"annual(banks)",#N/A,FALSE,"COMBANKS"}</definedName>
    <definedName name="wrn.annual." localSheetId="9">{"annual-cbr",#N/A,FALSE,"CENTBANK";"annual(banks)",#N/A,FALSE,"COMBANKS"}</definedName>
    <definedName name="wrn.annual." localSheetId="10">{"annual-cbr",#N/A,FALSE,"CENTBANK";"annual(banks)",#N/A,FALSE,"COMBANKS"}</definedName>
    <definedName name="wrn.annual." localSheetId="0">{"annual-cbr",#N/A,FALSE,"CENTBANK";"annual(banks)",#N/A,FALSE,"COMBANKS"}</definedName>
    <definedName name="wrn.annual." localSheetId="1">{"annual-cbr",#N/A,FALSE,"CENTBANK";"annual(banks)",#N/A,FALSE,"COMBANKS"}</definedName>
    <definedName name="wrn.annual.">{"annual-cbr",#N/A,FALSE,"CENTBANK";"annual(banks)",#N/A,FALSE,"COMBANKS"}</definedName>
    <definedName name="wrn.ANNUAL_TABLES_01." localSheetId="2">{"SCEN_A01",#N/A,FALSE,"Prog_BSyst";"SCEN_A01",#N/A,FALSE,"Prog_BCM";"SCEN_A01",#N/A,FALSE,"Prog_ComB";"SCEN_A01",#N/A,FALSE,"Prog_Gov";"SCEN_A01",#N/A,FALSE,"B_mrks99";"SCEN_A01",#N/A,FALSE,"IN";"SCEN_A01",#N/A,FALSE,"OUT"}</definedName>
    <definedName name="wrn.ANNUAL_TABLES_01." localSheetId="9">{"SCEN_A01",#N/A,FALSE,"Prog_BSyst";"SCEN_A01",#N/A,FALSE,"Prog_BCM";"SCEN_A01",#N/A,FALSE,"Prog_ComB";"SCEN_A01",#N/A,FALSE,"Prog_Gov";"SCEN_A01",#N/A,FALSE,"B_mrks99";"SCEN_A01",#N/A,FALSE,"IN";"SCEN_A01",#N/A,FALSE,"OUT"}</definedName>
    <definedName name="wrn.ANNUAL_TABLES_01." localSheetId="10">{"SCEN_A01",#N/A,FALSE,"Prog_BSyst";"SCEN_A01",#N/A,FALSE,"Prog_BCM";"SCEN_A01",#N/A,FALSE,"Prog_ComB";"SCEN_A01",#N/A,FALSE,"Prog_Gov";"SCEN_A01",#N/A,FALSE,"B_mrks99";"SCEN_A01",#N/A,FALSE,"IN";"SCEN_A01",#N/A,FALSE,"OUT"}</definedName>
    <definedName name="wrn.ANNUAL_TABLES_01." localSheetId="0">{"SCEN_A01",#N/A,FALSE,"Prog_BSyst";"SCEN_A01",#N/A,FALSE,"Prog_BCM";"SCEN_A01",#N/A,FALSE,"Prog_ComB";"SCEN_A01",#N/A,FALSE,"Prog_Gov";"SCEN_A01",#N/A,FALSE,"B_mrks99";"SCEN_A01",#N/A,FALSE,"IN";"SCEN_A01",#N/A,FALSE,"OUT"}</definedName>
    <definedName name="wrn.ANNUAL_TABLES_01." localSheetId="1">{"SCEN_A01",#N/A,FALSE,"Prog_BSyst";"SCEN_A01",#N/A,FALSE,"Prog_BCM";"SCEN_A01",#N/A,FALSE,"Prog_ComB";"SCEN_A01",#N/A,FALSE,"Prog_Gov";"SCEN_A01",#N/A,FALSE,"B_mrks99";"SCEN_A01",#N/A,FALSE,"IN";"SCEN_A01",#N/A,FALSE,"OUT"}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2">{"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0">{"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2">{"3",#N/A,FALSE,"BASE MONETARIA";"4",#N/A,FALSE,"BASE MONETARIA"}</definedName>
    <definedName name="wrn.BMA." localSheetId="9">{"3",#N/A,FALSE,"BASE MONETARIA";"4",#N/A,FALSE,"BASE MONETARIA"}</definedName>
    <definedName name="wrn.BMA." localSheetId="10">{"3",#N/A,FALSE,"BASE MONETARIA";"4",#N/A,FALSE,"BASE MONETARIA"}</definedName>
    <definedName name="wrn.BMA." localSheetId="0">{"3",#N/A,FALSE,"BASE MONETARIA";"4",#N/A,FALSE,"BASE MONETARIA"}</definedName>
    <definedName name="wrn.BMA." localSheetId="1">{"3",#N/A,FALSE,"BASE MONETARIA";"4",#N/A,FALSE,"BASE MONETARIA"}</definedName>
    <definedName name="wrn.BMA.">{"3",#N/A,FALSE,"BASE MONETARIA";"4",#N/A,FALSE,"BASE MONETARIA"}</definedName>
    <definedName name="wrn.BOP_MIDTERM." localSheetId="2">{"BOP_TAB",#N/A,FALSE,"N";"MIDTERM_TAB",#N/A,FALSE,"O"}</definedName>
    <definedName name="wrn.BOP_MIDTERM." localSheetId="9">{"BOP_TAB",#N/A,FALSE,"N";"MIDTERM_TAB",#N/A,FALSE,"O"}</definedName>
    <definedName name="wrn.BOP_MIDTERM." localSheetId="10">{"BOP_TAB",#N/A,FALSE,"N";"MIDTERM_TAB",#N/A,FALSE,"O"}</definedName>
    <definedName name="wrn.BOP_MIDTERM." localSheetId="0">{"BOP_TAB",#N/A,FALSE,"N";"MIDTERM_TAB",#N/A,FALSE,"O"}</definedName>
    <definedName name="wrn.BOP_MIDTERM." localSheetId="1">{"BOP_TAB",#N/A,FALSE,"N";"MIDTERM_TAB",#N/A,FALSE,"O"}</definedName>
    <definedName name="wrn.BOP_MIDTERM.">{"BOP_TAB",#N/A,FALSE,"N";"MIDTERM_TAB",#N/A,FALSE,"O"}</definedName>
    <definedName name="wrn.Briefing._.98." localSheetId="2">{#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0">{#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{#N/A,#N/A,TRUE,"Tab_1 Economic Ind.";#N/A,#N/A,TRUE,"Tab_2  Public Sector Op.";#N/A,#N/A,TRUE,"Tab_3";#N/A,#N/A,TRUE,"Tab_4 Monetary";#N/A,#N/A,TRUE,"Tab_5 Medium-Term Outlook";#N/A,#N/A,TRUE,"Tab_6";#N/A,#N/A,TRUE,"Tab_7 Indicators of Ext. Vul."}</definedName>
    <definedName name="wrn.Briefing._.Tables." localSheetId="9">{#N/A,#N/A,TRUE,"Tab_1 Economic Ind.";#N/A,#N/A,TRUE,"Tab_2  Public Sector Op.";#N/A,#N/A,TRUE,"Tab_3";#N/A,#N/A,TRUE,"Tab_4 Monetary";#N/A,#N/A,TRUE,"Tab_5 Medium-Term Outlook";#N/A,#N/A,TRUE,"Tab_6";#N/A,#N/A,TRUE,"Tab_7 Indicators of Ext. Vul."}</definedName>
    <definedName name="wrn.Briefing._.Tables." localSheetId="10">{#N/A,#N/A,TRUE,"Tab_1 Economic Ind.";#N/A,#N/A,TRUE,"Tab_2  Public Sector Op.";#N/A,#N/A,TRUE,"Tab_3";#N/A,#N/A,TRUE,"Tab_4 Monetary";#N/A,#N/A,TRUE,"Tab_5 Medium-Term Outlook";#N/A,#N/A,TRUE,"Tab_6";#N/A,#N/A,TRUE,"Tab_7 Indicators of Ext. Vul."}</definedName>
    <definedName name="wrn.Briefing._.Tables." localSheetId="0">{#N/A,#N/A,TRUE,"Tab_1 Economic Ind.";#N/A,#N/A,TRUE,"Tab_2  Public Sector Op.";#N/A,#N/A,TRUE,"Tab_3";#N/A,#N/A,TRUE,"Tab_4 Monetary";#N/A,#N/A,TRUE,"Tab_5 Medium-Term Outlook";#N/A,#N/A,TRUE,"Tab_6";#N/A,#N/A,TRUE,"Tab_7 Indicators of Ext. Vul."}</definedName>
    <definedName name="wrn.Briefing._.Tables." localSheetId="1">{#N/A,#N/A,TRUE,"Tab_1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2" hidden="1">{"Dif tabajo",#N/A,FALSE,"C. mobiliario";"Difi mobiliario",#N/A,FALSE,"C. mobiliario"}</definedName>
    <definedName name="wrn.Diferencias." localSheetId="14" hidden="1">{"Dif tabajo",#N/A,FALSE,"C. mobiliario";"Difi mobiliario",#N/A,FALSE,"C. mobiliario"}</definedName>
    <definedName name="wrn.Diferencias." localSheetId="3" hidden="1">{"Dif tabajo",#N/A,FALSE,"C. mobiliario";"Difi mobiliario",#N/A,FALSE,"C. mobiliario"}</definedName>
    <definedName name="wrn.Diferencias." localSheetId="4" hidden="1">{"Dif tabajo",#N/A,FALSE,"C. mobiliario";"Difi mobiliario",#N/A,FALSE,"C. mobiliario"}</definedName>
    <definedName name="wrn.Diferencias." localSheetId="6" hidden="1">{"Dif tabajo",#N/A,FALSE,"C. mobiliario";"Difi mobiliario",#N/A,FALSE,"C. mobiliario"}</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12" hidden="1">{"Dif tabajo",#N/A,FALSE,"C. mobiliario";"Difi mobiliario",#N/A,FALSE,"C. mobiliario"}</definedName>
    <definedName name="wrn.Diferencias." localSheetId="13" hidden="1">{"Dif tabajo",#N/A,FALSE,"C. mobiliario";"Difi mobiliario",#N/A,FALSE,"C. mobiliario"}</definedName>
    <definedName name="wrn.Diferencias." localSheetId="0"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 localSheetId="2">{#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0">{#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0">{#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0">{"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forecast." localSheetId="2" hidden="1">{#N/A,#N/A,FALSE,"model"}</definedName>
    <definedName name="wrn.forecast." localSheetId="9" hidden="1">{#N/A,#N/A,FALSE,"model"}</definedName>
    <definedName name="wrn.forecast." localSheetId="10" hidden="1">{#N/A,#N/A,FALSE,"model"}</definedName>
    <definedName name="wrn.forecast." hidden="1">{#N/A,#N/A,FALSE,"model"}</definedName>
    <definedName name="wrn.forecast2" localSheetId="2" hidden="1">{#N/A,#N/A,FALSE,"model"}</definedName>
    <definedName name="wrn.forecast2" localSheetId="9" hidden="1">{#N/A,#N/A,FALSE,"model"}</definedName>
    <definedName name="wrn.forecast2" localSheetId="10" hidden="1">{#N/A,#N/A,FALSE,"model"}</definedName>
    <definedName name="wrn.forecast2" hidden="1">{#N/A,#N/A,FALSE,"model"}</definedName>
    <definedName name="wrn.forecastassumptions." localSheetId="2" hidden="1">{#N/A,#N/A,FALSE,"model"}</definedName>
    <definedName name="wrn.forecastassumptions." localSheetId="9" hidden="1">{#N/A,#N/A,FALSE,"model"}</definedName>
    <definedName name="wrn.forecastassumptions." localSheetId="10" hidden="1">{#N/A,#N/A,FALSE,"model"}</definedName>
    <definedName name="wrn.forecastassumptions." hidden="1">{#N/A,#N/A,FALSE,"model"}</definedName>
    <definedName name="wrn.forecastassumptions2" localSheetId="2" hidden="1">{#N/A,#N/A,FALSE,"model"}</definedName>
    <definedName name="wrn.forecastassumptions2" localSheetId="9" hidden="1">{#N/A,#N/A,FALSE,"model"}</definedName>
    <definedName name="wrn.forecastassumptions2" localSheetId="10" hidden="1">{#N/A,#N/A,FALSE,"model"}</definedName>
    <definedName name="wrn.forecastassumptions2" hidden="1">{#N/A,#N/A,FALSE,"model"}</definedName>
    <definedName name="wrn.forecastROIC." localSheetId="2" hidden="1">{#N/A,#N/A,FALSE,"model"}</definedName>
    <definedName name="wrn.forecastROIC." localSheetId="9" hidden="1">{#N/A,#N/A,FALSE,"model"}</definedName>
    <definedName name="wrn.forecastROIC." localSheetId="10" hidden="1">{#N/A,#N/A,FALSE,"model"}</definedName>
    <definedName name="wrn.forecastROIC." hidden="1">{#N/A,#N/A,FALSE,"model"}</definedName>
    <definedName name="wrn.forecastROIC2" localSheetId="2" hidden="1">{#N/A,#N/A,FALSE,"model"}</definedName>
    <definedName name="wrn.forecastROIC2" localSheetId="9" hidden="1">{#N/A,#N/A,FALSE,"model"}</definedName>
    <definedName name="wrn.forecastROIC2" localSheetId="10" hidden="1">{#N/A,#N/A,FALSE,"model"}</definedName>
    <definedName name="wrn.forecastROIC2" hidden="1">{#N/A,#N/A,FALSE,"model"}</definedName>
    <definedName name="wrn.gastos." localSheetId="2" hidden="1">{#N/A,#N/A,FALSE,"PERSONAL";#N/A,#N/A,FALSE,"explotación";#N/A,#N/A,FALSE,"generales"}</definedName>
    <definedName name="wrn.gastos." localSheetId="9" hidden="1">{#N/A,#N/A,FALSE,"PERSONAL";#N/A,#N/A,FALSE,"explotación";#N/A,#N/A,FALSE,"generales"}</definedName>
    <definedName name="wrn.gastos." localSheetId="10" hidden="1">{#N/A,#N/A,FALSE,"PERSONAL";#N/A,#N/A,FALSE,"explotación";#N/A,#N/A,FALSE,"generales"}</definedName>
    <definedName name="wrn.gastos." hidden="1">{#N/A,#N/A,FALSE,"PERSONAL";#N/A,#N/A,FALSE,"explotación";#N/A,#N/A,FALSE,"generales"}</definedName>
    <definedName name="wrn.Graf95_96." localSheetId="2">{"g95_96m1",#N/A,FALSE,"Graf(95+96)M";"g95_96m2",#N/A,FALSE,"Graf(95+96)M";"g95_96mb1",#N/A,FALSE,"Graf(95+96)Mb";"g95_96mb2",#N/A,FALSE,"Graf(95+96)Mb";"g95_96f1",#N/A,FALSE,"Graf(95+96)F";"g95_96f2",#N/A,FALSE,"Graf(95+96)F";"g95_96fb1",#N/A,FALSE,"Graf(95+96)Fb";"g95_96fb2",#N/A,FALSE,"Graf(95+96)Fb"}</definedName>
    <definedName name="wrn.Graf95_96." localSheetId="9">{"g95_96m1",#N/A,FALSE,"Graf(95+96)M";"g95_96m2",#N/A,FALSE,"Graf(95+96)M";"g95_96mb1",#N/A,FALSE,"Graf(95+96)Mb";"g95_96mb2",#N/A,FALSE,"Graf(95+96)Mb";"g95_96f1",#N/A,FALSE,"Graf(95+96)F";"g95_96f2",#N/A,FALSE,"Graf(95+96)F";"g95_96fb1",#N/A,FALSE,"Graf(95+96)Fb";"g95_96fb2",#N/A,FALSE,"Graf(95+96)Fb"}</definedName>
    <definedName name="wrn.Graf95_96." localSheetId="10">{"g95_96m1",#N/A,FALSE,"Graf(95+96)M";"g95_96m2",#N/A,FALSE,"Graf(95+96)M";"g95_96mb1",#N/A,FALSE,"Graf(95+96)Mb";"g95_96mb2",#N/A,FALSE,"Graf(95+96)Mb";"g95_96f1",#N/A,FALSE,"Graf(95+96)F";"g95_96f2",#N/A,FALSE,"Graf(95+96)F";"g95_96fb1",#N/A,FALSE,"Graf(95+96)Fb";"g95_96fb2",#N/A,FALSE,"Graf(95+96)Fb"}</definedName>
    <definedName name="wrn.Graf95_96." localSheetId="0">{"g95_96m1",#N/A,FALSE,"Graf(95+96)M";"g95_96m2",#N/A,FALSE,"Graf(95+96)M";"g95_96mb1",#N/A,FALSE,"Graf(95+96)Mb";"g95_96mb2",#N/A,FALSE,"Graf(95+96)Mb";"g95_96f1",#N/A,FALSE,"Graf(95+96)F";"g95_96f2",#N/A,FALSE,"Graf(95+96)F";"g95_96fb1",#N/A,FALSE,"Graf(95+96)Fb";"g95_96fb2",#N/A,FALSE,"Graf(95+96)Fb"}</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history." localSheetId="2" hidden="1">{#N/A,#N/A,FALSE,"model"}</definedName>
    <definedName name="wrn.history." localSheetId="9" hidden="1">{#N/A,#N/A,FALSE,"model"}</definedName>
    <definedName name="wrn.history." localSheetId="10" hidden="1">{#N/A,#N/A,FALSE,"model"}</definedName>
    <definedName name="wrn.history." hidden="1">{#N/A,#N/A,FALSE,"model"}</definedName>
    <definedName name="wrn.history2" localSheetId="2" hidden="1">{#N/A,#N/A,FALSE,"model"}</definedName>
    <definedName name="wrn.history2" localSheetId="9" hidden="1">{#N/A,#N/A,FALSE,"model"}</definedName>
    <definedName name="wrn.history2" localSheetId="10" hidden="1">{#N/A,#N/A,FALSE,"model"}</definedName>
    <definedName name="wrn.history2" hidden="1">{#N/A,#N/A,FALSE,"model"}</definedName>
    <definedName name="wrn.histROIC." localSheetId="2" hidden="1">{#N/A,#N/A,FALSE,"model"}</definedName>
    <definedName name="wrn.histROIC." localSheetId="9" hidden="1">{#N/A,#N/A,FALSE,"model"}</definedName>
    <definedName name="wrn.histROIC." localSheetId="10" hidden="1">{#N/A,#N/A,FALSE,"model"}</definedName>
    <definedName name="wrn.histROIC." hidden="1">{#N/A,#N/A,FALSE,"model"}</definedName>
    <definedName name="wrn.histROIC2" localSheetId="2" hidden="1">{#N/A,#N/A,FALSE,"model"}</definedName>
    <definedName name="wrn.histROIC2" localSheetId="9" hidden="1">{#N/A,#N/A,FALSE,"model"}</definedName>
    <definedName name="wrn.histROIC2" localSheetId="10" hidden="1">{#N/A,#N/A,FALSE,"model"}</definedName>
    <definedName name="wrn.histROIC2" hidden="1">{#N/A,#N/A,FALSE,"model"}</definedName>
    <definedName name="wrn.IMF._.RR._.Office." localSheetId="2">{"ca",#N/A,FALSE,"Detailed BOP";"ka",#N/A,FALSE,"Detailed BOP";"btl",#N/A,FALSE,"Detailed BOP";#N/A,#N/A,FALSE,"Debt  Stock TBL";"imfprint",#N/A,FALSE,"IMF";"imfdebtservice",#N/A,FALSE,"IMF";"tradeprint",#N/A,FALSE,"Trade"}</definedName>
    <definedName name="wrn.IMF._.RR._.Office." localSheetId="9">{"ca",#N/A,FALSE,"Detailed BOP";"ka",#N/A,FALSE,"Detailed BOP";"btl",#N/A,FALSE,"Detailed BOP";#N/A,#N/A,FALSE,"Debt  Stock TBL";"imfprint",#N/A,FALSE,"IMF";"imfdebtservice",#N/A,FALSE,"IMF";"tradeprint",#N/A,FALSE,"Trade"}</definedName>
    <definedName name="wrn.IMF._.RR._.Office." localSheetId="10">{"ca",#N/A,FALSE,"Detailed BOP";"ka",#N/A,FALSE,"Detailed BOP";"btl",#N/A,FALSE,"Detailed BOP";#N/A,#N/A,FALSE,"Debt  Stock TBL";"imfprint",#N/A,FALSE,"IMF";"imfdebtservice",#N/A,FALSE,"IMF";"tradeprint",#N/A,FALSE,"Trade"}</definedName>
    <definedName name="wrn.IMF._.RR._.Office." localSheetId="0">{"ca",#N/A,FALSE,"Detailed BOP";"ka",#N/A,FALSE,"Detailed BOP";"btl",#N/A,FALSE,"Detailed BOP";#N/A,#N/A,FALSE,"Debt  Stock TBL";"imfprint",#N/A,FALSE,"IMF";"imfdebtservice",#N/A,FALSE,"IMF";"tradeprint",#N/A,FALSE,"Trade"}</definedName>
    <definedName name="wrn.IMF._.RR._.Office." localSheetId="1">{"ca",#N/A,FALSE,"Detailed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gresos." localSheetId="2" hidden="1">{#N/A,#N/A,FALSE,"voz corporativa";#N/A,#N/A,FALSE,"Transmisión de datos";#N/A,#N/A,FALSE,"Videoconferencia";#N/A,#N/A,FALSE,"Correo electrónico";#N/A,#N/A,FALSE,"Correo de voz";#N/A,#N/A,FALSE,"Megafax";#N/A,#N/A,FALSE,"Edi";#N/A,#N/A,FALSE,"Internet";#N/A,#N/A,FALSE,"VSAT";#N/A,#N/A,FALSE,"ing ult. milla"}</definedName>
    <definedName name="wrn.ingresos." localSheetId="9" hidden="1">{#N/A,#N/A,FALSE,"voz corporativa";#N/A,#N/A,FALSE,"Transmisión de datos";#N/A,#N/A,FALSE,"Videoconferencia";#N/A,#N/A,FALSE,"Correo electrónico";#N/A,#N/A,FALSE,"Correo de voz";#N/A,#N/A,FALSE,"Megafax";#N/A,#N/A,FALSE,"Edi";#N/A,#N/A,FALSE,"Internet";#N/A,#N/A,FALSE,"VSAT";#N/A,#N/A,FALSE,"ing ult. milla"}</definedName>
    <definedName name="wrn.ingresos." localSheetId="10"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_.and._.output._.tables." localSheetId="2">{#N/A,#N/A,FALSE,"SimInp1";#N/A,#N/A,FALSE,"SimInp2";#N/A,#N/A,FALSE,"SimOut1";#N/A,#N/A,FALSE,"SimOut2";#N/A,#N/A,FALSE,"SimOut3";#N/A,#N/A,FALSE,"SimOut4";#N/A,#N/A,FALSE,"SimOut5"}</definedName>
    <definedName name="wrn.Input._.and._.output._.tables." localSheetId="9">{#N/A,#N/A,FALSE,"SimInp1";#N/A,#N/A,FALSE,"SimInp2";#N/A,#N/A,FALSE,"SimOut1";#N/A,#N/A,FALSE,"SimOut2";#N/A,#N/A,FALSE,"SimOut3";#N/A,#N/A,FALSE,"SimOut4";#N/A,#N/A,FALSE,"SimOut5"}</definedName>
    <definedName name="wrn.Input._.and._.output._.tables." localSheetId="10">{#N/A,#N/A,FALSE,"SimInp1";#N/A,#N/A,FALSE,"SimInp2";#N/A,#N/A,FALSE,"SimOut1";#N/A,#N/A,FALSE,"SimOut2";#N/A,#N/A,FALSE,"SimOut3";#N/A,#N/A,FALSE,"SimOut4";#N/A,#N/A,FALSE,"SimOut5"}</definedName>
    <definedName name="wrn.Input._.and._.output._.tables." localSheetId="0">{#N/A,#N/A,FALSE,"SimInp1";#N/A,#N/A,FALSE,"SimInp2";#N/A,#N/A,FALSE,"SimOut1";#N/A,#N/A,FALSE,"SimOut2";#N/A,#N/A,FALSE,"SimOut3";#N/A,#N/A,FALSE,"SimOut4";#N/A,#N/A,FALSE,"SimOut5"}</definedName>
    <definedName name="wrn.Input._.and._.output._.tables." localSheetId="1">{#N/A,#N/A,FALSE,"SimInp1";#N/A,#N/A,FALSE,"SimInp2";#N/A,#N/A,FALSE,"SimOut1";#N/A,#N/A,FALSE,"SimOut2";#N/A,#N/A,FALSE,"SimOut3";#N/A,#N/A,FALSE,"SimOut4";#N/A,#N/A,FALSE,"SimOut5"}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2">{#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0">{#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2">{"Main Economic Indicators",#N/A,FALSE,"C"}</definedName>
    <definedName name="wrn.Main._.Economic._.Indicators." localSheetId="9">{"Main Economic Indicators",#N/A,FALSE,"C"}</definedName>
    <definedName name="wrn.Main._.Economic._.Indicators." localSheetId="10">{"Main Economic Indicators",#N/A,FALSE,"C"}</definedName>
    <definedName name="wrn.Main._.Economic._.Indicators." localSheetId="0">{"Main Economic Indicators",#N/A,FALSE,"C"}</definedName>
    <definedName name="wrn.Main._.Economic._.Indicators." localSheetId="1">{"Main Economic Indicators",#N/A,FALSE,"C"}</definedName>
    <definedName name="wrn.Main._.Economic._.Indicators.">{"Main Economic Indicators",#N/A,FALSE,"C"}</definedName>
    <definedName name="wrn.MDABOP." localSheetId="2">{"BOP_TAB",#N/A,FALSE,"N";"MIDTERM_TAB",#N/A,FALSE,"O";"FUND_CRED",#N/A,FALSE,"P";"DEBT_TAB1",#N/A,FALSE,"Q";"DEBT_TAB2",#N/A,FALSE,"Q";"FORFIN_TAB1",#N/A,FALSE,"R";"FORFIN_TAB2",#N/A,FALSE,"R";"BOP_ANALY",#N/A,FALSE,"U"}</definedName>
    <definedName name="wrn.MDABOP." localSheetId="9">{"BOP_TAB",#N/A,FALSE,"N";"MIDTERM_TAB",#N/A,FALSE,"O";"FUND_CRED",#N/A,FALSE,"P";"DEBT_TAB1",#N/A,FALSE,"Q";"DEBT_TAB2",#N/A,FALSE,"Q";"FORFIN_TAB1",#N/A,FALSE,"R";"FORFIN_TAB2",#N/A,FALSE,"R";"BOP_ANALY",#N/A,FALSE,"U"}</definedName>
    <definedName name="wrn.MDABOP." localSheetId="10">{"BOP_TAB",#N/A,FALSE,"N";"MIDTERM_TAB",#N/A,FALSE,"O";"FUND_CRED",#N/A,FALSE,"P";"DEBT_TAB1",#N/A,FALSE,"Q";"DEBT_TAB2",#N/A,FALSE,"Q";"FORFIN_TAB1",#N/A,FALSE,"R";"FORFIN_TAB2",#N/A,FALSE,"R";"BOP_ANALY",#N/A,FALSE,"U"}</definedName>
    <definedName name="wrn.MDABOP." localSheetId="0">{"BOP_TAB",#N/A,FALSE,"N";"MIDTERM_TAB",#N/A,FALSE,"O";"FUND_CRED",#N/A,FALSE,"P";"DEBT_TAB1",#N/A,FALSE,"Q";"DEBT_TAB2",#N/A,FALSE,"Q";"FORFIN_TAB1",#N/A,FALSE,"R";"FORFIN_TAB2",#N/A,FALSE,"R";"BOP_ANALY",#N/A,FALSE,"U"}</definedName>
    <definedName name="wrn.MDABOP." localSheetId="1">{"BOP_TAB",#N/A,FALSE,"N";"MIDTERM_TAB",#N/A,FALSE,"O";"FUND_CRED",#N/A,FALSE,"P";"DEBT_TAB1",#N/A,FALSE,"Q";"DEBT_TAB2",#N/A,FALSE,"Q";"FORFIN_TAB1",#N/A,FALSE,"R";"FORFIN_TAB2",#N/A,FALSE,"R";"BOP_ANALY",#N/A,FALSE,"U"}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2">{"MONA",#N/A,FALSE,"S"}</definedName>
    <definedName name="wrn.MONA." localSheetId="9">{"MONA",#N/A,FALSE,"S"}</definedName>
    <definedName name="wrn.MONA." localSheetId="10">{"MONA",#N/A,FALSE,"S"}</definedName>
    <definedName name="wrn.MONA." localSheetId="0">{"MONA",#N/A,FALSE,"S"}</definedName>
    <definedName name="wrn.MONA." localSheetId="1">{"MONA",#N/A,FALSE,"S"}</definedName>
    <definedName name="wrn.MONA.">{"MONA",#N/A,FALSE,"S"}</definedName>
    <definedName name="wrn.Monthsheet." localSheetId="2">{"Minpmon",#N/A,FALSE,"Monthinput"}</definedName>
    <definedName name="wrn.Monthsheet." localSheetId="9">{"Minpmon",#N/A,FALSE,"Monthinput"}</definedName>
    <definedName name="wrn.Monthsheet." localSheetId="10">{"Minpmon",#N/A,FALSE,"Monthinput"}</definedName>
    <definedName name="wrn.Monthsheet." localSheetId="0">{"Minpmon",#N/A,FALSE,"Monthinput"}</definedName>
    <definedName name="wrn.Monthsheet." localSheetId="1">{"Minpmon",#N/A,FALSE,"Monthinput"}</definedName>
    <definedName name="wrn.Monthsheet.">{"Minpmon",#N/A,FALSE,"Monthinput"}</definedName>
    <definedName name="wrn.original." localSheetId="2">{"Original",#N/A,FALSE,"CENTBANK";"Original",#N/A,FALSE,"COMBANKS"}</definedName>
    <definedName name="wrn.original." localSheetId="9">{"Original",#N/A,FALSE,"CENTBANK";"Original",#N/A,FALSE,"COMBANKS"}</definedName>
    <definedName name="wrn.original." localSheetId="10">{"Original",#N/A,FALSE,"CENTBANK";"Original",#N/A,FALSE,"COMBANKS"}</definedName>
    <definedName name="wrn.original." localSheetId="0">{"Original",#N/A,FALSE,"CENTBANK";"Original",#N/A,FALSE,"COMBANKS"}</definedName>
    <definedName name="wrn.original." localSheetId="1">{"Original",#N/A,FALSE,"CENTBANK";"Original",#N/A,FALSE,"COMBANKS"}</definedName>
    <definedName name="wrn.original.">{"Original",#N/A,FALSE,"CENTBANK";"Original",#N/A,FALSE,"COMBANKS"}</definedName>
    <definedName name="wrn.Output._.tables." localSheetId="2">{#N/A,#N/A,FALSE,"I";#N/A,#N/A,FALSE,"J";#N/A,#N/A,FALSE,"K";#N/A,#N/A,FALSE,"L";#N/A,#N/A,FALSE,"M";#N/A,#N/A,FALSE,"N";#N/A,#N/A,FALSE,"O"}</definedName>
    <definedName name="wrn.Output._.tables." localSheetId="9">{#N/A,#N/A,FALSE,"I";#N/A,#N/A,FALSE,"J";#N/A,#N/A,FALSE,"K";#N/A,#N/A,FALSE,"L";#N/A,#N/A,FALSE,"M";#N/A,#N/A,FALSE,"N";#N/A,#N/A,FALSE,"O"}</definedName>
    <definedName name="wrn.Output._.tables." localSheetId="10">{#N/A,#N/A,FALSE,"I";#N/A,#N/A,FALSE,"J";#N/A,#N/A,FALSE,"K";#N/A,#N/A,FALSE,"L";#N/A,#N/A,FALSE,"M";#N/A,#N/A,FALSE,"N";#N/A,#N/A,FALSE,"O"}</definedName>
    <definedName name="wrn.Output._.tables." localSheetId="0">{#N/A,#N/A,FALSE,"I";#N/A,#N/A,FALSE,"J";#N/A,#N/A,FALSE,"K";#N/A,#N/A,FALSE,"L";#N/A,#N/A,FALSE,"M";#N/A,#N/A,FALSE,"N";#N/A,#N/A,FALSE,"O"}</definedName>
    <definedName name="wrn.Output._.tables." localSheetId="1">{#N/A,#N/A,FALSE,"I";#N/A,#N/A,FALSE,"J";#N/A,#N/A,FALSE,"K";#N/A,#N/A,FALSE,"L";#N/A,#N/A,FALSE,"M";#N/A,#N/A,FALSE,"N";#N/A,#N/A,FALSE,"O"}</definedName>
    <definedName name="wrn.Output._.tables.">{#N/A,#N/A,FALSE,"I";#N/A,#N/A,FALSE,"J";#N/A,#N/A,FALSE,"K";#N/A,#N/A,FALSE,"L";#N/A,#N/A,FALSE,"M";#N/A,#N/A,FALSE,"N";#N/A,#N/A,FALSE,"O"}</definedName>
    <definedName name="wrn.OUTTURN_TABLES_00." localSheetId="2">{"REAL_00",#N/A,FALSE,"Prog_BSyst";"REAL_00",#N/A,FALSE,"Prog_BCM";"REAL_00",#N/A,FALSE,"Prog_ComB";"REAL_00",#N/A,FALSE,"Prog_Gov";"REAL_00",#N/A,FALSE,"IN";"REAL_00",#N/A,FALSE,"B_mrks99";"REAL_00",#N/A,FALSE,"B_mrks00"}</definedName>
    <definedName name="wrn.OUTTURN_TABLES_00." localSheetId="9">{"REAL_00",#N/A,FALSE,"Prog_BSyst";"REAL_00",#N/A,FALSE,"Prog_BCM";"REAL_00",#N/A,FALSE,"Prog_ComB";"REAL_00",#N/A,FALSE,"Prog_Gov";"REAL_00",#N/A,FALSE,"IN";"REAL_00",#N/A,FALSE,"B_mrks99";"REAL_00",#N/A,FALSE,"B_mrks00"}</definedName>
    <definedName name="wrn.OUTTURN_TABLES_00." localSheetId="10">{"REAL_00",#N/A,FALSE,"Prog_BSyst";"REAL_00",#N/A,FALSE,"Prog_BCM";"REAL_00",#N/A,FALSE,"Prog_ComB";"REAL_00",#N/A,FALSE,"Prog_Gov";"REAL_00",#N/A,FALSE,"IN";"REAL_00",#N/A,FALSE,"B_mrks99";"REAL_00",#N/A,FALSE,"B_mrks00"}</definedName>
    <definedName name="wrn.OUTTURN_TABLES_00." localSheetId="0">{"REAL_00",#N/A,FALSE,"Prog_BSyst";"REAL_00",#N/A,FALSE,"Prog_BCM";"REAL_00",#N/A,FALSE,"Prog_ComB";"REAL_00",#N/A,FALSE,"Prog_Gov";"REAL_00",#N/A,FALSE,"IN";"REAL_00",#N/A,FALSE,"B_mrks99";"REAL_00",#N/A,FALSE,"B_mrks00"}</definedName>
    <definedName name="wrn.OUTTURN_TABLES_00." localSheetId="1">{"REAL_00",#N/A,FALSE,"Prog_BSyst";"REAL_00",#N/A,FALSE,"Prog_BCM";"REAL_00",#N/A,FALSE,"Prog_ComB";"REAL_00",#N/A,FALSE,"Prog_Gov";"REAL_00",#N/A,FALSE,"IN";"REAL_00",#N/A,FALSE,"B_mrks99";"REAL_00",#N/A,FALSE,"B_mrks00"}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2">{"REAL_99",#N/A,FALSE,"Prog_BSyst";"REAL_99",#N/A,FALSE,"Prog_BCM";"REAL_99",#N/A,FALSE,"Prog_ComB";"REAL_99",#N/A,FALSE,"Prog_Gov";"REAL_99",#N/A,FALSE,"B_mrks99"}</definedName>
    <definedName name="wrn.OUTTURN_TABLES_99." localSheetId="9">{"REAL_99",#N/A,FALSE,"Prog_BSyst";"REAL_99",#N/A,FALSE,"Prog_BCM";"REAL_99",#N/A,FALSE,"Prog_ComB";"REAL_99",#N/A,FALSE,"Prog_Gov";"REAL_99",#N/A,FALSE,"B_mrks99"}</definedName>
    <definedName name="wrn.OUTTURN_TABLES_99." localSheetId="10">{"REAL_99",#N/A,FALSE,"Prog_BSyst";"REAL_99",#N/A,FALSE,"Prog_BCM";"REAL_99",#N/A,FALSE,"Prog_ComB";"REAL_99",#N/A,FALSE,"Prog_Gov";"REAL_99",#N/A,FALSE,"B_mrks99"}</definedName>
    <definedName name="wrn.OUTTURN_TABLES_99." localSheetId="0">{"REAL_99",#N/A,FALSE,"Prog_BSyst";"REAL_99",#N/A,FALSE,"Prog_BCM";"REAL_99",#N/A,FALSE,"Prog_ComB";"REAL_99",#N/A,FALSE,"Prog_Gov";"REAL_99",#N/A,FALSE,"B_mrks99"}</definedName>
    <definedName name="wrn.OUTTURN_TABLES_99." localSheetId="1">{"REAL_99",#N/A,FALSE,"Prog_BSyst";"REAL_99",#N/A,FALSE,"Prog_BCM";"REAL_99",#N/A,FALSE,"Prog_ComB";"REAL_99",#N/A,FALSE,"Prog_Gov";"REAL_99",#N/A,FALSE,"B_mrks99"}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2">{"1",#N/A,FALSE,"Pasivos Mon";"2",#N/A,FALSE,"Pasivos Mon"}</definedName>
    <definedName name="wrn.PASMON." localSheetId="9">{"1",#N/A,FALSE,"Pasivos Mon";"2",#N/A,FALSE,"Pasivos Mon"}</definedName>
    <definedName name="wrn.PASMON." localSheetId="10">{"1",#N/A,FALSE,"Pasivos Mon";"2",#N/A,FALSE,"Pasivos Mon"}</definedName>
    <definedName name="wrn.PASMON." localSheetId="0">{"1",#N/A,FALSE,"Pasivos Mon";"2",#N/A,FALSE,"Pasivos Mon"}</definedName>
    <definedName name="wrn.PASMON." localSheetId="1">{"1",#N/A,FALSE,"Pasivos Mon";"2",#N/A,FALSE,"Pasivos Mon"}</definedName>
    <definedName name="wrn.PASMON.">{"1",#N/A,FALSE,"Pasivos Mon";"2",#N/A,FALSE,"Pasivos Mon"}</definedName>
    <definedName name="wrn.Per._.cri." localSheetId="2">{#N/A,#N/A,FALSE,"Per Cri"}</definedName>
    <definedName name="wrn.Per._.cri." localSheetId="9">{#N/A,#N/A,FALSE,"Per Cri"}</definedName>
    <definedName name="wrn.Per._.cri." localSheetId="10">{#N/A,#N/A,FALSE,"Per Cri"}</definedName>
    <definedName name="wrn.Per._.cri." localSheetId="0">{#N/A,#N/A,FALSE,"Per Cri"}</definedName>
    <definedName name="wrn.Per._.cri." localSheetId="1">{#N/A,#N/A,FALSE,"Per Cri"}</definedName>
    <definedName name="wrn.Per._.cri.">{#N/A,#N/A,FALSE,"Per Cri"}</definedName>
    <definedName name="wrn.Prevision." localSheetId="2" hidden="1">{"Mobiliario",#N/A,FALSE,"C. mobiliario";"Trabajo",#N/A,FALSE,"C. mobiliario"}</definedName>
    <definedName name="wrn.Prevision." localSheetId="14" hidden="1">{"Mobiliario",#N/A,FALSE,"C. mobiliario";"Trabajo",#N/A,FALSE,"C. mobiliario"}</definedName>
    <definedName name="wrn.Prevision." localSheetId="3" hidden="1">{"Mobiliario",#N/A,FALSE,"C. mobiliario";"Trabajo",#N/A,FALSE,"C. mobiliario"}</definedName>
    <definedName name="wrn.Prevision." localSheetId="4" hidden="1">{"Mobiliario",#N/A,FALSE,"C. mobiliario";"Trabajo",#N/A,FALSE,"C. mobiliario"}</definedName>
    <definedName name="wrn.Prevision." localSheetId="6" hidden="1">{"Mobiliario",#N/A,FALSE,"C. mobiliario";"Trabajo",#N/A,FALSE,"C.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12" hidden="1">{"Mobiliario",#N/A,FALSE,"C. mobiliario";"Trabajo",#N/A,FALSE,"C. mobiliario"}</definedName>
    <definedName name="wrn.Prevision." localSheetId="13" hidden="1">{"Mobiliario",#N/A,FALSE,"C. mobiliario";"Trabajo",#N/A,FALSE,"C. mobiliario"}</definedName>
    <definedName name="wrn.Prevision." localSheetId="0"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 localSheetId="2">{"ca",#N/A,FALSE,"Detailed BOP";"ka",#N/A,FALSE,"Detailed BOP";"btl",#N/A,FALSE,"Detailed BOP";#N/A,#N/A,FALSE,"Debt  Stock TBL";"imfprint",#N/A,FALSE,"IMF";"nirprintview",#N/A,FALSE,"NIR";"tradeprint",#N/A,FALSE,"Trade";"imfdebtservice",#N/A,FALSE,"IMF"}</definedName>
    <definedName name="wrn.Print._.Detailed._.Tables." localSheetId="9">{"ca",#N/A,FALSE,"Detailed BOP";"ka",#N/A,FALSE,"Detailed BOP";"btl",#N/A,FALSE,"Detailed BOP";#N/A,#N/A,FALSE,"Debt  Stock TBL";"imfprint",#N/A,FALSE,"IMF";"nirprintview",#N/A,FALSE,"NIR";"tradeprint",#N/A,FALSE,"Trade";"imfdebtservice",#N/A,FALSE,"IMF"}</definedName>
    <definedName name="wrn.Print._.Detailed._.Tables." localSheetId="10">{"ca",#N/A,FALSE,"Detailed BOP";"ka",#N/A,FALSE,"Detailed BOP";"btl",#N/A,FALSE,"Detailed BOP";#N/A,#N/A,FALSE,"Debt  Stock TBL";"imfprint",#N/A,FALSE,"IMF";"nirprintview",#N/A,FALSE,"NIR";"tradeprint",#N/A,FALSE,"Trade";"imfdebtservice",#N/A,FALSE,"IMF"}</definedName>
    <definedName name="wrn.Print._.Detailed._.Tables." localSheetId="0">{"ca",#N/A,FALSE,"Detailed BOP";"ka",#N/A,FALSE,"Detailed BOP";"btl",#N/A,FALSE,"Detailed BOP";#N/A,#N/A,FALSE,"Debt  Stock TBL";"imfprint",#N/A,FALSE,"IMF";"nirprintview",#N/A,FALSE,"NIR";"tradeprint",#N/A,FALSE,"Trade";"imfdebtservice",#N/A,FALSE,"IMF"}</definedName>
    <definedName name="wrn.Print._.Detailed._.Tables." localSheetId="1">{"ca",#N/A,FALSE,"Detailed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2">{"Tab1",#N/A,FALSE,"P";"Tab2",#N/A,FALSE,"P"}</definedName>
    <definedName name="wrn.Program." localSheetId="9">{"Tab1",#N/A,FALSE,"P";"Tab2",#N/A,FALSE,"P"}</definedName>
    <definedName name="wrn.Program." localSheetId="10">{"Tab1",#N/A,FALSE,"P";"Tab2",#N/A,FALSE,"P"}</definedName>
    <definedName name="wrn.Program." localSheetId="0">{"Tab1",#N/A,FALSE,"P";"Tab2",#N/A,FALSE,"P"}</definedName>
    <definedName name="wrn.Program." localSheetId="1">{"Tab1",#N/A,FALSE,"P";"Tab2",#N/A,FALSE,"P"}</definedName>
    <definedName name="wrn.Program.">{"Tab1",#N/A,FALSE,"P";"Tab2",#N/A,FALSE,"P"}</definedName>
    <definedName name="wrn.QUARTERLY_TABLES_00." localSheetId="2">{"SCEN_Q00",#N/A,FALSE,"Prog_BSyst";"SCEN_Q00",#N/A,FALSE,"Prog_BCM";"SCEN_Q00",#N/A,FALSE,"Prog_ComB";"SCEN_Q00",#N/A,FALSE,"Prog_Gov";"SCEN_Q00",#N/A,FALSE,"IN"}</definedName>
    <definedName name="wrn.QUARTERLY_TABLES_00." localSheetId="9">{"SCEN_Q00",#N/A,FALSE,"Prog_BSyst";"SCEN_Q00",#N/A,FALSE,"Prog_BCM";"SCEN_Q00",#N/A,FALSE,"Prog_ComB";"SCEN_Q00",#N/A,FALSE,"Prog_Gov";"SCEN_Q00",#N/A,FALSE,"IN"}</definedName>
    <definedName name="wrn.QUARTERLY_TABLES_00." localSheetId="10">{"SCEN_Q00",#N/A,FALSE,"Prog_BSyst";"SCEN_Q00",#N/A,FALSE,"Prog_BCM";"SCEN_Q00",#N/A,FALSE,"Prog_ComB";"SCEN_Q00",#N/A,FALSE,"Prog_Gov";"SCEN_Q00",#N/A,FALSE,"IN"}</definedName>
    <definedName name="wrn.QUARTERLY_TABLES_00." localSheetId="0">{"SCEN_Q00",#N/A,FALSE,"Prog_BSyst";"SCEN_Q00",#N/A,FALSE,"Prog_BCM";"SCEN_Q00",#N/A,FALSE,"Prog_ComB";"SCEN_Q00",#N/A,FALSE,"Prog_Gov";"SCEN_Q00",#N/A,FALSE,"IN"}</definedName>
    <definedName name="wrn.QUARTERLY_TABLES_00." localSheetId="1">{"SCEN_Q00",#N/A,FALSE,"Prog_BSyst";"SCEN_Q00",#N/A,FALSE,"Prog_BCM";"SCEN_Q00",#N/A,FALSE,"Prog_ComB";"SCEN_Q00",#N/A,FALSE,"Prog_Gov";"SCEN_Q00",#N/A,FALSE,"IN"}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2">{"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0">{"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2">{"CBA",#N/A,FALSE,"TAB4";"MS",#N/A,FALSE,"TAB5";"BANKLOANS",#N/A,FALSE,"TAB21APP ";"INTEREST",#N/A,FALSE,"TAB22APP"}</definedName>
    <definedName name="wrn.RED97MON." localSheetId="9">{"CBA",#N/A,FALSE,"TAB4";"MS",#N/A,FALSE,"TAB5";"BANKLOANS",#N/A,FALSE,"TAB21APP ";"INTEREST",#N/A,FALSE,"TAB22APP"}</definedName>
    <definedName name="wrn.RED97MON." localSheetId="10">{"CBA",#N/A,FALSE,"TAB4";"MS",#N/A,FALSE,"TAB5";"BANKLOANS",#N/A,FALSE,"TAB21APP ";"INTEREST",#N/A,FALSE,"TAB22APP"}</definedName>
    <definedName name="wrn.RED97MON." localSheetId="0">{"CBA",#N/A,FALSE,"TAB4";"MS",#N/A,FALSE,"TAB5";"BANKLOANS",#N/A,FALSE,"TAB21APP ";"INTEREST",#N/A,FALSE,"TAB22APP"}</definedName>
    <definedName name="wrn.RED97MON." localSheetId="1">{"CBA",#N/A,FALSE,"TAB4";"MS",#N/A,FALSE,"TAB5";"BANKLOANS",#N/A,FALSE,"TAB21APP ";"INTEREST",#N/A,FALSE,"TAB22APP"}</definedName>
    <definedName name="wrn.RED97MON.">{"CBA",#N/A,FALSE,"TAB4";"MS",#N/A,FALSE,"TAB5";"BANKLOANS",#N/A,FALSE,"TAB21APP ";"INTEREST",#N/A,FALSE,"TAB22APP"}</definedName>
    <definedName name="wrn.Riqfin." localSheetId="2">{"Riqfin97",#N/A,FALSE,"Tran";"Riqfinpro",#N/A,FALSE,"Tran"}</definedName>
    <definedName name="wrn.Riqfin." localSheetId="9">{"Riqfin97",#N/A,FALSE,"Tran";"Riqfinpro",#N/A,FALSE,"Tran"}</definedName>
    <definedName name="wrn.Riqfin." localSheetId="10">{"Riqfin97",#N/A,FALSE,"Tran";"Riqfinpro",#N/A,FALSE,"Tran"}</definedName>
    <definedName name="wrn.Riqfin." localSheetId="0">{"Riqfin97",#N/A,FALSE,"Tran";"Riqfinpro",#N/A,FALSE,"Tran"}</definedName>
    <definedName name="wrn.Riqfin." localSheetId="1">{"Riqfin97",#N/A,FALSE,"Tran";"Riqfinpro",#N/A,FALSE,"Tran"}</definedName>
    <definedName name="wrn.Riqfin.">{"Riqfin97",#N/A,FALSE,"Tran";"Riqfinpro",#N/A,FALSE,"Tran"}</definedName>
    <definedName name="wrn.Sel._.Ind." localSheetId="2">{#N/A,#N/A,FALSE,"Sel Ind"}</definedName>
    <definedName name="wrn.Sel._.Ind." localSheetId="9">{#N/A,#N/A,FALSE,"Sel Ind"}</definedName>
    <definedName name="wrn.Sel._.Ind." localSheetId="10">{#N/A,#N/A,FALSE,"Sel Ind"}</definedName>
    <definedName name="wrn.Sel._.Ind." localSheetId="0">{#N/A,#N/A,FALSE,"Sel Ind"}</definedName>
    <definedName name="wrn.Sel._.Ind." localSheetId="1">{#N/A,#N/A,FALSE,"Sel Ind"}</definedName>
    <definedName name="wrn.Sel._.Ind.">{#N/A,#N/A,FALSE,"Sel Ind"}</definedName>
    <definedName name="wrn.SET_OF_TABLES." localSheetId="2">{#N/A,#N/A,TRUE,"Tab1";#N/A,#N/A,TRUE,"Tab2";#N/A,#N/A,TRUE,"Tab3";#N/A,#N/A,TRUE,"Tab4";#N/A,#N/A,TRUE,"Tab5";#N/A,#N/A,TRUE,"Tab6";#N/A,#N/A,TRUE,"Tab7";#N/A,#N/A,TRUE,"Tab8";#N/A,#N/A,TRUE,"Tab9";#N/A,#N/A,TRUE,"Tab10";#N/A,#N/A,TRUE,"Tab11";#N/A,#N/A,TRUE,"Tab12";#N/A,#N/A,TRUE,"Tab13";#N/A,#N/A,TRUE,"tab14";#N/A,#N/A,TRUE,"tab14fr"}</definedName>
    <definedName name="wrn.SET_OF_TABLES." localSheetId="9">{#N/A,#N/A,TRUE,"Tab1";#N/A,#N/A,TRUE,"Tab2";#N/A,#N/A,TRUE,"Tab3";#N/A,#N/A,TRUE,"Tab4";#N/A,#N/A,TRUE,"Tab5";#N/A,#N/A,TRUE,"Tab6";#N/A,#N/A,TRUE,"Tab7";#N/A,#N/A,TRUE,"Tab8";#N/A,#N/A,TRUE,"Tab9";#N/A,#N/A,TRUE,"Tab10";#N/A,#N/A,TRUE,"Tab11";#N/A,#N/A,TRUE,"Tab12";#N/A,#N/A,TRUE,"Tab13";#N/A,#N/A,TRUE,"tab14";#N/A,#N/A,TRUE,"tab14fr"}</definedName>
    <definedName name="wrn.SET_OF_TABLES." localSheetId="10">{#N/A,#N/A,TRUE,"Tab1";#N/A,#N/A,TRUE,"Tab2";#N/A,#N/A,TRUE,"Tab3";#N/A,#N/A,TRUE,"Tab4";#N/A,#N/A,TRUE,"Tab5";#N/A,#N/A,TRUE,"Tab6";#N/A,#N/A,TRUE,"Tab7";#N/A,#N/A,TRUE,"Tab8";#N/A,#N/A,TRUE,"Tab9";#N/A,#N/A,TRUE,"Tab10";#N/A,#N/A,TRUE,"Tab11";#N/A,#N/A,TRUE,"Tab12";#N/A,#N/A,TRUE,"Tab13";#N/A,#N/A,TRUE,"tab14";#N/A,#N/A,TRUE,"tab14fr"}</definedName>
    <definedName name="wrn.SET_OF_TABLES." localSheetId="0">{#N/A,#N/A,TRUE,"Tab1";#N/A,#N/A,TRUE,"Tab2";#N/A,#N/A,TRUE,"Tab3";#N/A,#N/A,TRUE,"Tab4";#N/A,#N/A,TRUE,"Tab5";#N/A,#N/A,TRUE,"Tab6";#N/A,#N/A,TRUE,"Tab7";#N/A,#N/A,TRUE,"Tab8";#N/A,#N/A,TRUE,"Tab9";#N/A,#N/A,TRUE,"Tab10";#N/A,#N/A,TRUE,"Tab11";#N/A,#N/A,TRUE,"Tab12";#N/A,#N/A,TRUE,"Tab13";#N/A,#N/A,TRUE,"tab14";#N/A,#N/A,TRUE,"tab14fr"}</definedName>
    <definedName name="wrn.SET_OF_TABLES." localSheetId="1">{#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2">{#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0">{#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2">{"SR_tbs",#N/A,FALSE,"MGSSEI";"SR_tbs",#N/A,FALSE,"MGSBOX";"SR_tbs",#N/A,FALSE,"MGSOCIND"}</definedName>
    <definedName name="wrn.STAFF_REPORT_TABLES." localSheetId="9">{"SR_tbs",#N/A,FALSE,"MGSSEI";"SR_tbs",#N/A,FALSE,"MGSBOX";"SR_tbs",#N/A,FALSE,"MGSOCIND"}</definedName>
    <definedName name="wrn.STAFF_REPORT_TABLES." localSheetId="10">{"SR_tbs",#N/A,FALSE,"MGSSEI";"SR_tbs",#N/A,FALSE,"MGSBOX";"SR_tbs",#N/A,FALSE,"MGSOCIND"}</definedName>
    <definedName name="wrn.STAFF_REPORT_TABLES." localSheetId="0">{"SR_tbs",#N/A,FALSE,"MGSSEI";"SR_tbs",#N/A,FALSE,"MGSBOX";"SR_tbs",#N/A,FALSE,"MGSOCIND"}</definedName>
    <definedName name="wrn.STAFF_REPORT_TABLES." localSheetId="1">{"SR_tbs",#N/A,FALSE,"MGSSEI";"SR_tbs",#N/A,FALSE,"MGSBOX";"SR_tbs",#N/A,FALSE,"MGSOCIND"}</definedName>
    <definedName name="wrn.STAFF_REPORT_TABLES.">{"SR_tbs",#N/A,FALSE,"MGSSEI";"SR_tbs",#N/A,FALSE,"MGSBOX";"SR_tbs",#N/A,FALSE,"MGSOCIND"}</definedName>
    <definedName name="wrn.staffreport." localSheetId="2">{#N/A,#N/A,FALSE,"slvsrtb1";#N/A,#N/A,FALSE,"slvsrtb2";#N/A,#N/A,FALSE,"slvsrtb3";#N/A,#N/A,FALSE,"slvsrtb4";#N/A,#N/A,FALSE,"slvsrtb5";#N/A,#N/A,FALSE,"slvsrtb6";#N/A,#N/A,FALSE,"slvsrtb7";#N/A,#N/A,FALSE,"slvsrtb8";#N/A,#N/A,FALSE,"slvsrtb9";#N/A,#N/A,FALSE,"slvsrtb10";#N/A,#N/A,FALSE,"slvsrtb12"}</definedName>
    <definedName name="wrn.staffreport." localSheetId="9">{#N/A,#N/A,FALSE,"slvsrtb1";#N/A,#N/A,FALSE,"slvsrtb2";#N/A,#N/A,FALSE,"slvsrtb3";#N/A,#N/A,FALSE,"slvsrtb4";#N/A,#N/A,FALSE,"slvsrtb5";#N/A,#N/A,FALSE,"slvsrtb6";#N/A,#N/A,FALSE,"slvsrtb7";#N/A,#N/A,FALSE,"slvsrtb8";#N/A,#N/A,FALSE,"slvsrtb9";#N/A,#N/A,FALSE,"slvsrtb10";#N/A,#N/A,FALSE,"slvsrtb12"}</definedName>
    <definedName name="wrn.staffreport." localSheetId="10">{#N/A,#N/A,FALSE,"slvsrtb1";#N/A,#N/A,FALSE,"slvsrtb2";#N/A,#N/A,FALSE,"slvsrtb3";#N/A,#N/A,FALSE,"slvsrtb4";#N/A,#N/A,FALSE,"slvsrtb5";#N/A,#N/A,FALSE,"slvsrtb6";#N/A,#N/A,FALSE,"slvsrtb7";#N/A,#N/A,FALSE,"slvsrtb8";#N/A,#N/A,FALSE,"slvsrtb9";#N/A,#N/A,FALSE,"slvsrtb10";#N/A,#N/A,FALSE,"slvsrtb12"}</definedName>
    <definedName name="wrn.staffreport." localSheetId="0">{#N/A,#N/A,FALSE,"slvsrtb1";#N/A,#N/A,FALSE,"slvsrtb2";#N/A,#N/A,FALSE,"slvsrtb3";#N/A,#N/A,FALSE,"slvsrtb4";#N/A,#N/A,FALSE,"slvsrtb5";#N/A,#N/A,FALSE,"slvsrtb6";#N/A,#N/A,FALSE,"slvsrtb7";#N/A,#N/A,FALSE,"slvsrtb8";#N/A,#N/A,FALSE,"slvsrtb9";#N/A,#N/A,FALSE,"slvsrtb10";#N/A,#N/A,FALSE,"slvsrtb12"}</definedName>
    <definedName name="wrn.staffreport." localSheetId="1">{#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2">{"Page1",#N/A,FALSE,"ARA M&amp;F&amp;T";"Page2",#N/A,FALSE,"ARA M&amp;F&amp;T";"Page3",#N/A,FALSE,"ARA M&amp;F&amp;T"}</definedName>
    <definedName name="wrn.TabARA." localSheetId="9">{"Page1",#N/A,FALSE,"ARA M&amp;F&amp;T";"Page2",#N/A,FALSE,"ARA M&amp;F&amp;T";"Page3",#N/A,FALSE,"ARA M&amp;F&amp;T"}</definedName>
    <definedName name="wrn.TabARA." localSheetId="10">{"Page1",#N/A,FALSE,"ARA M&amp;F&amp;T";"Page2",#N/A,FALSE,"ARA M&amp;F&amp;T";"Page3",#N/A,FALSE,"ARA M&amp;F&amp;T"}</definedName>
    <definedName name="wrn.TabARA." localSheetId="0">{"Page1",#N/A,FALSE,"ARA M&amp;F&amp;T";"Page2",#N/A,FALSE,"ARA M&amp;F&amp;T";"Page3",#N/A,FALSE,"ARA M&amp;F&amp;T"}</definedName>
    <definedName name="wrn.TabARA." localSheetId="1">{"Page1",#N/A,FALSE,"ARA M&amp;F&amp;T";"Page2",#N/A,FALSE,"ARA M&amp;F&amp;T";"Page3",#N/A,FALSE,"ARA M&amp;F&amp;T"}</definedName>
    <definedName name="wrn.TabARA.">{"Page1",#N/A,FALSE,"ARA M&amp;F&amp;T";"Page2",#N/A,FALSE,"ARA M&amp;F&amp;T";"Page3",#N/A,FALSE,"ARA M&amp;F&amp;T"}</definedName>
    <definedName name="wrn.Tb._.1._.Mc._.Flows." localSheetId="2">{#N/A,#N/A,FALSE,"Tb 1 Mc Flows"}</definedName>
    <definedName name="wrn.Tb._.1._.Mc._.Flows." localSheetId="9">{#N/A,#N/A,FALSE,"Tb 1 Mc Flows"}</definedName>
    <definedName name="wrn.Tb._.1._.Mc._.Flows." localSheetId="10">{#N/A,#N/A,FALSE,"Tb 1 Mc Flows"}</definedName>
    <definedName name="wrn.Tb._.1._.Mc._.Flows." localSheetId="0">{#N/A,#N/A,FALSE,"Tb 1 Mc Flows"}</definedName>
    <definedName name="wrn.Tb._.1._.Mc._.Flows." localSheetId="1">{#N/A,#N/A,FALSE,"Tb 1 Mc Flows"}</definedName>
    <definedName name="wrn.Tb._.1._.Mc._.Flows.">{#N/A,#N/A,FALSE,"Tb 1 Mc Flows"}</definedName>
    <definedName name="wrn.Tb._.2._.NFPS." localSheetId="2">{#N/A,#N/A,FALSE,"Tb 2 NFPS"}</definedName>
    <definedName name="wrn.Tb._.2._.NFPS." localSheetId="9">{#N/A,#N/A,FALSE,"Tb 2 NFPS"}</definedName>
    <definedName name="wrn.Tb._.2._.NFPS." localSheetId="10">{#N/A,#N/A,FALSE,"Tb 2 NFPS"}</definedName>
    <definedName name="wrn.Tb._.2._.NFPS." localSheetId="0">{#N/A,#N/A,FALSE,"Tb 2 NFPS"}</definedName>
    <definedName name="wrn.Tb._.2._.NFPS." localSheetId="1">{#N/A,#N/A,FALSE,"Tb 2 NFPS"}</definedName>
    <definedName name="wrn.Tb._.2._.NFPS.">{#N/A,#N/A,FALSE,"Tb 2 NFPS"}</definedName>
    <definedName name="wrn.Tb._.3._.C._.Gov." localSheetId="2">{#N/A,#N/A,FALSE,"tb 3 C Gov"}</definedName>
    <definedName name="wrn.Tb._.3._.C._.Gov." localSheetId="9">{#N/A,#N/A,FALSE,"tb 3 C Gov"}</definedName>
    <definedName name="wrn.Tb._.3._.C._.Gov." localSheetId="10">{#N/A,#N/A,FALSE,"tb 3 C Gov"}</definedName>
    <definedName name="wrn.Tb._.3._.C._.Gov." localSheetId="0">{#N/A,#N/A,FALSE,"tb 3 C Gov"}</definedName>
    <definedName name="wrn.Tb._.3._.C._.Gov." localSheetId="1">{#N/A,#N/A,FALSE,"tb 3 C Gov"}</definedName>
    <definedName name="wrn.Tb._.3._.C._.Gov.">{#N/A,#N/A,FALSE,"tb 3 C Gov"}</definedName>
    <definedName name="wrn.Tb._.4._.MT._.Fiscal." localSheetId="2">{#N/A,#N/A,FALSE,"Tb 4 MT Fiscal"}</definedName>
    <definedName name="wrn.Tb._.4._.MT._.Fiscal." localSheetId="9">{#N/A,#N/A,FALSE,"Tb 4 MT Fiscal"}</definedName>
    <definedName name="wrn.Tb._.4._.MT._.Fiscal." localSheetId="10">{#N/A,#N/A,FALSE,"Tb 4 MT Fiscal"}</definedName>
    <definedName name="wrn.Tb._.4._.MT._.Fiscal." localSheetId="0">{#N/A,#N/A,FALSE,"Tb 4 MT Fiscal"}</definedName>
    <definedName name="wrn.Tb._.4._.MT._.Fiscal." localSheetId="1">{#N/A,#N/A,FALSE,"Tb 4 MT Fiscal"}</definedName>
    <definedName name="wrn.Tb._.4._.MT._.Fiscal.">{#N/A,#N/A,FALSE,"Tb 4 MT Fiscal"}</definedName>
    <definedName name="wrn.TODO."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rade._.Output._.All." localSheetId="2">{"PRI",#N/A,FALSE,"Data";"QUA",#N/A,FALSE,"Data";"STR",#N/A,FALSE,"Data";"VAL",#N/A,FALSE,"Data";"WEO",#N/A,FALSE,"Data";"WGT",#N/A,FALSE,"Data"}</definedName>
    <definedName name="wrn.Trade._.Output._.All." localSheetId="9">{"PRI",#N/A,FALSE,"Data";"QUA",#N/A,FALSE,"Data";"STR",#N/A,FALSE,"Data";"VAL",#N/A,FALSE,"Data";"WEO",#N/A,FALSE,"Data";"WGT",#N/A,FALSE,"Data"}</definedName>
    <definedName name="wrn.Trade._.Output._.All." localSheetId="10">{"PRI",#N/A,FALSE,"Data";"QUA",#N/A,FALSE,"Data";"STR",#N/A,FALSE,"Data";"VAL",#N/A,FALSE,"Data";"WEO",#N/A,FALSE,"Data";"WGT",#N/A,FALSE,"Data"}</definedName>
    <definedName name="wrn.Trade._.Output._.All." localSheetId="0">{"PRI",#N/A,FALSE,"Data";"QUA",#N/A,FALSE,"Data";"STR",#N/A,FALSE,"Data";"VAL",#N/A,FALSE,"Data";"WEO",#N/A,FALSE,"Data";"WGT",#N/A,FALSE,"Data"}</definedName>
    <definedName name="wrn.Trade._.Output._.All." localSheetId="1">{"PRI",#N/A,FALSE,"Data";"QUA",#N/A,FALSE,"Data";"STR",#N/A,FALSE,"Data";"VAL",#N/A,FALSE,"Data";"WEO",#N/A,FALSE,"Data";"WGT",#N/A,FALSE,"Data"}</definedName>
    <definedName name="wrn.Trade._.Output._.All.">{"PRI",#N/A,FALSE,"Data";"QUA",#N/A,FALSE,"Data";"STR",#N/A,FALSE,"Data";"VAL",#N/A,FALSE,"Data";"WEO",#N/A,FALSE,"Data";"WGT",#N/A,FALSE,"Data"}</definedName>
    <definedName name="wrn.Trade._.Table._.Core." localSheetId="2">{"WEO",#N/A,FALSE,"Data";"PRI",#N/A,FALSE,"Data";"QUA",#N/A,FALSE,"Data"}</definedName>
    <definedName name="wrn.Trade._.Table._.Core." localSheetId="9">{"WEO",#N/A,FALSE,"Data";"PRI",#N/A,FALSE,"Data";"QUA",#N/A,FALSE,"Data"}</definedName>
    <definedName name="wrn.Trade._.Table._.Core." localSheetId="10">{"WEO",#N/A,FALSE,"Data";"PRI",#N/A,FALSE,"Data";"QUA",#N/A,FALSE,"Data"}</definedName>
    <definedName name="wrn.Trade._.Table._.Core." localSheetId="0">{"WEO",#N/A,FALSE,"Data";"PRI",#N/A,FALSE,"Data";"QUA",#N/A,FALSE,"Data"}</definedName>
    <definedName name="wrn.Trade._.Table._.Core." localSheetId="1">{"WEO",#N/A,FALSE,"Data";"PRI",#N/A,FALSE,"Data";"QUA",#N/A,FALSE,"Data"}</definedName>
    <definedName name="wrn.Trade._.Table._.Core.">{"WEO",#N/A,FALSE,"Data";"PRI",#N/A,FALSE,"Data";"QUA",#N/A,FALSE,"Data"}</definedName>
    <definedName name="wrn.WEO." localSheetId="2">{"WEO",#N/A,FALSE,"T"}</definedName>
    <definedName name="wrn.WEO." localSheetId="9">{"WEO",#N/A,FALSE,"T"}</definedName>
    <definedName name="wrn.WEO." localSheetId="10">{"WEO",#N/A,FALSE,"T"}</definedName>
    <definedName name="wrn.WEO." localSheetId="0">{"WEO",#N/A,FALSE,"T"}</definedName>
    <definedName name="wrn.WEO." localSheetId="1">{"WEO",#N/A,FALSE,"T"}</definedName>
    <definedName name="wrn.WEO.">{"WEO",#N/A,FALSE,"T"}</definedName>
    <definedName name="wrn1.history" localSheetId="2" hidden="1">{#N/A,#N/A,FALSE,"model"}</definedName>
    <definedName name="wrn1.history" localSheetId="9" hidden="1">{#N/A,#N/A,FALSE,"model"}</definedName>
    <definedName name="wrn1.history" localSheetId="10" hidden="1">{#N/A,#N/A,FALSE,"model"}</definedName>
    <definedName name="wrn1.history" hidden="1">{#N/A,#N/A,FALSE,"model"}</definedName>
    <definedName name="wrn3.histroic" localSheetId="2" hidden="1">{#N/A,#N/A,FALSE,"model"}</definedName>
    <definedName name="wrn3.histroic" localSheetId="9" hidden="1">{#N/A,#N/A,FALSE,"model"}</definedName>
    <definedName name="wrn3.histroic" localSheetId="10" hidden="1">{#N/A,#N/A,FALSE,"model"}</definedName>
    <definedName name="wrn3.histroic" hidden="1">{#N/A,#N/A,FALSE,"model"}</definedName>
    <definedName name="wvu.a." localSheetId="2">{TRUE,TRUE,-0.5,-14.75,603,365.25,FALSE,TRUE,TRUE,TRUE,0,1,#N/A,1,#N/A,35.1857142857143,25.2777777777778,1,FALSE,FALSE,3,TRUE,1,FALSE,100,"Swvu.a.","ACwvu.a.",#N/A,FALSE,FALSE,0.75,0.5,0.5,0.75,1,"","",FALSE,FALSE,FALSE,FALSE,1,#N/A,1,1,"=R20C2:R127C52",FALSE,"Rwvu.a.","Cwvu.a.",FALSE,FALSE,FALSE,1,300,300,FALSE,FALSE,TRUE,TRUE,TRUE}</definedName>
    <definedName name="wvu.a." localSheetId="9">{TRUE,TRUE,-0.5,-14.75,603,365.25,FALSE,TRUE,TRUE,TRUE,0,1,#N/A,1,#N/A,35.1857142857143,25.2777777777778,1,FALSE,FALSE,3,TRUE,1,FALSE,100,"Swvu.a.","ACwvu.a.",#N/A,FALSE,FALSE,0.75,0.5,0.5,0.75,1,"","",FALSE,FALSE,FALSE,FALSE,1,#N/A,1,1,"=R20C2:R127C52",FALSE,"Rwvu.a.","Cwvu.a.",FALSE,FALSE,FALSE,1,300,300,FALSE,FALSE,TRUE,TRUE,TRUE}</definedName>
    <definedName name="wvu.a." localSheetId="10">{TRUE,TRUE,-0.5,-14.75,603,365.25,FALSE,TRUE,TRUE,TRUE,0,1,#N/A,1,#N/A,35.1857142857143,25.2777777777778,1,FALSE,FALSE,3,TRUE,1,FALSE,100,"Swvu.a.","ACwvu.a.",#N/A,FALSE,FALSE,0.75,0.5,0.5,0.75,1,"","",FALSE,FALSE,FALSE,FALSE,1,#N/A,1,1,"=R20C2:R127C52",FALSE,"Rwvu.a.","Cwvu.a.",FALSE,FALSE,FALSE,1,300,300,FALSE,FALSE,TRUE,TRUE,TRUE}</definedName>
    <definedName name="wvu.a." localSheetId="0">{TRUE,TRUE,-0.5,-14.75,603,365.25,FALSE,TRUE,TRUE,TRUE,0,1,#N/A,1,#N/A,35.1857142857143,25.2777777777778,1,FALSE,FALSE,3,TRUE,1,FALSE,100,"Swvu.a.","ACwvu.a.",#N/A,FALSE,FALSE,0.75,0.5,0.5,0.75,1,"","",FALSE,FALSE,FALSE,FALSE,1,#N/A,1,1,"=R20C2:R127C52",FALSE,"Rwvu.a.","Cwvu.a.",FALSE,FALSE,FALSE,1,300,300,FALSE,FALSE,TRUE,TRUE,TRUE}</definedName>
    <definedName name="wvu.a." localSheetId="1">{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2">{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0">{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0">{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0">{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0">{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0">{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0">{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0">{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0">{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0">{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0">{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0">{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0">{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0">{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0">{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0">{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0">{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0">{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0">{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0">{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0">{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0">{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0">{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0">{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0">{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FALSE,FALSE,-1.25,-15.5,484.5,276.75,FALSE,FALSE,TRUE,TRUE,0,12,#N/A,46,#N/A,2.93460490463215,15.35,1,FALSE,FALSE,3,TRUE,1,FALSE,100,"Swvu.PLA1.","ACwvu.PLA1.",#N/A,FALSE,FALSE,0,0,0,0,2,"","",TRUE,TRUE,FALSE,FALSE,1,60,#N/A,#N/A,FALSE,FALSE,FALSE,FALSE,FALSE,FALSE,FALSE,9,65532,65532,FALSE,FALSE,TRUE,TRUE,TRUE}</definedName>
    <definedName name="wvu.PLA1." localSheetId="9">{FALSE,FALSE,-1.25,-15.5,484.5,276.75,FALSE,FALSE,TRUE,TRUE,0,12,#N/A,46,#N/A,2.93460490463215,15.35,1,FALSE,FALSE,3,TRUE,1,FALSE,100,"Swvu.PLA1.","ACwvu.PLA1.",#N/A,FALSE,FALSE,0,0,0,0,2,"","",TRUE,TRUE,FALSE,FALSE,1,60,#N/A,#N/A,FALSE,FALSE,FALSE,FALSE,FALSE,FALSE,FALSE,9,65532,65532,FALSE,FALSE,TRUE,TRUE,TRUE}</definedName>
    <definedName name="wvu.PLA1." localSheetId="10">{FALSE,FALSE,-1.25,-15.5,484.5,276.75,FALSE,FALSE,TRUE,TRUE,0,12,#N/A,46,#N/A,2.93460490463215,15.35,1,FALSE,FALSE,3,TRUE,1,FALSE,100,"Swvu.PLA1.","ACwvu.PLA1.",#N/A,FALSE,FALSE,0,0,0,0,2,"","",TRUE,TRUE,FALSE,FALSE,1,60,#N/A,#N/A,FALSE,FALSE,FALSE,FALSE,FALSE,FALSE,FALSE,9,65532,65532,FALSE,FALSE,TRUE,TRUE,TRUE}</definedName>
    <definedName name="wvu.PLA1." localSheetId="0">{FALSE,FALSE,-1.25,-15.5,484.5,276.75,FALSE,FALSE,TRUE,TRUE,0,12,#N/A,46,#N/A,2.93460490463215,15.35,1,FALSE,FALSE,3,TRUE,1,FALSE,100,"Swvu.PLA1.","ACwvu.PLA1.",#N/A,FALSE,FALSE,0,0,0,0,2,"","",TRUE,TRUE,FALSE,FALSE,1,60,#N/A,#N/A,FALSE,FALSE,FALSE,FALSE,FALSE,FALSE,FALSE,9,65532,65532,FALSE,FALSE,TRUE,TRUE,TRUE}</definedName>
    <definedName name="wvu.PLA1." localSheetId="1">{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2">{TRUE,TRUE,-1.25,-15.5,484.5,276.75,FALSE,FALSE,TRUE,TRUE,0,15,#N/A,56,#N/A,4.88636363636364,15.35,1,FALSE,FALSE,3,TRUE,1,FALSE,100,"Swvu.PLA2.","ACwvu.PLA2.",#N/A,FALSE,FALSE,0,0,0,0,2,"","",TRUE,TRUE,FALSE,FALSE,1,60,#N/A,#N/A,FALSE,FALSE,"Rwvu.PLA2.",#N/A,FALSE,FALSE,FALSE,9,65532,65532,FALSE,FALSE,TRUE,TRUE,TRUE}</definedName>
    <definedName name="wvu.PLA2." localSheetId="9">{TRUE,TRUE,-1.25,-15.5,484.5,276.75,FALSE,FALSE,TRUE,TRUE,0,15,#N/A,56,#N/A,4.88636363636364,15.35,1,FALSE,FALSE,3,TRUE,1,FALSE,100,"Swvu.PLA2.","ACwvu.PLA2.",#N/A,FALSE,FALSE,0,0,0,0,2,"","",TRUE,TRUE,FALSE,FALSE,1,60,#N/A,#N/A,FALSE,FALSE,"Rwvu.PLA2.",#N/A,FALSE,FALSE,FALSE,9,65532,65532,FALSE,FALSE,TRUE,TRUE,TRUE}</definedName>
    <definedName name="wvu.PLA2." localSheetId="10">{TRUE,TRUE,-1.25,-15.5,484.5,276.75,FALSE,FALSE,TRUE,TRUE,0,15,#N/A,56,#N/A,4.88636363636364,15.35,1,FALSE,FALSE,3,TRUE,1,FALSE,100,"Swvu.PLA2.","ACwvu.PLA2.",#N/A,FALSE,FALSE,0,0,0,0,2,"","",TRUE,TRUE,FALSE,FALSE,1,60,#N/A,#N/A,FALSE,FALSE,"Rwvu.PLA2.",#N/A,FALSE,FALSE,FALSE,9,65532,65532,FALSE,FALSE,TRUE,TRUE,TRUE}</definedName>
    <definedName name="wvu.PLA2." localSheetId="0">{TRUE,TRUE,-1.25,-15.5,484.5,276.75,FALSE,FALSE,TRUE,TRUE,0,15,#N/A,56,#N/A,4.88636363636364,15.35,1,FALSE,FALSE,3,TRUE,1,FALSE,100,"Swvu.PLA2.","ACwvu.PLA2.",#N/A,FALSE,FALSE,0,0,0,0,2,"","",TRUE,TRUE,FALSE,FALSE,1,60,#N/A,#N/A,FALSE,FALSE,"Rwvu.PLA2.",#N/A,FALSE,FALSE,FALSE,9,65532,65532,FALSE,FALSE,TRUE,TRUE,TRUE}</definedName>
    <definedName name="wvu.PLA2." localSheetId="1">{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2">{TRUE,TRUE,-0.5,-14.75,603,387,FALSE,TRUE,TRUE,TRUE,0,1,2,1,2,1,1,4,TRUE,TRUE,3,TRUE,1,TRUE,75,"Swvu.Print.","ACwvu.Print.",#N/A,FALSE,FALSE,1,0.75,0.6,0.5,1,"","",TRUE,FALSE,TRUE,FALSE,1,#N/A,1,1,#DIV/0!,FALSE,"Rwvu.Print.",#N/A,FALSE,FALSE,FALSE,1,65532,300,FALSE,FALSE,TRUE,TRUE,TRUE}</definedName>
    <definedName name="wvu.Print." localSheetId="9">{TRUE,TRUE,-0.5,-14.75,603,387,FALSE,TRUE,TRUE,TRUE,0,1,2,1,2,1,1,4,TRUE,TRUE,3,TRUE,1,TRUE,75,"Swvu.Print.","ACwvu.Print.",#N/A,FALSE,FALSE,1,0.75,0.6,0.5,1,"","",TRUE,FALSE,TRUE,FALSE,1,#N/A,1,1,#DIV/0!,FALSE,"Rwvu.Print.",#N/A,FALSE,FALSE,FALSE,1,65532,300,FALSE,FALSE,TRUE,TRUE,TRUE}</definedName>
    <definedName name="wvu.Print." localSheetId="10">{TRUE,TRUE,-0.5,-14.75,603,387,FALSE,TRUE,TRUE,TRUE,0,1,2,1,2,1,1,4,TRUE,TRUE,3,TRUE,1,TRUE,75,"Swvu.Print.","ACwvu.Print.",#N/A,FALSE,FALSE,1,0.75,0.6,0.5,1,"","",TRUE,FALSE,TRUE,FALSE,1,#N/A,1,1,#DIV/0!,FALSE,"Rwvu.Print.",#N/A,FALSE,FALSE,FALSE,1,65532,300,FALSE,FALSE,TRUE,TRUE,TRUE}</definedName>
    <definedName name="wvu.Print." localSheetId="0">{TRUE,TRUE,-0.5,-14.75,603,387,FALSE,TRUE,TRUE,TRUE,0,1,2,1,2,1,1,4,TRUE,TRUE,3,TRUE,1,TRUE,75,"Swvu.Print.","ACwvu.Print.",#N/A,FALSE,FALSE,1,0.75,0.6,0.5,1,"","",TRUE,FALSE,TRUE,FALSE,1,#N/A,1,1,#DIV/0!,FALSE,"Rwvu.Print.",#N/A,FALSE,FALSE,FALSE,1,65532,300,FALSE,FALSE,TRUE,TRUE,TRUE}</definedName>
    <definedName name="wvu.Print." localSheetId="1">{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2">{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0">{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0">{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2">[105]M!#REF!</definedName>
    <definedName name="ww" localSheetId="9">[105]M!#REF!</definedName>
    <definedName name="ww" localSheetId="10">[105]M!#REF!</definedName>
    <definedName name="ww" localSheetId="1">[105]M!#REF!</definedName>
    <definedName name="ww">[105]M!#REF!</definedName>
    <definedName name="www" localSheetId="2">{"Riqfin97",#N/A,FALSE,"Tran";"Riqfinpro",#N/A,FALSE,"Tran"}</definedName>
    <definedName name="www" localSheetId="9">{"Riqfin97",#N/A,FALSE,"Tran";"Riqfinpro",#N/A,FALSE,"Tran"}</definedName>
    <definedName name="www" localSheetId="10">{"Riqfin97",#N/A,FALSE,"Tran";"Riqfinpro",#N/A,FALSE,"Tran"}</definedName>
    <definedName name="www" localSheetId="0">{"Riqfin97",#N/A,FALSE,"Tran";"Riqfinpro",#N/A,FALSE,"Tran"}</definedName>
    <definedName name="www" localSheetId="1">{"Riqfin97",#N/A,FALSE,"Tran";"Riqfinpro",#N/A,FALSE,"Tran"}</definedName>
    <definedName name="www">{"Riqfin97",#N/A,FALSE,"Tran";"Riqfinpro",#N/A,FALSE,"Tran"}</definedName>
    <definedName name="wwwe" localSheetI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9"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localSheetId="10"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jjj" localSheetId="2">{#N/A,#N/A,FALSE,"slvsrtb1";#N/A,#N/A,FALSE,"slvsrtb2";#N/A,#N/A,FALSE,"slvsrtb3";#N/A,#N/A,FALSE,"slvsrtb4";#N/A,#N/A,FALSE,"slvsrtb5";#N/A,#N/A,FALSE,"slvsrtb6";#N/A,#N/A,FALSE,"slvsrtb7";#N/A,#N/A,FALSE,"slvsrtb8";#N/A,#N/A,FALSE,"slvsrtb9";#N/A,#N/A,FALSE,"slvsrtb10";#N/A,#N/A,FALSE,"slvsrtb12"}</definedName>
    <definedName name="wwwjjj" localSheetId="9">{#N/A,#N/A,FALSE,"slvsrtb1";#N/A,#N/A,FALSE,"slvsrtb2";#N/A,#N/A,FALSE,"slvsrtb3";#N/A,#N/A,FALSE,"slvsrtb4";#N/A,#N/A,FALSE,"slvsrtb5";#N/A,#N/A,FALSE,"slvsrtb6";#N/A,#N/A,FALSE,"slvsrtb7";#N/A,#N/A,FALSE,"slvsrtb8";#N/A,#N/A,FALSE,"slvsrtb9";#N/A,#N/A,FALSE,"slvsrtb10";#N/A,#N/A,FALSE,"slvsrtb12"}</definedName>
    <definedName name="wwwjjj" localSheetId="10">{#N/A,#N/A,FALSE,"slvsrtb1";#N/A,#N/A,FALSE,"slvsrtb2";#N/A,#N/A,FALSE,"slvsrtb3";#N/A,#N/A,FALSE,"slvsrtb4";#N/A,#N/A,FALSE,"slvsrtb5";#N/A,#N/A,FALSE,"slvsrtb6";#N/A,#N/A,FALSE,"slvsrtb7";#N/A,#N/A,FALSE,"slvsrtb8";#N/A,#N/A,FALSE,"slvsrtb9";#N/A,#N/A,FALSE,"slvsrtb10";#N/A,#N/A,FALSE,"slvsrtb12"}</definedName>
    <definedName name="wwwjjj" localSheetId="0">{#N/A,#N/A,FALSE,"slvsrtb1";#N/A,#N/A,FALSE,"slvsrtb2";#N/A,#N/A,FALSE,"slvsrtb3";#N/A,#N/A,FALSE,"slvsrtb4";#N/A,#N/A,FALSE,"slvsrtb5";#N/A,#N/A,FALSE,"slvsrtb6";#N/A,#N/A,FALSE,"slvsrtb7";#N/A,#N/A,FALSE,"slvsrtb8";#N/A,#N/A,FALSE,"slvsrtb9";#N/A,#N/A,FALSE,"slvsrtb10";#N/A,#N/A,FALSE,"slvsrtb12"}</definedName>
    <definedName name="wwwjjj" localSheetId="1">{#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2">[126]M!#REF!</definedName>
    <definedName name="wwww" localSheetId="9">[126]M!#REF!</definedName>
    <definedName name="wwww" localSheetId="10">[126]M!#REF!</definedName>
    <definedName name="wwww" localSheetId="0">[127]M!#REF!</definedName>
    <definedName name="wwww" localSheetId="1">[128]M!#REF!</definedName>
    <definedName name="wwww">[126]M!#REF!</definedName>
    <definedName name="wwwww" localSheetId="2">{"Minpmon",#N/A,FALSE,"Monthinput"}</definedName>
    <definedName name="wwwww" localSheetId="9">{"Minpmon",#N/A,FALSE,"Monthinput"}</definedName>
    <definedName name="wwwww" localSheetId="10">{"Minpmon",#N/A,FALSE,"Monthinput"}</definedName>
    <definedName name="wwwww" localSheetId="0">{"Minpmon",#N/A,FALSE,"Monthinput"}</definedName>
    <definedName name="wwwww" localSheetId="1">{"Minpmon",#N/A,FALSE,"Monthinput"}</definedName>
    <definedName name="wwwww">{"Minpmon",#N/A,FALSE,"Monthinput"}</definedName>
    <definedName name="wwwwwww" localSheetId="2">{"Riqfin97",#N/A,FALSE,"Tran";"Riqfinpro",#N/A,FALSE,"Tran"}</definedName>
    <definedName name="wwwwwww" localSheetId="9">{"Riqfin97",#N/A,FALSE,"Tran";"Riqfinpro",#N/A,FALSE,"Tran"}</definedName>
    <definedName name="wwwwwww" localSheetId="10">{"Riqfin97",#N/A,FALSE,"Tran";"Riqfinpro",#N/A,FALSE,"Tran"}</definedName>
    <definedName name="wwwwwww" localSheetId="0">{"Riqfin97",#N/A,FALSE,"Tran";"Riqfinpro",#N/A,FALSE,"Tran"}</definedName>
    <definedName name="wwwwwww" localSheetId="1">{"Riqfin97",#N/A,FALSE,"Tran";"Riqfinpro",#N/A,FALSE,"Tran"}</definedName>
    <definedName name="wwwwwww">{"Riqfin97",#N/A,FALSE,"Tran";"Riqfinpro",#N/A,FALSE,"Tran"}</definedName>
    <definedName name="xx" localSheetId="2">{"Riqfin97",#N/A,FALSE,"Tran";"Riqfinpro",#N/A,FALSE,"Tran"}</definedName>
    <definedName name="xx" localSheetId="9">{"Riqfin97",#N/A,FALSE,"Tran";"Riqfinpro",#N/A,FALSE,"Tran"}</definedName>
    <definedName name="xx" localSheetId="10">{"Riqfin97",#N/A,FALSE,"Tran";"Riqfinpro",#N/A,FALSE,"Tran"}</definedName>
    <definedName name="xx" localSheetId="0">{"Riqfin97",#N/A,FALSE,"Tran";"Riqfinpro",#N/A,FALSE,"Tran"}</definedName>
    <definedName name="xx" localSheetId="1">{"Riqfin97",#N/A,FALSE,"Tran";"Riqfinpro",#N/A,FALSE,"Tran"}</definedName>
    <definedName name="xx">{"Riqfin97",#N/A,FALSE,"Tran";"Riqfinpro",#N/A,FALSE,"Tran"}</definedName>
    <definedName name="xxxx" localSheetId="2">{"Riqfin97",#N/A,FALSE,"Tran";"Riqfinpro",#N/A,FALSE,"Tran"}</definedName>
    <definedName name="xxxx" localSheetId="9">{"Riqfin97",#N/A,FALSE,"Tran";"Riqfinpro",#N/A,FALSE,"Tran"}</definedName>
    <definedName name="xxxx" localSheetId="10">{"Riqfin97",#N/A,FALSE,"Tran";"Riqfinpro",#N/A,FALSE,"Tran"}</definedName>
    <definedName name="xxxx" localSheetId="0">{"Riqfin97",#N/A,FALSE,"Tran";"Riqfinpro",#N/A,FALSE,"Tran"}</definedName>
    <definedName name="xxxx" localSheetId="1">{"Riqfin97",#N/A,FALSE,"Tran";"Riqfinpro",#N/A,FALSE,"Tran"}</definedName>
    <definedName name="xxxx">{"Riqfin97",#N/A,FALSE,"Tran";"Riqfinpro",#N/A,FALSE,"Tran"}</definedName>
    <definedName name="Y" localSheetId="2">[52]PENSION!#REF!</definedName>
    <definedName name="Y" localSheetId="9">[52]PENSION!#REF!</definedName>
    <definedName name="Y" localSheetId="10">[52]PENSION!#REF!</definedName>
    <definedName name="Y" localSheetId="1">[52]PENSION!#REF!</definedName>
    <definedName name="Y">[52]PENSION!#REF!</definedName>
    <definedName name="yh" localSheetId="2">{"Riqfin97",#N/A,FALSE,"Tran";"Riqfinpro",#N/A,FALSE,"Tran"}</definedName>
    <definedName name="yh" localSheetId="9">{"Riqfin97",#N/A,FALSE,"Tran";"Riqfinpro",#N/A,FALSE,"Tran"}</definedName>
    <definedName name="yh" localSheetId="10">{"Riqfin97",#N/A,FALSE,"Tran";"Riqfinpro",#N/A,FALSE,"Tran"}</definedName>
    <definedName name="yh" localSheetId="0">{"Riqfin97",#N/A,FALSE,"Tran";"Riqfinpro",#N/A,FALSE,"Tran"}</definedName>
    <definedName name="yh" localSheetId="1">{"Riqfin97",#N/A,FALSE,"Tran";"Riqfinpro",#N/A,FALSE,"Tran"}</definedName>
    <definedName name="yh">{"Riqfin97",#N/A,FALSE,"Tran";"Riqfinpro",#N/A,FALSE,"Tran"}</definedName>
    <definedName name="yiop" localSheetId="2">{"Riqfin97",#N/A,FALSE,"Tran";"Riqfinpro",#N/A,FALSE,"Tran"}</definedName>
    <definedName name="yiop" localSheetId="9">{"Riqfin97",#N/A,FALSE,"Tran";"Riqfinpro",#N/A,FALSE,"Tran"}</definedName>
    <definedName name="yiop" localSheetId="10">{"Riqfin97",#N/A,FALSE,"Tran";"Riqfinpro",#N/A,FALSE,"Tran"}</definedName>
    <definedName name="yiop" localSheetId="0">{"Riqfin97",#N/A,FALSE,"Tran";"Riqfinpro",#N/A,FALSE,"Tran"}</definedName>
    <definedName name="yiop" localSheetId="1">{"Riqfin97",#N/A,FALSE,"Tran";"Riqfinpro",#N/A,FALSE,"Tran"}</definedName>
    <definedName name="yiop">{"Riqfin97",#N/A,FALSE,"Tran";"Riqfinpro",#N/A,FALSE,"Tran"}</definedName>
    <definedName name="yu" localSheetId="2">{"Tab1",#N/A,FALSE,"P";"Tab2",#N/A,FALSE,"P"}</definedName>
    <definedName name="yu" localSheetId="9">{"Tab1",#N/A,FALSE,"P";"Tab2",#N/A,FALSE,"P"}</definedName>
    <definedName name="yu" localSheetId="10">{"Tab1",#N/A,FALSE,"P";"Tab2",#N/A,FALSE,"P"}</definedName>
    <definedName name="yu" localSheetId="0">{"Tab1",#N/A,FALSE,"P";"Tab2",#N/A,FALSE,"P"}</definedName>
    <definedName name="yu" localSheetId="1">{"Tab1",#N/A,FALSE,"P";"Tab2",#N/A,FALSE,"P"}</definedName>
    <definedName name="yu">{"Tab1",#N/A,FALSE,"P";"Tab2",#N/A,FALSE,"P"}</definedName>
    <definedName name="yy" localSheetId="2">{"Tab1",#N/A,FALSE,"P";"Tab2",#N/A,FALSE,"P"}</definedName>
    <definedName name="yy" localSheetId="9">{"Tab1",#N/A,FALSE,"P";"Tab2",#N/A,FALSE,"P"}</definedName>
    <definedName name="yy" localSheetId="10">{"Tab1",#N/A,FALSE,"P";"Tab2",#N/A,FALSE,"P"}</definedName>
    <definedName name="yy" localSheetId="0">{"Tab1",#N/A,FALSE,"P";"Tab2",#N/A,FALSE,"P"}</definedName>
    <definedName name="yy" localSheetId="1">{"Tab1",#N/A,FALSE,"P";"Tab2",#N/A,FALSE,"P"}</definedName>
    <definedName name="yy">{"Tab1",#N/A,FALSE,"P";"Tab2",#N/A,FALSE,"P"}</definedName>
    <definedName name="yyuu" localSheetId="2">{"Riqfin97",#N/A,FALSE,"Tran";"Riqfinpro",#N/A,FALSE,"Tran"}</definedName>
    <definedName name="yyuu" localSheetId="9">{"Riqfin97",#N/A,FALSE,"Tran";"Riqfinpro",#N/A,FALSE,"Tran"}</definedName>
    <definedName name="yyuu" localSheetId="10">{"Riqfin97",#N/A,FALSE,"Tran";"Riqfinpro",#N/A,FALSE,"Tran"}</definedName>
    <definedName name="yyuu" localSheetId="0">{"Riqfin97",#N/A,FALSE,"Tran";"Riqfinpro",#N/A,FALSE,"Tran"}</definedName>
    <definedName name="yyuu" localSheetId="1">{"Riqfin97",#N/A,FALSE,"Tran";"Riqfinpro",#N/A,FALSE,"Tran"}</definedName>
    <definedName name="yyuu">{"Riqfin97",#N/A,FALSE,"Tran";"Riqfinpro",#N/A,FALSE,"Tran"}</definedName>
    <definedName name="yyy" localSheetId="2">{"Tab1",#N/A,FALSE,"P";"Tab2",#N/A,FALSE,"P"}</definedName>
    <definedName name="yyy" localSheetId="9">{"Tab1",#N/A,FALSE,"P";"Tab2",#N/A,FALSE,"P"}</definedName>
    <definedName name="yyy" localSheetId="10">{"Tab1",#N/A,FALSE,"P";"Tab2",#N/A,FALSE,"P"}</definedName>
    <definedName name="yyy" localSheetId="0">{"Tab1",#N/A,FALSE,"P";"Tab2",#N/A,FALSE,"P"}</definedName>
    <definedName name="yyy" localSheetId="1">{"Tab1",#N/A,FALSE,"P";"Tab2",#N/A,FALSE,"P"}</definedName>
    <definedName name="yyy">{"Tab1",#N/A,FALSE,"P";"Tab2",#N/A,FALSE,"P"}</definedName>
    <definedName name="yyyy" localSheetId="2">{"Riqfin97",#N/A,FALSE,"Tran";"Riqfinpro",#N/A,FALSE,"Tran"}</definedName>
    <definedName name="yyyy" localSheetId="9">{"Riqfin97",#N/A,FALSE,"Tran";"Riqfinpro",#N/A,FALSE,"Tran"}</definedName>
    <definedName name="yyyy" localSheetId="10">{"Riqfin97",#N/A,FALSE,"Tran";"Riqfinpro",#N/A,FALSE,"Tran"}</definedName>
    <definedName name="yyyy" localSheetId="0">{"Riqfin97",#N/A,FALSE,"Tran";"Riqfinpro",#N/A,FALSE,"Tran"}</definedName>
    <definedName name="yyyy" localSheetId="1">{"Riqfin97",#N/A,FALSE,"Tran";"Riqfinpro",#N/A,FALSE,"Tran"}</definedName>
    <definedName name="yyyy">{"Riqfin97",#N/A,FALSE,"Tran";"Riqfinpro",#N/A,FALSE,"Tran"}</definedName>
    <definedName name="yyyyyy" localSheetId="2">{"Minpmon",#N/A,FALSE,"Monthinput"}</definedName>
    <definedName name="yyyyyy" localSheetId="9">{"Minpmon",#N/A,FALSE,"Monthinput"}</definedName>
    <definedName name="yyyyyy" localSheetId="10">{"Minpmon",#N/A,FALSE,"Monthinput"}</definedName>
    <definedName name="yyyyyy" localSheetId="0">{"Minpmon",#N/A,FALSE,"Monthinput"}</definedName>
    <definedName name="yyyyyy" localSheetId="1">{"Minpmon",#N/A,FALSE,"Monthinput"}</definedName>
    <definedName name="yyyyyy">{"Minpmon",#N/A,FALSE,"Monthinput"}</definedName>
    <definedName name="Z" localSheetId="2">[52]PENSION!#REF!</definedName>
    <definedName name="Z" localSheetId="9">[52]PENSION!#REF!</definedName>
    <definedName name="Z" localSheetId="10">[52]PENSION!#REF!</definedName>
    <definedName name="Z" localSheetId="1">[52]PENSION!#REF!</definedName>
    <definedName name="Z">[52]PENSION!#REF!</definedName>
    <definedName name="Z_00C67BFA_FEDD_11D1_98B3_00C04FC96ABD_.wvu.Rows" localSheetId="2">[83]BOP!$A$36:$IV$36,[83]BOP!$A$44:$IV$44,[83]BOP!$A$59:$IV$59,[83]BOP!#REF!,[83]BOP!#REF!,[83]BOP!$A$81:$IV$88</definedName>
    <definedName name="Z_00C67BFA_FEDD_11D1_98B3_00C04FC96ABD_.wvu.Rows" localSheetId="9">[83]BOP!$A$36:$IV$36,[83]BOP!$A$44:$IV$44,[83]BOP!$A$59:$IV$59,[83]BOP!#REF!,[83]BOP!#REF!,[83]BOP!$A$81:$IV$88</definedName>
    <definedName name="Z_00C67BFA_FEDD_11D1_98B3_00C04FC96ABD_.wvu.Rows" localSheetId="10">[83]BOP!$A$36:$IV$36,[83]BOP!$A$44:$IV$44,[83]BOP!$A$59:$IV$59,[83]BOP!#REF!,[83]BOP!#REF!,[83]BOP!$A$81:$IV$88</definedName>
    <definedName name="Z_00C67BFA_FEDD_11D1_98B3_00C04FC96ABD_.wvu.Rows" localSheetId="0">[83]BOP!$A$36:$IV$36,[83]BOP!$A$44:$IV$44,[83]BOP!$A$59:$IV$59,[83]BOP!#REF!,[83]BOP!#REF!,[83]BOP!$A$81:$IV$88</definedName>
    <definedName name="Z_00C67BFA_FEDD_11D1_98B3_00C04FC96ABD_.wvu.Rows" localSheetId="1">[83]BOP!$A$36:$IV$36,[83]BOP!$A$44:$IV$44,[83]BOP!$A$59:$IV$59,[83]BOP!#REF!,[83]BOP!#REF!,[83]BOP!$A$81:$IV$88</definedName>
    <definedName name="Z_00C67BFA_FEDD_11D1_98B3_00C04FC96ABD_.wvu.Rows">[83]BOP!$A$36:$IV$36,[83]BOP!$A$44:$IV$44,[83]BOP!$A$59:$IV$59,[83]BOP!#REF!,[83]BOP!#REF!,[83]BOP!$A$81:$IV$88</definedName>
    <definedName name="Z_00C67BFB_FEDD_11D1_98B3_00C04FC96ABD_.wvu.Rows" localSheetId="2">[83]BOP!$A$36:$IV$36,[83]BOP!$A$44:$IV$44,[83]BOP!$A$59:$IV$59,[83]BOP!#REF!,[83]BOP!#REF!,[83]BOP!$A$81:$IV$88</definedName>
    <definedName name="Z_00C67BFB_FEDD_11D1_98B3_00C04FC96ABD_.wvu.Rows" localSheetId="9">[83]BOP!$A$36:$IV$36,[83]BOP!$A$44:$IV$44,[83]BOP!$A$59:$IV$59,[83]BOP!#REF!,[83]BOP!#REF!,[83]BOP!$A$81:$IV$88</definedName>
    <definedName name="Z_00C67BFB_FEDD_11D1_98B3_00C04FC96ABD_.wvu.Rows" localSheetId="10">[83]BOP!$A$36:$IV$36,[83]BOP!$A$44:$IV$44,[83]BOP!$A$59:$IV$59,[83]BOP!#REF!,[83]BOP!#REF!,[83]BOP!$A$81:$IV$88</definedName>
    <definedName name="Z_00C67BFB_FEDD_11D1_98B3_00C04FC96ABD_.wvu.Rows" localSheetId="0">[83]BOP!$A$36:$IV$36,[83]BOP!$A$44:$IV$44,[83]BOP!$A$59:$IV$59,[83]BOP!#REF!,[83]BOP!#REF!,[83]BOP!$A$81:$IV$88</definedName>
    <definedName name="Z_00C67BFB_FEDD_11D1_98B3_00C04FC96ABD_.wvu.Rows" localSheetId="1">[83]BOP!$A$36:$IV$36,[83]BOP!$A$44:$IV$44,[83]BOP!$A$59:$IV$59,[83]BOP!#REF!,[83]BOP!#REF!,[83]BOP!$A$81:$IV$88</definedName>
    <definedName name="Z_00C67BFB_FEDD_11D1_98B3_00C04FC96ABD_.wvu.Rows">[83]BOP!$A$36:$IV$36,[83]BOP!$A$44:$IV$44,[83]BOP!$A$59:$IV$59,[83]BOP!#REF!,[83]BOP!#REF!,[83]BOP!$A$81:$IV$88</definedName>
    <definedName name="Z_00C67BFC_FEDD_11D1_98B3_00C04FC96ABD_.wvu.Rows" localSheetId="2">[83]BOP!$A$36:$IV$36,[83]BOP!$A$44:$IV$44,[83]BOP!$A$59:$IV$59,[83]BOP!#REF!,[83]BOP!#REF!,[83]BOP!$A$81:$IV$88</definedName>
    <definedName name="Z_00C67BFC_FEDD_11D1_98B3_00C04FC96ABD_.wvu.Rows" localSheetId="9">[83]BOP!$A$36:$IV$36,[83]BOP!$A$44:$IV$44,[83]BOP!$A$59:$IV$59,[83]BOP!#REF!,[83]BOP!#REF!,[83]BOP!$A$81:$IV$88</definedName>
    <definedName name="Z_00C67BFC_FEDD_11D1_98B3_00C04FC96ABD_.wvu.Rows" localSheetId="10">[83]BOP!$A$36:$IV$36,[83]BOP!$A$44:$IV$44,[83]BOP!$A$59:$IV$59,[83]BOP!#REF!,[83]BOP!#REF!,[83]BOP!$A$81:$IV$88</definedName>
    <definedName name="Z_00C67BFC_FEDD_11D1_98B3_00C04FC96ABD_.wvu.Rows" localSheetId="0">[83]BOP!$A$36:$IV$36,[83]BOP!$A$44:$IV$44,[83]BOP!$A$59:$IV$59,[83]BOP!#REF!,[83]BOP!#REF!,[83]BOP!$A$81:$IV$88</definedName>
    <definedName name="Z_00C67BFC_FEDD_11D1_98B3_00C04FC96ABD_.wvu.Rows" localSheetId="1">[83]BOP!$A$36:$IV$36,[83]BOP!$A$44:$IV$44,[83]BOP!$A$59:$IV$59,[83]BOP!#REF!,[83]BOP!#REF!,[83]BOP!$A$81:$IV$88</definedName>
    <definedName name="Z_00C67BFC_FEDD_11D1_98B3_00C04FC96ABD_.wvu.Rows">[83]BOP!$A$36:$IV$36,[83]BOP!$A$44:$IV$44,[83]BOP!$A$59:$IV$59,[83]BOP!#REF!,[83]BOP!#REF!,[83]BOP!$A$81:$IV$88</definedName>
    <definedName name="Z_00C67BFD_FEDD_11D1_98B3_00C04FC96ABD_.wvu.Rows" localSheetId="2">[83]BOP!$A$36:$IV$36,[83]BOP!$A$44:$IV$44,[83]BOP!$A$59:$IV$59,[83]BOP!#REF!,[83]BOP!#REF!,[83]BOP!$A$81:$IV$88</definedName>
    <definedName name="Z_00C67BFD_FEDD_11D1_98B3_00C04FC96ABD_.wvu.Rows" localSheetId="9">[83]BOP!$A$36:$IV$36,[83]BOP!$A$44:$IV$44,[83]BOP!$A$59:$IV$59,[83]BOP!#REF!,[83]BOP!#REF!,[83]BOP!$A$81:$IV$88</definedName>
    <definedName name="Z_00C67BFD_FEDD_11D1_98B3_00C04FC96ABD_.wvu.Rows" localSheetId="10">[83]BOP!$A$36:$IV$36,[83]BOP!$A$44:$IV$44,[83]BOP!$A$59:$IV$59,[83]BOP!#REF!,[83]BOP!#REF!,[83]BOP!$A$81:$IV$88</definedName>
    <definedName name="Z_00C67BFD_FEDD_11D1_98B3_00C04FC96ABD_.wvu.Rows" localSheetId="0">[83]BOP!$A$36:$IV$36,[83]BOP!$A$44:$IV$44,[83]BOP!$A$59:$IV$59,[83]BOP!#REF!,[83]BOP!#REF!,[83]BOP!$A$81:$IV$88</definedName>
    <definedName name="Z_00C67BFD_FEDD_11D1_98B3_00C04FC96ABD_.wvu.Rows" localSheetId="1">[83]BOP!$A$36:$IV$36,[83]BOP!$A$44:$IV$44,[83]BOP!$A$59:$IV$59,[83]BOP!#REF!,[83]BOP!#REF!,[83]BOP!$A$81:$IV$88</definedName>
    <definedName name="Z_00C67BFD_FEDD_11D1_98B3_00C04FC96ABD_.wvu.Rows">[83]BOP!$A$36:$IV$36,[83]BOP!$A$44:$IV$44,[83]BOP!$A$59:$IV$59,[83]BOP!#REF!,[83]BOP!#REF!,[83]BOP!$A$81:$IV$88</definedName>
    <definedName name="Z_00C67BFE_FEDD_11D1_98B3_00C04FC96ABD_.wvu.Rows" localSheetId="2">[83]BOP!$A$36:$IV$36,[83]BOP!$A$44:$IV$44,[83]BOP!$A$59:$IV$59,[83]BOP!#REF!,[83]BOP!#REF!,[83]BOP!$A$79:$IV$79,[83]BOP!$A$81:$IV$88,[83]BOP!#REF!</definedName>
    <definedName name="Z_00C67BFE_FEDD_11D1_98B3_00C04FC96ABD_.wvu.Rows" localSheetId="9">[83]BOP!$A$36:$IV$36,[83]BOP!$A$44:$IV$44,[83]BOP!$A$59:$IV$59,[83]BOP!#REF!,[83]BOP!#REF!,[83]BOP!$A$79:$IV$79,[83]BOP!$A$81:$IV$88,[83]BOP!#REF!</definedName>
    <definedName name="Z_00C67BFE_FEDD_11D1_98B3_00C04FC96ABD_.wvu.Rows" localSheetId="10">[83]BOP!$A$36:$IV$36,[83]BOP!$A$44:$IV$44,[83]BOP!$A$59:$IV$59,[83]BOP!#REF!,[83]BOP!#REF!,[83]BOP!$A$79:$IV$79,[83]BOP!$A$81:$IV$88,[83]BOP!#REF!</definedName>
    <definedName name="Z_00C67BFE_FEDD_11D1_98B3_00C04FC96ABD_.wvu.Rows" localSheetId="0">[83]BOP!$A$36:$IV$36,[83]BOP!$A$44:$IV$44,[83]BOP!$A$59:$IV$59,[83]BOP!#REF!,[83]BOP!#REF!,[83]BOP!$A$79:$IV$79,[83]BOP!$A$81:$IV$88,[83]BOP!#REF!</definedName>
    <definedName name="Z_00C67BFE_FEDD_11D1_98B3_00C04FC96ABD_.wvu.Rows" localSheetId="1">[83]BOP!$A$36:$IV$36,[83]BOP!$A$44:$IV$44,[83]BOP!$A$59:$IV$59,[83]BOP!#REF!,[83]BOP!#REF!,[83]BOP!$A$79:$IV$79,[83]BOP!$A$81:$IV$88,[83]BOP!#REF!</definedName>
    <definedName name="Z_00C67BFE_FEDD_11D1_98B3_00C04FC96ABD_.wvu.Rows">[83]BOP!$A$36:$IV$36,[83]BOP!$A$44:$IV$44,[83]BOP!$A$59:$IV$59,[83]BOP!#REF!,[83]BOP!#REF!,[83]BOP!$A$79:$IV$79,[83]BOP!$A$81:$IV$88,[83]BOP!#REF!</definedName>
    <definedName name="Z_00C67BFF_FEDD_11D1_98B3_00C04FC96ABD_.wvu.Rows" localSheetId="2">[83]BOP!$A$36:$IV$36,[83]BOP!$A$44:$IV$44,[83]BOP!$A$59:$IV$59,[83]BOP!#REF!,[83]BOP!#REF!,[83]BOP!$A$79:$IV$79,[83]BOP!$A$81:$IV$88</definedName>
    <definedName name="Z_00C67BFF_FEDD_11D1_98B3_00C04FC96ABD_.wvu.Rows" localSheetId="9">[83]BOP!$A$36:$IV$36,[83]BOP!$A$44:$IV$44,[83]BOP!$A$59:$IV$59,[83]BOP!#REF!,[83]BOP!#REF!,[83]BOP!$A$79:$IV$79,[83]BOP!$A$81:$IV$88</definedName>
    <definedName name="Z_00C67BFF_FEDD_11D1_98B3_00C04FC96ABD_.wvu.Rows" localSheetId="10">[83]BOP!$A$36:$IV$36,[83]BOP!$A$44:$IV$44,[83]BOP!$A$59:$IV$59,[83]BOP!#REF!,[83]BOP!#REF!,[83]BOP!$A$79:$IV$79,[83]BOP!$A$81:$IV$88</definedName>
    <definedName name="Z_00C67BFF_FEDD_11D1_98B3_00C04FC96ABD_.wvu.Rows" localSheetId="0">[83]BOP!$A$36:$IV$36,[83]BOP!$A$44:$IV$44,[83]BOP!$A$59:$IV$59,[83]BOP!#REF!,[83]BOP!#REF!,[83]BOP!$A$79:$IV$79,[83]BOP!$A$81:$IV$88</definedName>
    <definedName name="Z_00C67BFF_FEDD_11D1_98B3_00C04FC96ABD_.wvu.Rows" localSheetId="1">[83]BOP!$A$36:$IV$36,[83]BOP!$A$44:$IV$44,[83]BOP!$A$59:$IV$59,[83]BOP!#REF!,[83]BOP!#REF!,[83]BOP!$A$79:$IV$79,[83]BOP!$A$81:$IV$88</definedName>
    <definedName name="Z_00C67BFF_FEDD_11D1_98B3_00C04FC96ABD_.wvu.Rows">[83]BOP!$A$36:$IV$36,[83]BOP!$A$44:$IV$44,[83]BOP!$A$59:$IV$59,[83]BOP!#REF!,[83]BOP!#REF!,[83]BOP!$A$79:$IV$79,[83]BOP!$A$81:$IV$88</definedName>
    <definedName name="Z_00C67C00_FEDD_11D1_98B3_00C04FC96ABD_.wvu.Rows" localSheetId="2">[83]BOP!$A$36:$IV$36,[83]BOP!$A$44:$IV$44,[83]BOP!$A$59:$IV$59,[83]BOP!#REF!,[83]BOP!#REF!,[83]BOP!$A$79:$IV$79,[83]BOP!#REF!</definedName>
    <definedName name="Z_00C67C00_FEDD_11D1_98B3_00C04FC96ABD_.wvu.Rows" localSheetId="9">[83]BOP!$A$36:$IV$36,[83]BOP!$A$44:$IV$44,[83]BOP!$A$59:$IV$59,[83]BOP!#REF!,[83]BOP!#REF!,[83]BOP!$A$79:$IV$79,[83]BOP!#REF!</definedName>
    <definedName name="Z_00C67C00_FEDD_11D1_98B3_00C04FC96ABD_.wvu.Rows" localSheetId="10">[83]BOP!$A$36:$IV$36,[83]BOP!$A$44:$IV$44,[83]BOP!$A$59:$IV$59,[83]BOP!#REF!,[83]BOP!#REF!,[83]BOP!$A$79:$IV$79,[83]BOP!#REF!</definedName>
    <definedName name="Z_00C67C00_FEDD_11D1_98B3_00C04FC96ABD_.wvu.Rows" localSheetId="0">[83]BOP!$A$36:$IV$36,[83]BOP!$A$44:$IV$44,[83]BOP!$A$59:$IV$59,[83]BOP!#REF!,[83]BOP!#REF!,[83]BOP!$A$79:$IV$79,[83]BOP!#REF!</definedName>
    <definedName name="Z_00C67C00_FEDD_11D1_98B3_00C04FC96ABD_.wvu.Rows" localSheetId="1">[83]BOP!$A$36:$IV$36,[83]BOP!$A$44:$IV$44,[83]BOP!$A$59:$IV$59,[83]BOP!#REF!,[83]BOP!#REF!,[83]BOP!$A$79:$IV$79,[83]BOP!#REF!</definedName>
    <definedName name="Z_00C67C00_FEDD_11D1_98B3_00C04FC96ABD_.wvu.Rows">[83]BOP!$A$36:$IV$36,[83]BOP!$A$44:$IV$44,[83]BOP!$A$59:$IV$59,[83]BOP!#REF!,[83]BOP!#REF!,[83]BOP!$A$79:$IV$79,[83]BOP!#REF!</definedName>
    <definedName name="Z_00C67C01_FEDD_11D1_98B3_00C04FC96ABD_.wvu.Rows">[83]BOP!$A$36:$IV$36,[83]BOP!$A$44:$IV$44,[83]BOP!$A$59:$IV$59,[83]BOP!#REF!,[83]BOP!#REF!,[83]BOP!$A$79:$IV$79,[83]BOP!$A$81:$IV$88,[83]BOP!#REF!</definedName>
    <definedName name="Z_00C67C02_FEDD_11D1_98B3_00C04FC96ABD_.wvu.Rows">[83]BOP!$A$36:$IV$36,[83]BOP!$A$44:$IV$44,[83]BOP!$A$59:$IV$59,[83]BOP!#REF!,[83]BOP!#REF!,[83]BOP!$A$79:$IV$79,[83]BOP!$A$81:$IV$88,[83]BOP!#REF!</definedName>
    <definedName name="Z_00C67C03_FEDD_11D1_98B3_00C04FC96ABD_.wvu.Rows">[83]BOP!$A$36:$IV$36,[83]BOP!$A$44:$IV$44,[83]BOP!$A$59:$IV$59,[83]BOP!#REF!,[83]BOP!#REF!,[83]BOP!$A$79:$IV$79,[83]BOP!$A$81:$IV$88,[83]BOP!#REF!</definedName>
    <definedName name="Z_00C67C05_FEDD_11D1_98B3_00C04FC96ABD_.wvu.Rows" localSheetId="2">[83]BOP!$A$36:$IV$36,[83]BOP!$A$44:$IV$44,[83]BOP!$A$59:$IV$59,[83]BOP!#REF!,[83]BOP!#REF!,[83]BOP!$A$79:$IV$79,[83]BOP!$A$81:$IV$88,[83]BOP!#REF!,[83]BOP!#REF!</definedName>
    <definedName name="Z_00C67C05_FEDD_11D1_98B3_00C04FC96ABD_.wvu.Rows" localSheetId="9">[83]BOP!$A$36:$IV$36,[83]BOP!$A$44:$IV$44,[83]BOP!$A$59:$IV$59,[83]BOP!#REF!,[83]BOP!#REF!,[83]BOP!$A$79:$IV$79,[83]BOP!$A$81:$IV$88,[83]BOP!#REF!,[83]BOP!#REF!</definedName>
    <definedName name="Z_00C67C05_FEDD_11D1_98B3_00C04FC96ABD_.wvu.Rows" localSheetId="10">[83]BOP!$A$36:$IV$36,[83]BOP!$A$44:$IV$44,[83]BOP!$A$59:$IV$59,[83]BOP!#REF!,[83]BOP!#REF!,[83]BOP!$A$79:$IV$79,[83]BOP!$A$81:$IV$88,[83]BOP!#REF!,[83]BOP!#REF!</definedName>
    <definedName name="Z_00C67C05_FEDD_11D1_98B3_00C04FC96ABD_.wvu.Rows" localSheetId="0">[83]BOP!$A$36:$IV$36,[83]BOP!$A$44:$IV$44,[83]BOP!$A$59:$IV$59,[83]BOP!#REF!,[83]BOP!#REF!,[83]BOP!$A$79:$IV$79,[83]BOP!$A$81:$IV$88,[83]BOP!#REF!,[83]BOP!#REF!</definedName>
    <definedName name="Z_00C67C05_FEDD_11D1_98B3_00C04FC96ABD_.wvu.Rows" localSheetId="1">[83]BOP!$A$36:$IV$36,[83]BOP!$A$44:$IV$44,[83]BOP!$A$59:$IV$59,[83]BOP!#REF!,[83]BOP!#REF!,[83]BOP!$A$79:$IV$79,[83]BOP!$A$81:$IV$88,[83]BOP!#REF!,[83]BOP!#REF!</definedName>
    <definedName name="Z_00C67C05_FEDD_11D1_98B3_00C04FC96ABD_.wvu.Rows">[83]BOP!$A$36:$IV$36,[83]BOP!$A$44:$IV$44,[83]BOP!$A$59:$IV$59,[83]BOP!#REF!,[83]BOP!#REF!,[83]BOP!$A$79:$IV$79,[83]BOP!$A$81:$IV$88,[83]BOP!#REF!,[83]BOP!#REF!</definedName>
    <definedName name="Z_00C67C06_FEDD_11D1_98B3_00C04FC96ABD_.wvu.Rows" localSheetId="2">[83]BOP!$A$36:$IV$36,[83]BOP!$A$44:$IV$44,[83]BOP!$A$59:$IV$59,[83]BOP!#REF!,[83]BOP!#REF!,[83]BOP!$A$79:$IV$79,[83]BOP!$A$81:$IV$88,[83]BOP!#REF!,[83]BOP!#REF!</definedName>
    <definedName name="Z_00C67C06_FEDD_11D1_98B3_00C04FC96ABD_.wvu.Rows" localSheetId="9">[83]BOP!$A$36:$IV$36,[83]BOP!$A$44:$IV$44,[83]BOP!$A$59:$IV$59,[83]BOP!#REF!,[83]BOP!#REF!,[83]BOP!$A$79:$IV$79,[83]BOP!$A$81:$IV$88,[83]BOP!#REF!,[83]BOP!#REF!</definedName>
    <definedName name="Z_00C67C06_FEDD_11D1_98B3_00C04FC96ABD_.wvu.Rows" localSheetId="10">[83]BOP!$A$36:$IV$36,[83]BOP!$A$44:$IV$44,[83]BOP!$A$59:$IV$59,[83]BOP!#REF!,[83]BOP!#REF!,[83]BOP!$A$79:$IV$79,[83]BOP!$A$81:$IV$88,[83]BOP!#REF!,[83]BOP!#REF!</definedName>
    <definedName name="Z_00C67C06_FEDD_11D1_98B3_00C04FC96ABD_.wvu.Rows" localSheetId="0">[83]BOP!$A$36:$IV$36,[83]BOP!$A$44:$IV$44,[83]BOP!$A$59:$IV$59,[83]BOP!#REF!,[83]BOP!#REF!,[83]BOP!$A$79:$IV$79,[83]BOP!$A$81:$IV$88,[83]BOP!#REF!,[83]BOP!#REF!</definedName>
    <definedName name="Z_00C67C06_FEDD_11D1_98B3_00C04FC96ABD_.wvu.Rows" localSheetId="1">[83]BOP!$A$36:$IV$36,[83]BOP!$A$44:$IV$44,[83]BOP!$A$59:$IV$59,[83]BOP!#REF!,[83]BOP!#REF!,[83]BOP!$A$79:$IV$79,[83]BOP!$A$81:$IV$88,[83]BOP!#REF!,[83]BOP!#REF!</definedName>
    <definedName name="Z_00C67C06_FEDD_11D1_98B3_00C04FC96ABD_.wvu.Rows">[83]BOP!$A$36:$IV$36,[83]BOP!$A$44:$IV$44,[83]BOP!$A$59:$IV$59,[83]BOP!#REF!,[83]BOP!#REF!,[83]BOP!$A$79:$IV$79,[83]BOP!$A$81:$IV$88,[83]BOP!#REF!,[83]BOP!#REF!</definedName>
    <definedName name="Z_00C67C07_FEDD_11D1_98B3_00C04FC96ABD_.wvu.Rows">[83]BOP!$A$36:$IV$36,[83]BOP!$A$44:$IV$44,[83]BOP!$A$59:$IV$59,[83]BOP!#REF!,[83]BOP!#REF!,[83]BOP!$A$79:$IV$79</definedName>
    <definedName name="Z_112039D0_FF0B_11D1_98B3_00C04FC96ABD_.wvu.Rows">[83]BOP!$A$36:$IV$36,[83]BOP!$A$44:$IV$44,[83]BOP!$A$59:$IV$59,[83]BOP!#REF!,[83]BOP!#REF!,[83]BOP!$A$81:$IV$88</definedName>
    <definedName name="Z_112039D1_FF0B_11D1_98B3_00C04FC96ABD_.wvu.Rows">[83]BOP!$A$36:$IV$36,[83]BOP!$A$44:$IV$44,[83]BOP!$A$59:$IV$59,[83]BOP!#REF!,[83]BOP!#REF!,[83]BOP!$A$81:$IV$88</definedName>
    <definedName name="Z_112039D2_FF0B_11D1_98B3_00C04FC96ABD_.wvu.Rows">[83]BOP!$A$36:$IV$36,[83]BOP!$A$44:$IV$44,[83]BOP!$A$59:$IV$59,[83]BOP!#REF!,[83]BOP!#REF!,[83]BOP!$A$81:$IV$88</definedName>
    <definedName name="Z_112039D3_FF0B_11D1_98B3_00C04FC96ABD_.wvu.Rows">[83]BOP!$A$36:$IV$36,[83]BOP!$A$44:$IV$44,[83]BOP!$A$59:$IV$59,[83]BOP!#REF!,[83]BOP!#REF!,[83]BOP!$A$81:$IV$88</definedName>
    <definedName name="Z_112039D4_FF0B_11D1_98B3_00C04FC96ABD_.wvu.Rows">[83]BOP!$A$36:$IV$36,[83]BOP!$A$44:$IV$44,[83]BOP!$A$59:$IV$59,[83]BOP!#REF!,[83]BOP!#REF!,[83]BOP!$A$79:$IV$79,[83]BOP!$A$81:$IV$88,[83]BOP!#REF!</definedName>
    <definedName name="Z_112039D5_FF0B_11D1_98B3_00C04FC96ABD_.wvu.Rows">[83]BOP!$A$36:$IV$36,[83]BOP!$A$44:$IV$44,[83]BOP!$A$59:$IV$59,[83]BOP!#REF!,[83]BOP!#REF!,[83]BOP!$A$79:$IV$79,[83]BOP!$A$81:$IV$88</definedName>
    <definedName name="Z_112039D6_FF0B_11D1_98B3_00C04FC96ABD_.wvu.Rows" localSheetId="2">[83]BOP!$A$36:$IV$36,[83]BOP!$A$44:$IV$44,[83]BOP!$A$59:$IV$59,[83]BOP!#REF!,[83]BOP!#REF!,[83]BOP!$A$79:$IV$79,[83]BOP!#REF!</definedName>
    <definedName name="Z_112039D6_FF0B_11D1_98B3_00C04FC96ABD_.wvu.Rows" localSheetId="9">[83]BOP!$A$36:$IV$36,[83]BOP!$A$44:$IV$44,[83]BOP!$A$59:$IV$59,[83]BOP!#REF!,[83]BOP!#REF!,[83]BOP!$A$79:$IV$79,[83]BOP!#REF!</definedName>
    <definedName name="Z_112039D6_FF0B_11D1_98B3_00C04FC96ABD_.wvu.Rows" localSheetId="10">[83]BOP!$A$36:$IV$36,[83]BOP!$A$44:$IV$44,[83]BOP!$A$59:$IV$59,[83]BOP!#REF!,[83]BOP!#REF!,[83]BOP!$A$79:$IV$79,[83]BOP!#REF!</definedName>
    <definedName name="Z_112039D6_FF0B_11D1_98B3_00C04FC96ABD_.wvu.Rows" localSheetId="0">[83]BOP!$A$36:$IV$36,[83]BOP!$A$44:$IV$44,[83]BOP!$A$59:$IV$59,[83]BOP!#REF!,[83]BOP!#REF!,[83]BOP!$A$79:$IV$79,[83]BOP!#REF!</definedName>
    <definedName name="Z_112039D6_FF0B_11D1_98B3_00C04FC96ABD_.wvu.Rows" localSheetId="1">[83]BOP!$A$36:$IV$36,[83]BOP!$A$44:$IV$44,[83]BOP!$A$59:$IV$59,[83]BOP!#REF!,[83]BOP!#REF!,[83]BOP!$A$79:$IV$79,[83]BOP!#REF!</definedName>
    <definedName name="Z_112039D6_FF0B_11D1_98B3_00C04FC96ABD_.wvu.Rows">[83]BOP!$A$36:$IV$36,[83]BOP!$A$44:$IV$44,[83]BOP!$A$59:$IV$59,[83]BOP!#REF!,[83]BOP!#REF!,[83]BOP!$A$79:$IV$79,[83]BOP!#REF!</definedName>
    <definedName name="Z_112039D7_FF0B_11D1_98B3_00C04FC96ABD_.wvu.Rows">[83]BOP!$A$36:$IV$36,[83]BOP!$A$44:$IV$44,[83]BOP!$A$59:$IV$59,[83]BOP!#REF!,[83]BOP!#REF!,[83]BOP!$A$79:$IV$79,[83]BOP!$A$81:$IV$88,[83]BOP!#REF!</definedName>
    <definedName name="Z_112039D8_FF0B_11D1_98B3_00C04FC96ABD_.wvu.Rows">[83]BOP!$A$36:$IV$36,[83]BOP!$A$44:$IV$44,[83]BOP!$A$59:$IV$59,[83]BOP!#REF!,[83]BOP!#REF!,[83]BOP!$A$79:$IV$79,[83]BOP!$A$81:$IV$88,[83]BOP!#REF!</definedName>
    <definedName name="Z_112039D9_FF0B_11D1_98B3_00C04FC96ABD_.wvu.Rows">[83]BOP!$A$36:$IV$36,[83]BOP!$A$44:$IV$44,[83]BOP!$A$59:$IV$59,[83]BOP!#REF!,[83]BOP!#REF!,[83]BOP!$A$79:$IV$79,[83]BOP!$A$81:$IV$88,[83]BOP!#REF!</definedName>
    <definedName name="Z_112039DB_FF0B_11D1_98B3_00C04FC96ABD_.wvu.Rows" localSheetId="2">[83]BOP!$A$36:$IV$36,[83]BOP!$A$44:$IV$44,[83]BOP!$A$59:$IV$59,[83]BOP!#REF!,[83]BOP!#REF!,[83]BOP!$A$79:$IV$79,[83]BOP!$A$81:$IV$88,[83]BOP!#REF!,[83]BOP!#REF!</definedName>
    <definedName name="Z_112039DB_FF0B_11D1_98B3_00C04FC96ABD_.wvu.Rows" localSheetId="9">[83]BOP!$A$36:$IV$36,[83]BOP!$A$44:$IV$44,[83]BOP!$A$59:$IV$59,[83]BOP!#REF!,[83]BOP!#REF!,[83]BOP!$A$79:$IV$79,[83]BOP!$A$81:$IV$88,[83]BOP!#REF!,[83]BOP!#REF!</definedName>
    <definedName name="Z_112039DB_FF0B_11D1_98B3_00C04FC96ABD_.wvu.Rows" localSheetId="10">[83]BOP!$A$36:$IV$36,[83]BOP!$A$44:$IV$44,[83]BOP!$A$59:$IV$59,[83]BOP!#REF!,[83]BOP!#REF!,[83]BOP!$A$79:$IV$79,[83]BOP!$A$81:$IV$88,[83]BOP!#REF!,[83]BOP!#REF!</definedName>
    <definedName name="Z_112039DB_FF0B_11D1_98B3_00C04FC96ABD_.wvu.Rows" localSheetId="0">[83]BOP!$A$36:$IV$36,[83]BOP!$A$44:$IV$44,[83]BOP!$A$59:$IV$59,[83]BOP!#REF!,[83]BOP!#REF!,[83]BOP!$A$79:$IV$79,[83]BOP!$A$81:$IV$88,[83]BOP!#REF!,[83]BOP!#REF!</definedName>
    <definedName name="Z_112039DB_FF0B_11D1_98B3_00C04FC96ABD_.wvu.Rows" localSheetId="1">[83]BOP!$A$36:$IV$36,[83]BOP!$A$44:$IV$44,[83]BOP!$A$59:$IV$59,[83]BOP!#REF!,[83]BOP!#REF!,[83]BOP!$A$79:$IV$79,[83]BOP!$A$81:$IV$88,[83]BOP!#REF!,[83]BOP!#REF!</definedName>
    <definedName name="Z_112039DB_FF0B_11D1_98B3_00C04FC96ABD_.wvu.Rows">[83]BOP!$A$36:$IV$36,[83]BOP!$A$44:$IV$44,[83]BOP!$A$59:$IV$59,[83]BOP!#REF!,[83]BOP!#REF!,[83]BOP!$A$79:$IV$79,[83]BOP!$A$81:$IV$88,[83]BOP!#REF!,[83]BOP!#REF!</definedName>
    <definedName name="Z_112039DC_FF0B_11D1_98B3_00C04FC96ABD_.wvu.Rows" localSheetId="2">[83]BOP!$A$36:$IV$36,[83]BOP!$A$44:$IV$44,[83]BOP!$A$59:$IV$59,[83]BOP!#REF!,[83]BOP!#REF!,[83]BOP!$A$79:$IV$79,[83]BOP!$A$81:$IV$88,[83]BOP!#REF!,[83]BOP!#REF!</definedName>
    <definedName name="Z_112039DC_FF0B_11D1_98B3_00C04FC96ABD_.wvu.Rows" localSheetId="9">[83]BOP!$A$36:$IV$36,[83]BOP!$A$44:$IV$44,[83]BOP!$A$59:$IV$59,[83]BOP!#REF!,[83]BOP!#REF!,[83]BOP!$A$79:$IV$79,[83]BOP!$A$81:$IV$88,[83]BOP!#REF!,[83]BOP!#REF!</definedName>
    <definedName name="Z_112039DC_FF0B_11D1_98B3_00C04FC96ABD_.wvu.Rows" localSheetId="10">[83]BOP!$A$36:$IV$36,[83]BOP!$A$44:$IV$44,[83]BOP!$A$59:$IV$59,[83]BOP!#REF!,[83]BOP!#REF!,[83]BOP!$A$79:$IV$79,[83]BOP!$A$81:$IV$88,[83]BOP!#REF!,[83]BOP!#REF!</definedName>
    <definedName name="Z_112039DC_FF0B_11D1_98B3_00C04FC96ABD_.wvu.Rows" localSheetId="0">[83]BOP!$A$36:$IV$36,[83]BOP!$A$44:$IV$44,[83]BOP!$A$59:$IV$59,[83]BOP!#REF!,[83]BOP!#REF!,[83]BOP!$A$79:$IV$79,[83]BOP!$A$81:$IV$88,[83]BOP!#REF!,[83]BOP!#REF!</definedName>
    <definedName name="Z_112039DC_FF0B_11D1_98B3_00C04FC96ABD_.wvu.Rows" localSheetId="1">[83]BOP!$A$36:$IV$36,[83]BOP!$A$44:$IV$44,[83]BOP!$A$59:$IV$59,[83]BOP!#REF!,[83]BOP!#REF!,[83]BOP!$A$79:$IV$79,[83]BOP!$A$81:$IV$88,[83]BOP!#REF!,[83]BOP!#REF!</definedName>
    <definedName name="Z_112039DC_FF0B_11D1_98B3_00C04FC96ABD_.wvu.Rows">[83]BOP!$A$36:$IV$36,[83]BOP!$A$44:$IV$44,[83]BOP!$A$59:$IV$59,[83]BOP!#REF!,[83]BOP!#REF!,[83]BOP!$A$79:$IV$79,[83]BOP!$A$81:$IV$88,[83]BOP!#REF!,[83]BOP!#REF!</definedName>
    <definedName name="Z_112039DD_FF0B_11D1_98B3_00C04FC96ABD_.wvu.Rows">[83]BOP!$A$36:$IV$36,[83]BOP!$A$44:$IV$44,[83]BOP!$A$59:$IV$59,[83]BOP!#REF!,[83]BOP!#REF!,[83]BOP!$A$79:$IV$79</definedName>
    <definedName name="Z_112B8339_2081_11D2_BFD2_00A02466506E_.wvu.PrintTitles">[129]SUMMARY!$B$1:$D$65536,[129]SUMMARY!$A$3:$IV$5</definedName>
    <definedName name="Z_112B833B_2081_11D2_BFD2_00A02466506E_.wvu.PrintTitles">[129]SUMMARY!$B$1:$D$65536,[129]SUMMARY!$A$3:$IV$5</definedName>
    <definedName name="Z_1A87067C_7102_4E77_BC8D_D9D9112AA17F_.wvu.Cols" localSheetId="2">#REF!</definedName>
    <definedName name="Z_1A87067C_7102_4E77_BC8D_D9D9112AA17F_.wvu.Cols" localSheetId="9">#REF!</definedName>
    <definedName name="Z_1A87067C_7102_4E77_BC8D_D9D9112AA17F_.wvu.Cols" localSheetId="10">#REF!</definedName>
    <definedName name="Z_1A87067C_7102_4E77_BC8D_D9D9112AA17F_.wvu.Cols" localSheetId="0">#REF!</definedName>
    <definedName name="Z_1A87067C_7102_4E77_BC8D_D9D9112AA17F_.wvu.Cols" localSheetId="1">#REF!</definedName>
    <definedName name="Z_1A87067C_7102_4E77_BC8D_D9D9112AA17F_.wvu.Cols">#REF!</definedName>
    <definedName name="Z_1A87067C_7102_4E77_BC8D_D9D9112AA17F_.wvu.PrintArea" localSheetId="2">#REF!</definedName>
    <definedName name="Z_1A87067C_7102_4E77_BC8D_D9D9112AA17F_.wvu.PrintArea" localSheetId="9">#REF!</definedName>
    <definedName name="Z_1A87067C_7102_4E77_BC8D_D9D9112AA17F_.wvu.PrintArea" localSheetId="10">#REF!</definedName>
    <definedName name="Z_1A87067C_7102_4E77_BC8D_D9D9112AA17F_.wvu.PrintArea" localSheetId="0">#REF!</definedName>
    <definedName name="Z_1A87067C_7102_4E77_BC8D_D9D9112AA17F_.wvu.PrintArea" localSheetId="1">#REF!</definedName>
    <definedName name="Z_1A87067C_7102_4E77_BC8D_D9D9112AA17F_.wvu.PrintArea">#REF!</definedName>
    <definedName name="Z_1A87067C_7102_4E77_BC8D_D9D9112AA17F_.wvu.PrintTitles" localSheetId="2">#REF!</definedName>
    <definedName name="Z_1A87067C_7102_4E77_BC8D_D9D9112AA17F_.wvu.PrintTitles" localSheetId="9">#REF!</definedName>
    <definedName name="Z_1A87067C_7102_4E77_BC8D_D9D9112AA17F_.wvu.PrintTitles" localSheetId="10">#REF!</definedName>
    <definedName name="Z_1A87067C_7102_4E77_BC8D_D9D9112AA17F_.wvu.PrintTitles" localSheetId="0">#REF!</definedName>
    <definedName name="Z_1A87067C_7102_4E77_BC8D_D9D9112AA17F_.wvu.PrintTitles" localSheetId="1">#REF!</definedName>
    <definedName name="Z_1A87067C_7102_4E77_BC8D_D9D9112AA17F_.wvu.PrintTitles">#REF!</definedName>
    <definedName name="Z_1A87067C_7102_4E77_BC8D_D9D9112AA17F_.wvu.Rows" localSheetId="2">#REF!</definedName>
    <definedName name="Z_1A87067C_7102_4E77_BC8D_D9D9112AA17F_.wvu.Rows" localSheetId="9">#REF!</definedName>
    <definedName name="Z_1A87067C_7102_4E77_BC8D_D9D9112AA17F_.wvu.Rows" localSheetId="10">#REF!</definedName>
    <definedName name="Z_1A87067C_7102_4E77_BC8D_D9D9112AA17F_.wvu.Rows" localSheetId="0">#REF!</definedName>
    <definedName name="Z_1A87067C_7102_4E77_BC8D_D9D9112AA17F_.wvu.Rows" localSheetId="1">#REF!</definedName>
    <definedName name="Z_1A87067C_7102_4E77_BC8D_D9D9112AA17F_.wvu.Rows">#REF!</definedName>
    <definedName name="Z_1A8C061B_2301_11D3_BFD1_000039E37209_.wvu.Cols">'[130]IDA-tab7'!$K$1:$T$65536,'[130]IDA-tab7'!$V$1:$AE$65536,'[130]IDA-tab7'!$AG$1:$AP$65536</definedName>
    <definedName name="Z_1A8C061B_2301_11D3_BFD1_000039E37209_.wvu.Rows">'[130]IDA-tab7'!$A$10:$IV$11,'[130]IDA-tab7'!$A$14:$IV$14,'[130]IDA-tab7'!$A$18:$IV$18</definedName>
    <definedName name="Z_1A8C061C_2301_11D3_BFD1_000039E37209_.wvu.Cols">'[130]IDA-tab7'!$K$1:$T$65536,'[130]IDA-tab7'!$V$1:$AE$65536,'[130]IDA-tab7'!$AG$1:$AP$65536</definedName>
    <definedName name="Z_1A8C061C_2301_11D3_BFD1_000039E37209_.wvu.Rows">'[130]IDA-tab7'!$A$10:$IV$11,'[130]IDA-tab7'!$A$14:$IV$14,'[130]IDA-tab7'!$A$18:$IV$18</definedName>
    <definedName name="Z_1A8C061E_2301_11D3_BFD1_000039E37209_.wvu.Cols">'[130]IDA-tab7'!$K$1:$T$65536,'[130]IDA-tab7'!$V$1:$AE$65536,'[130]IDA-tab7'!$AG$1:$AP$65536</definedName>
    <definedName name="Z_1A8C061E_2301_11D3_BFD1_000039E37209_.wvu.Rows">'[130]IDA-tab7'!$A$10:$IV$11,'[130]IDA-tab7'!$A$14:$IV$14,'[130]IDA-tab7'!$A$18:$IV$18</definedName>
    <definedName name="Z_1A8C061F_2301_11D3_BFD1_000039E37209_.wvu.Cols">'[130]IDA-tab7'!$K$1:$T$65536,'[130]IDA-tab7'!$V$1:$AE$65536,'[130]IDA-tab7'!$AG$1:$AP$65536</definedName>
    <definedName name="Z_1A8C061F_2301_11D3_BFD1_000039E37209_.wvu.Rows">'[130]IDA-tab7'!$A$10:$IV$11,'[130]IDA-tab7'!$A$14:$IV$14,'[130]IDA-tab7'!$A$18:$IV$18</definedName>
    <definedName name="Z_1F4C2007_FFA7_11D1_98B6_00C04FC96ABD_.wvu.Rows">[83]BOP!$A$36:$IV$36,[83]BOP!$A$44:$IV$44,[83]BOP!$A$59:$IV$59,[83]BOP!#REF!,[83]BOP!#REF!,[83]BOP!$A$81:$IV$88</definedName>
    <definedName name="Z_1F4C2008_FFA7_11D1_98B6_00C04FC96ABD_.wvu.Rows">[83]BOP!$A$36:$IV$36,[83]BOP!$A$44:$IV$44,[83]BOP!$A$59:$IV$59,[83]BOP!#REF!,[83]BOP!#REF!,[83]BOP!$A$81:$IV$88</definedName>
    <definedName name="Z_1F4C2009_FFA7_11D1_98B6_00C04FC96ABD_.wvu.Rows">[83]BOP!$A$36:$IV$36,[83]BOP!$A$44:$IV$44,[83]BOP!$A$59:$IV$59,[83]BOP!#REF!,[83]BOP!#REF!,[83]BOP!$A$81:$IV$88</definedName>
    <definedName name="Z_1F4C200A_FFA7_11D1_98B6_00C04FC96ABD_.wvu.Rows">[83]BOP!$A$36:$IV$36,[83]BOP!$A$44:$IV$44,[83]BOP!$A$59:$IV$59,[83]BOP!#REF!,[83]BOP!#REF!,[83]BOP!$A$81:$IV$88</definedName>
    <definedName name="Z_1F4C200B_FFA7_11D1_98B6_00C04FC96ABD_.wvu.Rows">[83]BOP!$A$36:$IV$36,[83]BOP!$A$44:$IV$44,[83]BOP!$A$59:$IV$59,[83]BOP!#REF!,[83]BOP!#REF!,[83]BOP!$A$79:$IV$79,[83]BOP!$A$81:$IV$88,[83]BOP!#REF!</definedName>
    <definedName name="Z_1F4C200C_FFA7_11D1_98B6_00C04FC96ABD_.wvu.Rows">[83]BOP!$A$36:$IV$36,[83]BOP!$A$44:$IV$44,[83]BOP!$A$59:$IV$59,[83]BOP!#REF!,[83]BOP!#REF!,[83]BOP!$A$79:$IV$79,[83]BOP!$A$81:$IV$88</definedName>
    <definedName name="Z_1F4C200D_FFA7_11D1_98B6_00C04FC96ABD_.wvu.Rows" localSheetId="2">[83]BOP!$A$36:$IV$36,[83]BOP!$A$44:$IV$44,[83]BOP!$A$59:$IV$59,[83]BOP!#REF!,[83]BOP!#REF!,[83]BOP!$A$79:$IV$79,[83]BOP!#REF!</definedName>
    <definedName name="Z_1F4C200D_FFA7_11D1_98B6_00C04FC96ABD_.wvu.Rows" localSheetId="9">[83]BOP!$A$36:$IV$36,[83]BOP!$A$44:$IV$44,[83]BOP!$A$59:$IV$59,[83]BOP!#REF!,[83]BOP!#REF!,[83]BOP!$A$79:$IV$79,[83]BOP!#REF!</definedName>
    <definedName name="Z_1F4C200D_FFA7_11D1_98B6_00C04FC96ABD_.wvu.Rows" localSheetId="10">[83]BOP!$A$36:$IV$36,[83]BOP!$A$44:$IV$44,[83]BOP!$A$59:$IV$59,[83]BOP!#REF!,[83]BOP!#REF!,[83]BOP!$A$79:$IV$79,[83]BOP!#REF!</definedName>
    <definedName name="Z_1F4C200D_FFA7_11D1_98B6_00C04FC96ABD_.wvu.Rows" localSheetId="0">[83]BOP!$A$36:$IV$36,[83]BOP!$A$44:$IV$44,[83]BOP!$A$59:$IV$59,[83]BOP!#REF!,[83]BOP!#REF!,[83]BOP!$A$79:$IV$79,[83]BOP!#REF!</definedName>
    <definedName name="Z_1F4C200D_FFA7_11D1_98B6_00C04FC96ABD_.wvu.Rows" localSheetId="1">[83]BOP!$A$36:$IV$36,[83]BOP!$A$44:$IV$44,[83]BOP!$A$59:$IV$59,[83]BOP!#REF!,[83]BOP!#REF!,[83]BOP!$A$79:$IV$79,[83]BOP!#REF!</definedName>
    <definedName name="Z_1F4C200D_FFA7_11D1_98B6_00C04FC96ABD_.wvu.Rows">[83]BOP!$A$36:$IV$36,[83]BOP!$A$44:$IV$44,[83]BOP!$A$59:$IV$59,[83]BOP!#REF!,[83]BOP!#REF!,[83]BOP!$A$79:$IV$79,[83]BOP!#REF!</definedName>
    <definedName name="Z_1F4C200E_FFA7_11D1_98B6_00C04FC96ABD_.wvu.Rows">[83]BOP!$A$36:$IV$36,[83]BOP!$A$44:$IV$44,[83]BOP!$A$59:$IV$59,[83]BOP!#REF!,[83]BOP!#REF!,[83]BOP!$A$79:$IV$79,[83]BOP!$A$81:$IV$88,[83]BOP!#REF!</definedName>
    <definedName name="Z_1F4C200F_FFA7_11D1_98B6_00C04FC96ABD_.wvu.Rows">[83]BOP!$A$36:$IV$36,[83]BOP!$A$44:$IV$44,[83]BOP!$A$59:$IV$59,[83]BOP!#REF!,[83]BOP!#REF!,[83]BOP!$A$79:$IV$79,[83]BOP!$A$81:$IV$88,[83]BOP!#REF!</definedName>
    <definedName name="Z_1F4C2010_FFA7_11D1_98B6_00C04FC96ABD_.wvu.Rows">[83]BOP!$A$36:$IV$36,[83]BOP!$A$44:$IV$44,[83]BOP!$A$59:$IV$59,[83]BOP!#REF!,[83]BOP!#REF!,[83]BOP!$A$79:$IV$79,[83]BOP!$A$81:$IV$88,[83]BOP!#REF!</definedName>
    <definedName name="Z_1F4C2012_FFA7_11D1_98B6_00C04FC96ABD_.wvu.Rows">[83]BOP!$A$36:$IV$36,[83]BOP!$A$44:$IV$44,[83]BOP!$A$59:$IV$59,[83]BOP!#REF!,[83]BOP!#REF!,[83]BOP!$A$79:$IV$79,[83]BOP!$A$81:$IV$88,[83]BOP!#REF!,[83]BOP!#REF!</definedName>
    <definedName name="Z_1F4C2013_FFA7_11D1_98B6_00C04FC96ABD_.wvu.Rows">[83]BOP!$A$36:$IV$36,[83]BOP!$A$44:$IV$44,[83]BOP!$A$59:$IV$59,[83]BOP!#REF!,[83]BOP!#REF!,[83]BOP!$A$79:$IV$79,[83]BOP!$A$81:$IV$88,[83]BOP!#REF!,[83]BOP!#REF!</definedName>
    <definedName name="Z_1F4C2014_FFA7_11D1_98B6_00C04FC96ABD_.wvu.Rows">[83]BOP!$A$36:$IV$36,[83]BOP!$A$44:$IV$44,[83]BOP!$A$59:$IV$59,[83]BOP!#REF!,[83]BOP!#REF!,[83]BOP!$A$79:$IV$79</definedName>
    <definedName name="Z_49B0A4B0_963B_11D1_BFD1_00A02466B680_.wvu.Rows">[83]BOP!$A$36:$IV$36,[83]BOP!$A$44:$IV$44,[83]BOP!$A$59:$IV$59,[83]BOP!#REF!,[83]BOP!#REF!,[83]BOP!$A$81:$IV$88</definedName>
    <definedName name="Z_49B0A4B1_963B_11D1_BFD1_00A02466B680_.wvu.Rows">[83]BOP!$A$36:$IV$36,[83]BOP!$A$44:$IV$44,[83]BOP!$A$59:$IV$59,[83]BOP!#REF!,[83]BOP!#REF!,[83]BOP!$A$81:$IV$88</definedName>
    <definedName name="Z_49B0A4B4_963B_11D1_BFD1_00A02466B680_.wvu.Rows">[83]BOP!$A$36:$IV$36,[83]BOP!$A$44:$IV$44,[83]BOP!$A$59:$IV$59,[83]BOP!#REF!,[83]BOP!#REF!,[83]BOP!$A$79:$IV$79,[83]BOP!$A$81:$IV$88,[83]BOP!#REF!</definedName>
    <definedName name="Z_49B0A4B5_963B_11D1_BFD1_00A02466B680_.wvu.Rows">[83]BOP!$A$36:$IV$36,[83]BOP!$A$44:$IV$44,[83]BOP!$A$59:$IV$59,[83]BOP!#REF!,[83]BOP!#REF!,[83]BOP!$A$79:$IV$79,[83]BOP!$A$81:$IV$88</definedName>
    <definedName name="Z_49B0A4B6_963B_11D1_BFD1_00A02466B680_.wvu.Rows" localSheetId="2">[83]BOP!$A$36:$IV$36,[83]BOP!$A$44:$IV$44,[83]BOP!$A$59:$IV$59,[83]BOP!#REF!,[83]BOP!#REF!,[83]BOP!$A$79:$IV$79,[83]BOP!#REF!</definedName>
    <definedName name="Z_49B0A4B6_963B_11D1_BFD1_00A02466B680_.wvu.Rows" localSheetId="9">[83]BOP!$A$36:$IV$36,[83]BOP!$A$44:$IV$44,[83]BOP!$A$59:$IV$59,[83]BOP!#REF!,[83]BOP!#REF!,[83]BOP!$A$79:$IV$79,[83]BOP!#REF!</definedName>
    <definedName name="Z_49B0A4B6_963B_11D1_BFD1_00A02466B680_.wvu.Rows" localSheetId="10">[83]BOP!$A$36:$IV$36,[83]BOP!$A$44:$IV$44,[83]BOP!$A$59:$IV$59,[83]BOP!#REF!,[83]BOP!#REF!,[83]BOP!$A$79:$IV$79,[83]BOP!#REF!</definedName>
    <definedName name="Z_49B0A4B6_963B_11D1_BFD1_00A02466B680_.wvu.Rows" localSheetId="0">[83]BOP!$A$36:$IV$36,[83]BOP!$A$44:$IV$44,[83]BOP!$A$59:$IV$59,[83]BOP!#REF!,[83]BOP!#REF!,[83]BOP!$A$79:$IV$79,[83]BOP!#REF!</definedName>
    <definedName name="Z_49B0A4B6_963B_11D1_BFD1_00A02466B680_.wvu.Rows" localSheetId="1">[83]BOP!$A$36:$IV$36,[83]BOP!$A$44:$IV$44,[83]BOP!$A$59:$IV$59,[83]BOP!#REF!,[83]BOP!#REF!,[83]BOP!$A$79:$IV$79,[83]BOP!#REF!</definedName>
    <definedName name="Z_49B0A4B6_963B_11D1_BFD1_00A02466B680_.wvu.Rows">[83]BOP!$A$36:$IV$36,[83]BOP!$A$44:$IV$44,[83]BOP!$A$59:$IV$59,[83]BOP!#REF!,[83]BOP!#REF!,[83]BOP!$A$79:$IV$79,[83]BOP!#REF!</definedName>
    <definedName name="Z_49B0A4B7_963B_11D1_BFD1_00A02466B680_.wvu.Rows">[83]BOP!$A$36:$IV$36,[83]BOP!$A$44:$IV$44,[83]BOP!$A$59:$IV$59,[83]BOP!#REF!,[83]BOP!#REF!,[83]BOP!$A$79:$IV$79,[83]BOP!$A$81:$IV$88,[83]BOP!#REF!</definedName>
    <definedName name="Z_49B0A4B8_963B_11D1_BFD1_00A02466B680_.wvu.Rows">[83]BOP!$A$36:$IV$36,[83]BOP!$A$44:$IV$44,[83]BOP!$A$59:$IV$59,[83]BOP!#REF!,[83]BOP!#REF!,[83]BOP!$A$79:$IV$79,[83]BOP!$A$81:$IV$88,[83]BOP!#REF!</definedName>
    <definedName name="Z_49B0A4B9_963B_11D1_BFD1_00A02466B680_.wvu.Rows">[83]BOP!$A$36:$IV$36,[83]BOP!$A$44:$IV$44,[83]BOP!$A$59:$IV$59,[83]BOP!#REF!,[83]BOP!#REF!,[83]BOP!$A$79:$IV$79,[83]BOP!$A$81:$IV$88,[83]BOP!#REF!</definedName>
    <definedName name="Z_49B0A4BB_963B_11D1_BFD1_00A02466B680_.wvu.Rows">[83]BOP!$A$36:$IV$36,[83]BOP!$A$44:$IV$44,[83]BOP!$A$59:$IV$59,[83]BOP!#REF!,[83]BOP!#REF!,[83]BOP!$A$79:$IV$79,[83]BOP!$A$81:$IV$88,[83]BOP!#REF!,[83]BOP!#REF!</definedName>
    <definedName name="Z_49B0A4BC_963B_11D1_BFD1_00A02466B680_.wvu.Rows">[83]BOP!$A$36:$IV$36,[83]BOP!$A$44:$IV$44,[83]BOP!$A$59:$IV$59,[83]BOP!#REF!,[83]BOP!#REF!,[83]BOP!$A$79:$IV$79,[83]BOP!$A$81:$IV$88,[83]BOP!#REF!,[83]BOP!#REF!</definedName>
    <definedName name="Z_49B0A4BD_963B_11D1_BFD1_00A02466B680_.wvu.Rows">[83]BOP!$A$36:$IV$36,[83]BOP!$A$44:$IV$44,[83]BOP!$A$59:$IV$59,[83]BOP!#REF!,[83]BOP!#REF!,[83]BOP!$A$79:$IV$79</definedName>
    <definedName name="Z_5F3A46A2_1A22_4FA5_A3C5_1DEBD8BB3B53_.wvu.Cols" localSheetId="2">#REF!</definedName>
    <definedName name="Z_5F3A46A2_1A22_4FA5_A3C5_1DEBD8BB3B53_.wvu.Cols" localSheetId="9">#REF!</definedName>
    <definedName name="Z_5F3A46A2_1A22_4FA5_A3C5_1DEBD8BB3B53_.wvu.Cols" localSheetId="10">#REF!</definedName>
    <definedName name="Z_5F3A46A2_1A22_4FA5_A3C5_1DEBD8BB3B53_.wvu.Cols" localSheetId="0">#REF!</definedName>
    <definedName name="Z_5F3A46A2_1A22_4FA5_A3C5_1DEBD8BB3B53_.wvu.Cols" localSheetId="1">#REF!</definedName>
    <definedName name="Z_5F3A46A2_1A22_4FA5_A3C5_1DEBD8BB3B53_.wvu.Cols">#REF!</definedName>
    <definedName name="Z_5F3A46A2_1A22_4FA5_A3C5_1DEBD8BB3B53_.wvu.PrintArea" localSheetId="2">#REF!</definedName>
    <definedName name="Z_5F3A46A2_1A22_4FA5_A3C5_1DEBD8BB3B53_.wvu.PrintArea" localSheetId="9">#REF!</definedName>
    <definedName name="Z_5F3A46A2_1A22_4FA5_A3C5_1DEBD8BB3B53_.wvu.PrintArea" localSheetId="10">#REF!</definedName>
    <definedName name="Z_5F3A46A2_1A22_4FA5_A3C5_1DEBD8BB3B53_.wvu.PrintArea" localSheetId="0">#REF!</definedName>
    <definedName name="Z_5F3A46A2_1A22_4FA5_A3C5_1DEBD8BB3B53_.wvu.PrintArea" localSheetId="1">#REF!</definedName>
    <definedName name="Z_5F3A46A2_1A22_4FA5_A3C5_1DEBD8BB3B53_.wvu.PrintArea">#REF!</definedName>
    <definedName name="Z_5F3A46A2_1A22_4FA5_A3C5_1DEBD8BB3B53_.wvu.PrintTitles" localSheetId="2">#REF!</definedName>
    <definedName name="Z_5F3A46A2_1A22_4FA5_A3C5_1DEBD8BB3B53_.wvu.PrintTitles" localSheetId="9">#REF!</definedName>
    <definedName name="Z_5F3A46A2_1A22_4FA5_A3C5_1DEBD8BB3B53_.wvu.PrintTitles" localSheetId="10">#REF!</definedName>
    <definedName name="Z_5F3A46A2_1A22_4FA5_A3C5_1DEBD8BB3B53_.wvu.PrintTitles" localSheetId="0">#REF!</definedName>
    <definedName name="Z_5F3A46A2_1A22_4FA5_A3C5_1DEBD8BB3B53_.wvu.PrintTitles" localSheetId="1">#REF!</definedName>
    <definedName name="Z_5F3A46A2_1A22_4FA5_A3C5_1DEBD8BB3B53_.wvu.PrintTitles">#REF!</definedName>
    <definedName name="Z_5F3A46A2_1A22_4FA5_A3C5_1DEBD8BB3B53_.wvu.Rows" localSheetId="2">#REF!</definedName>
    <definedName name="Z_5F3A46A2_1A22_4FA5_A3C5_1DEBD8BB3B53_.wvu.Rows" localSheetId="9">#REF!</definedName>
    <definedName name="Z_5F3A46A2_1A22_4FA5_A3C5_1DEBD8BB3B53_.wvu.Rows" localSheetId="10">#REF!</definedName>
    <definedName name="Z_5F3A46A2_1A22_4FA5_A3C5_1DEBD8BB3B53_.wvu.Rows" localSheetId="0">#REF!</definedName>
    <definedName name="Z_5F3A46A2_1A22_4FA5_A3C5_1DEBD8BB3B53_.wvu.Rows" localSheetId="1">#REF!</definedName>
    <definedName name="Z_5F3A46A2_1A22_4FA5_A3C5_1DEBD8BB3B53_.wvu.Rows">#REF!</definedName>
    <definedName name="Z_65976840_70A2_11D2_BFD1_C1F7123CE332_.wvu.PrintTitles">[129]SUMMARY!$B$1:$D$65536,[129]SUMMARY!$A$3:$IV$5</definedName>
    <definedName name="Z_95224721_0485_11D4_BFD1_00508B5F4DA4_.wvu.Cols" localSheetId="2">#REF!</definedName>
    <definedName name="Z_95224721_0485_11D4_BFD1_00508B5F4DA4_.wvu.Cols" localSheetId="9">#REF!</definedName>
    <definedName name="Z_95224721_0485_11D4_BFD1_00508B5F4DA4_.wvu.Cols" localSheetId="10">#REF!</definedName>
    <definedName name="Z_95224721_0485_11D4_BFD1_00508B5F4DA4_.wvu.Cols" localSheetId="0">#REF!</definedName>
    <definedName name="Z_95224721_0485_11D4_BFD1_00508B5F4DA4_.wvu.Cols" localSheetId="1">#REF!</definedName>
    <definedName name="Z_95224721_0485_11D4_BFD1_00508B5F4DA4_.wvu.Cols">#REF!</definedName>
    <definedName name="Z_9E0C48F8_FFCC_11D1_98BA_00C04FC96ABD_.wvu.Rows">[83]BOP!$A$36:$IV$36,[83]BOP!$A$44:$IV$44,[83]BOP!$A$59:$IV$59,[83]BOP!#REF!,[83]BOP!#REF!,[83]BOP!$A$81:$IV$88</definedName>
    <definedName name="Z_9E0C48F9_FFCC_11D1_98BA_00C04FC96ABD_.wvu.Rows">[83]BOP!$A$36:$IV$36,[83]BOP!$A$44:$IV$44,[83]BOP!$A$59:$IV$59,[83]BOP!#REF!,[83]BOP!#REF!,[83]BOP!$A$81:$IV$88</definedName>
    <definedName name="Z_9E0C48FA_FFCC_11D1_98BA_00C04FC96ABD_.wvu.Rows">[83]BOP!$A$36:$IV$36,[83]BOP!$A$44:$IV$44,[83]BOP!$A$59:$IV$59,[83]BOP!#REF!,[83]BOP!#REF!,[83]BOP!$A$81:$IV$88</definedName>
    <definedName name="Z_9E0C48FB_FFCC_11D1_98BA_00C04FC96ABD_.wvu.Rows">[83]BOP!$A$36:$IV$36,[83]BOP!$A$44:$IV$44,[83]BOP!$A$59:$IV$59,[83]BOP!#REF!,[83]BOP!#REF!,[83]BOP!$A$81:$IV$88</definedName>
    <definedName name="Z_9E0C48FC_FFCC_11D1_98BA_00C04FC96ABD_.wvu.Rows">[83]BOP!$A$36:$IV$36,[83]BOP!$A$44:$IV$44,[83]BOP!$A$59:$IV$59,[83]BOP!#REF!,[83]BOP!#REF!,[83]BOP!$A$79:$IV$79,[83]BOP!$A$81:$IV$88,[83]BOP!#REF!</definedName>
    <definedName name="Z_9E0C48FD_FFCC_11D1_98BA_00C04FC96ABD_.wvu.Rows">[83]BOP!$A$36:$IV$36,[83]BOP!$A$44:$IV$44,[83]BOP!$A$59:$IV$59,[83]BOP!#REF!,[83]BOP!#REF!,[83]BOP!$A$79:$IV$79,[83]BOP!$A$81:$IV$88</definedName>
    <definedName name="Z_9E0C48FE_FFCC_11D1_98BA_00C04FC96ABD_.wvu.Rows" localSheetId="2">[83]BOP!$A$36:$IV$36,[83]BOP!$A$44:$IV$44,[83]BOP!$A$59:$IV$59,[83]BOP!#REF!,[83]BOP!#REF!,[83]BOP!$A$79:$IV$79,[83]BOP!#REF!</definedName>
    <definedName name="Z_9E0C48FE_FFCC_11D1_98BA_00C04FC96ABD_.wvu.Rows" localSheetId="9">[83]BOP!$A$36:$IV$36,[83]BOP!$A$44:$IV$44,[83]BOP!$A$59:$IV$59,[83]BOP!#REF!,[83]BOP!#REF!,[83]BOP!$A$79:$IV$79,[83]BOP!#REF!</definedName>
    <definedName name="Z_9E0C48FE_FFCC_11D1_98BA_00C04FC96ABD_.wvu.Rows" localSheetId="10">[83]BOP!$A$36:$IV$36,[83]BOP!$A$44:$IV$44,[83]BOP!$A$59:$IV$59,[83]BOP!#REF!,[83]BOP!#REF!,[83]BOP!$A$79:$IV$79,[83]BOP!#REF!</definedName>
    <definedName name="Z_9E0C48FE_FFCC_11D1_98BA_00C04FC96ABD_.wvu.Rows" localSheetId="0">[83]BOP!$A$36:$IV$36,[83]BOP!$A$44:$IV$44,[83]BOP!$A$59:$IV$59,[83]BOP!#REF!,[83]BOP!#REF!,[83]BOP!$A$79:$IV$79,[83]BOP!#REF!</definedName>
    <definedName name="Z_9E0C48FE_FFCC_11D1_98BA_00C04FC96ABD_.wvu.Rows" localSheetId="1">[83]BOP!$A$36:$IV$36,[83]BOP!$A$44:$IV$44,[83]BOP!$A$59:$IV$59,[83]BOP!#REF!,[83]BOP!#REF!,[83]BOP!$A$79:$IV$79,[83]BOP!#REF!</definedName>
    <definedName name="Z_9E0C48FE_FFCC_11D1_98BA_00C04FC96ABD_.wvu.Rows">[83]BOP!$A$36:$IV$36,[83]BOP!$A$44:$IV$44,[83]BOP!$A$59:$IV$59,[83]BOP!#REF!,[83]BOP!#REF!,[83]BOP!$A$79:$IV$79,[83]BOP!#REF!</definedName>
    <definedName name="Z_9E0C48FF_FFCC_11D1_98BA_00C04FC96ABD_.wvu.Rows">[83]BOP!$A$36:$IV$36,[83]BOP!$A$44:$IV$44,[83]BOP!$A$59:$IV$59,[83]BOP!#REF!,[83]BOP!#REF!,[83]BOP!$A$79:$IV$79,[83]BOP!$A$81:$IV$88,[83]BOP!#REF!</definedName>
    <definedName name="Z_9E0C4900_FFCC_11D1_98BA_00C04FC96ABD_.wvu.Rows">[83]BOP!$A$36:$IV$36,[83]BOP!$A$44:$IV$44,[83]BOP!$A$59:$IV$59,[83]BOP!#REF!,[83]BOP!#REF!,[83]BOP!$A$79:$IV$79,[83]BOP!$A$81:$IV$88,[83]BOP!#REF!</definedName>
    <definedName name="Z_9E0C4901_FFCC_11D1_98BA_00C04FC96ABD_.wvu.Rows">[83]BOP!$A$36:$IV$36,[83]BOP!$A$44:$IV$44,[83]BOP!$A$59:$IV$59,[83]BOP!#REF!,[83]BOP!#REF!,[83]BOP!$A$79:$IV$79,[83]BOP!$A$81:$IV$88,[83]BOP!#REF!</definedName>
    <definedName name="Z_9E0C4903_FFCC_11D1_98BA_00C04FC96ABD_.wvu.Rows">[83]BOP!$A$36:$IV$36,[83]BOP!$A$44:$IV$44,[83]BOP!$A$59:$IV$59,[83]BOP!#REF!,[83]BOP!#REF!,[83]BOP!$A$79:$IV$79,[83]BOP!$A$81:$IV$88,[83]BOP!#REF!,[83]BOP!#REF!</definedName>
    <definedName name="Z_9E0C4904_FFCC_11D1_98BA_00C04FC96ABD_.wvu.Rows">[83]BOP!$A$36:$IV$36,[83]BOP!$A$44:$IV$44,[83]BOP!$A$59:$IV$59,[83]BOP!#REF!,[83]BOP!#REF!,[83]BOP!$A$79:$IV$79,[83]BOP!$A$81:$IV$88,[83]BOP!#REF!,[83]BOP!#REF!</definedName>
    <definedName name="Z_9E0C4905_FFCC_11D1_98BA_00C04FC96ABD_.wvu.Rows">[83]BOP!$A$36:$IV$36,[83]BOP!$A$44:$IV$44,[83]BOP!$A$59:$IV$59,[83]BOP!#REF!,[83]BOP!#REF!,[83]BOP!$A$79:$IV$79</definedName>
    <definedName name="Z_B424DD41_AAD0_11D2_BFD1_00A02466506E_.wvu.PrintTitles">[129]SUMMARY!$B$1:$D$65536,[129]SUMMARY!$A$3:$IV$5</definedName>
    <definedName name="Z_BC2BFA12_1C91_11D2_BFD2_00A02466506E_.wvu.PrintTitles">[129]SUMMARY!$B$1:$D$65536,[129]SUMMARY!$A$3:$IV$5</definedName>
    <definedName name="Z_C21FAE85_013A_11D2_98BD_00C04FC96ABD_.wvu.Rows">[83]BOP!$A$36:$IV$36,[83]BOP!$A$44:$IV$44,[83]BOP!$A$59:$IV$59,[83]BOP!#REF!,[83]BOP!#REF!,[83]BOP!$A$81:$IV$88</definedName>
    <definedName name="Z_C21FAE86_013A_11D2_98BD_00C04FC96ABD_.wvu.Rows">[83]BOP!$A$36:$IV$36,[83]BOP!$A$44:$IV$44,[83]BOP!$A$59:$IV$59,[83]BOP!#REF!,[83]BOP!#REF!,[83]BOP!$A$81:$IV$88</definedName>
    <definedName name="Z_C21FAE87_013A_11D2_98BD_00C04FC96ABD_.wvu.Rows">[83]BOP!$A$36:$IV$36,[83]BOP!$A$44:$IV$44,[83]BOP!$A$59:$IV$59,[83]BOP!#REF!,[83]BOP!#REF!,[83]BOP!$A$81:$IV$88</definedName>
    <definedName name="Z_C21FAE88_013A_11D2_98BD_00C04FC96ABD_.wvu.Rows">[83]BOP!$A$36:$IV$36,[83]BOP!$A$44:$IV$44,[83]BOP!$A$59:$IV$59,[83]BOP!#REF!,[83]BOP!#REF!,[83]BOP!$A$81:$IV$88</definedName>
    <definedName name="Z_C21FAE89_013A_11D2_98BD_00C04FC96ABD_.wvu.Rows">[83]BOP!$A$36:$IV$36,[83]BOP!$A$44:$IV$44,[83]BOP!$A$59:$IV$59,[83]BOP!#REF!,[83]BOP!#REF!,[83]BOP!$A$79:$IV$79,[83]BOP!$A$81:$IV$88,[83]BOP!#REF!</definedName>
    <definedName name="Z_C21FAE8A_013A_11D2_98BD_00C04FC96ABD_.wvu.Rows">[83]BOP!$A$36:$IV$36,[83]BOP!$A$44:$IV$44,[83]BOP!$A$59:$IV$59,[83]BOP!#REF!,[83]BOP!#REF!,[83]BOP!$A$79:$IV$79,[83]BOP!$A$81:$IV$88</definedName>
    <definedName name="Z_C21FAE8B_013A_11D2_98BD_00C04FC96ABD_.wvu.Rows" localSheetId="2">[83]BOP!$A$36:$IV$36,[83]BOP!$A$44:$IV$44,[83]BOP!$A$59:$IV$59,[83]BOP!#REF!,[83]BOP!#REF!,[83]BOP!$A$79:$IV$79,[83]BOP!#REF!</definedName>
    <definedName name="Z_C21FAE8B_013A_11D2_98BD_00C04FC96ABD_.wvu.Rows" localSheetId="9">[83]BOP!$A$36:$IV$36,[83]BOP!$A$44:$IV$44,[83]BOP!$A$59:$IV$59,[83]BOP!#REF!,[83]BOP!#REF!,[83]BOP!$A$79:$IV$79,[83]BOP!#REF!</definedName>
    <definedName name="Z_C21FAE8B_013A_11D2_98BD_00C04FC96ABD_.wvu.Rows" localSheetId="10">[83]BOP!$A$36:$IV$36,[83]BOP!$A$44:$IV$44,[83]BOP!$A$59:$IV$59,[83]BOP!#REF!,[83]BOP!#REF!,[83]BOP!$A$79:$IV$79,[83]BOP!#REF!</definedName>
    <definedName name="Z_C21FAE8B_013A_11D2_98BD_00C04FC96ABD_.wvu.Rows" localSheetId="0">[83]BOP!$A$36:$IV$36,[83]BOP!$A$44:$IV$44,[83]BOP!$A$59:$IV$59,[83]BOP!#REF!,[83]BOP!#REF!,[83]BOP!$A$79:$IV$79,[83]BOP!#REF!</definedName>
    <definedName name="Z_C21FAE8B_013A_11D2_98BD_00C04FC96ABD_.wvu.Rows" localSheetId="1">[83]BOP!$A$36:$IV$36,[83]BOP!$A$44:$IV$44,[83]BOP!$A$59:$IV$59,[83]BOP!#REF!,[83]BOP!#REF!,[83]BOP!$A$79:$IV$79,[83]BOP!#REF!</definedName>
    <definedName name="Z_C21FAE8B_013A_11D2_98BD_00C04FC96ABD_.wvu.Rows">[83]BOP!$A$36:$IV$36,[83]BOP!$A$44:$IV$44,[83]BOP!$A$59:$IV$59,[83]BOP!#REF!,[83]BOP!#REF!,[83]BOP!$A$79:$IV$79,[83]BOP!#REF!</definedName>
    <definedName name="Z_C21FAE8C_013A_11D2_98BD_00C04FC96ABD_.wvu.Rows">[83]BOP!$A$36:$IV$36,[83]BOP!$A$44:$IV$44,[83]BOP!$A$59:$IV$59,[83]BOP!#REF!,[83]BOP!#REF!,[83]BOP!$A$79:$IV$79,[83]BOP!$A$81:$IV$88,[83]BOP!#REF!</definedName>
    <definedName name="Z_C21FAE8D_013A_11D2_98BD_00C04FC96ABD_.wvu.Rows">[83]BOP!$A$36:$IV$36,[83]BOP!$A$44:$IV$44,[83]BOP!$A$59:$IV$59,[83]BOP!#REF!,[83]BOP!#REF!,[83]BOP!$A$79:$IV$79,[83]BOP!$A$81:$IV$88,[83]BOP!#REF!</definedName>
    <definedName name="Z_C21FAE8E_013A_11D2_98BD_00C04FC96ABD_.wvu.Rows">[83]BOP!$A$36:$IV$36,[83]BOP!$A$44:$IV$44,[83]BOP!$A$59:$IV$59,[83]BOP!#REF!,[83]BOP!#REF!,[83]BOP!$A$79:$IV$79,[83]BOP!$A$81:$IV$88,[83]BOP!#REF!</definedName>
    <definedName name="Z_C21FAE90_013A_11D2_98BD_00C04FC96ABD_.wvu.Rows">[83]BOP!$A$36:$IV$36,[83]BOP!$A$44:$IV$44,[83]BOP!$A$59:$IV$59,[83]BOP!#REF!,[83]BOP!#REF!,[83]BOP!$A$79:$IV$79,[83]BOP!$A$81:$IV$88,[83]BOP!#REF!,[83]BOP!#REF!</definedName>
    <definedName name="Z_C21FAE91_013A_11D2_98BD_00C04FC96ABD_.wvu.Rows">[83]BOP!$A$36:$IV$36,[83]BOP!$A$44:$IV$44,[83]BOP!$A$59:$IV$59,[83]BOP!#REF!,[83]BOP!#REF!,[83]BOP!$A$79:$IV$79,[83]BOP!$A$81:$IV$88,[83]BOP!#REF!,[83]BOP!#REF!</definedName>
    <definedName name="Z_C21FAE92_013A_11D2_98BD_00C04FC96ABD_.wvu.Rows">[83]BOP!$A$36:$IV$36,[83]BOP!$A$44:$IV$44,[83]BOP!$A$59:$IV$59,[83]BOP!#REF!,[83]BOP!#REF!,[83]BOP!$A$79:$IV$79</definedName>
    <definedName name="Z_CF25EF4A_FFAB_11D1_98B7_00C04FC96ABD_.wvu.Rows">[83]BOP!$A$36:$IV$36,[83]BOP!$A$44:$IV$44,[83]BOP!$A$59:$IV$59,[83]BOP!#REF!,[83]BOP!#REF!,[83]BOP!$A$81:$IV$88</definedName>
    <definedName name="Z_CF25EF4B_FFAB_11D1_98B7_00C04FC96ABD_.wvu.Rows">[83]BOP!$A$36:$IV$36,[83]BOP!$A$44:$IV$44,[83]BOP!$A$59:$IV$59,[83]BOP!#REF!,[83]BOP!#REF!,[83]BOP!$A$81:$IV$88</definedName>
    <definedName name="Z_CF25EF4C_FFAB_11D1_98B7_00C04FC96ABD_.wvu.Rows">[83]BOP!$A$36:$IV$36,[83]BOP!$A$44:$IV$44,[83]BOP!$A$59:$IV$59,[83]BOP!#REF!,[83]BOP!#REF!,[83]BOP!$A$81:$IV$88</definedName>
    <definedName name="Z_CF25EF4D_FFAB_11D1_98B7_00C04FC96ABD_.wvu.Rows">[83]BOP!$A$36:$IV$36,[83]BOP!$A$44:$IV$44,[83]BOP!$A$59:$IV$59,[83]BOP!#REF!,[83]BOP!#REF!,[83]BOP!$A$81:$IV$88</definedName>
    <definedName name="Z_CF25EF4E_FFAB_11D1_98B7_00C04FC96ABD_.wvu.Rows">[83]BOP!$A$36:$IV$36,[83]BOP!$A$44:$IV$44,[83]BOP!$A$59:$IV$59,[83]BOP!#REF!,[83]BOP!#REF!,[83]BOP!$A$79:$IV$79,[83]BOP!$A$81:$IV$88,[83]BOP!#REF!</definedName>
    <definedName name="Z_CF25EF4F_FFAB_11D1_98B7_00C04FC96ABD_.wvu.Rows">[83]BOP!$A$36:$IV$36,[83]BOP!$A$44:$IV$44,[83]BOP!$A$59:$IV$59,[83]BOP!#REF!,[83]BOP!#REF!,[83]BOP!$A$79:$IV$79,[83]BOP!$A$81:$IV$88</definedName>
    <definedName name="Z_CF25EF50_FFAB_11D1_98B7_00C04FC96ABD_.wvu.Rows" localSheetId="2">[83]BOP!$A$36:$IV$36,[83]BOP!$A$44:$IV$44,[83]BOP!$A$59:$IV$59,[83]BOP!#REF!,[83]BOP!#REF!,[83]BOP!$A$79:$IV$79,[83]BOP!#REF!</definedName>
    <definedName name="Z_CF25EF50_FFAB_11D1_98B7_00C04FC96ABD_.wvu.Rows" localSheetId="9">[83]BOP!$A$36:$IV$36,[83]BOP!$A$44:$IV$44,[83]BOP!$A$59:$IV$59,[83]BOP!#REF!,[83]BOP!#REF!,[83]BOP!$A$79:$IV$79,[83]BOP!#REF!</definedName>
    <definedName name="Z_CF25EF50_FFAB_11D1_98B7_00C04FC96ABD_.wvu.Rows" localSheetId="10">[83]BOP!$A$36:$IV$36,[83]BOP!$A$44:$IV$44,[83]BOP!$A$59:$IV$59,[83]BOP!#REF!,[83]BOP!#REF!,[83]BOP!$A$79:$IV$79,[83]BOP!#REF!</definedName>
    <definedName name="Z_CF25EF50_FFAB_11D1_98B7_00C04FC96ABD_.wvu.Rows" localSheetId="0">[83]BOP!$A$36:$IV$36,[83]BOP!$A$44:$IV$44,[83]BOP!$A$59:$IV$59,[83]BOP!#REF!,[83]BOP!#REF!,[83]BOP!$A$79:$IV$79,[83]BOP!#REF!</definedName>
    <definedName name="Z_CF25EF50_FFAB_11D1_98B7_00C04FC96ABD_.wvu.Rows" localSheetId="1">[83]BOP!$A$36:$IV$36,[83]BOP!$A$44:$IV$44,[83]BOP!$A$59:$IV$59,[83]BOP!#REF!,[83]BOP!#REF!,[83]BOP!$A$79:$IV$79,[83]BOP!#REF!</definedName>
    <definedName name="Z_CF25EF50_FFAB_11D1_98B7_00C04FC96ABD_.wvu.Rows">[83]BOP!$A$36:$IV$36,[83]BOP!$A$44:$IV$44,[83]BOP!$A$59:$IV$59,[83]BOP!#REF!,[83]BOP!#REF!,[83]BOP!$A$79:$IV$79,[83]BOP!#REF!</definedName>
    <definedName name="Z_CF25EF51_FFAB_11D1_98B7_00C04FC96ABD_.wvu.Rows">[83]BOP!$A$36:$IV$36,[83]BOP!$A$44:$IV$44,[83]BOP!$A$59:$IV$59,[83]BOP!#REF!,[83]BOP!#REF!,[83]BOP!$A$79:$IV$79,[83]BOP!$A$81:$IV$88,[83]BOP!#REF!</definedName>
    <definedName name="Z_CF25EF52_FFAB_11D1_98B7_00C04FC96ABD_.wvu.Rows">[83]BOP!$A$36:$IV$36,[83]BOP!$A$44:$IV$44,[83]BOP!$A$59:$IV$59,[83]BOP!#REF!,[83]BOP!#REF!,[83]BOP!$A$79:$IV$79,[83]BOP!$A$81:$IV$88,[83]BOP!#REF!</definedName>
    <definedName name="Z_CF25EF53_FFAB_11D1_98B7_00C04FC96ABD_.wvu.Rows">[83]BOP!$A$36:$IV$36,[83]BOP!$A$44:$IV$44,[83]BOP!$A$59:$IV$59,[83]BOP!#REF!,[83]BOP!#REF!,[83]BOP!$A$79:$IV$79,[83]BOP!$A$81:$IV$88,[83]BOP!#REF!</definedName>
    <definedName name="Z_CF25EF55_FFAB_11D1_98B7_00C04FC96ABD_.wvu.Rows">[83]BOP!$A$36:$IV$36,[83]BOP!$A$44:$IV$44,[83]BOP!$A$59:$IV$59,[83]BOP!#REF!,[83]BOP!#REF!,[83]BOP!$A$79:$IV$79,[83]BOP!$A$81:$IV$88,[83]BOP!#REF!,[83]BOP!#REF!</definedName>
    <definedName name="Z_CF25EF56_FFAB_11D1_98B7_00C04FC96ABD_.wvu.Rows">[83]BOP!$A$36:$IV$36,[83]BOP!$A$44:$IV$44,[83]BOP!$A$59:$IV$59,[83]BOP!#REF!,[83]BOP!#REF!,[83]BOP!$A$79:$IV$79,[83]BOP!$A$81:$IV$88,[83]BOP!#REF!,[83]BOP!#REF!</definedName>
    <definedName name="Z_CF25EF57_FFAB_11D1_98B7_00C04FC96ABD_.wvu.Rows">[83]BOP!$A$36:$IV$36,[83]BOP!$A$44:$IV$44,[83]BOP!$A$59:$IV$59,[83]BOP!#REF!,[83]BOP!#REF!,[83]BOP!$A$79:$IV$79</definedName>
    <definedName name="Z_E6B74681_BCE1_11D2_BFD1_00A02466506E_.wvu.PrintTitles">[129]SUMMARY!$B$1:$D$65536,[129]SUMMARY!$A$3:$IV$5</definedName>
    <definedName name="Z_EA8011E5_017A_11D2_98BD_00C04FC96ABD_.wvu.Rows">[83]BOP!$A$36:$IV$36,[83]BOP!$A$44:$IV$44,[83]BOP!$A$59:$IV$59,[83]BOP!#REF!,[83]BOP!#REF!,[83]BOP!$A$79:$IV$79,[83]BOP!$A$81:$IV$88</definedName>
    <definedName name="Z_EA8011E6_017A_11D2_98BD_00C04FC96ABD_.wvu.Rows" localSheetId="2">[83]BOP!$A$36:$IV$36,[83]BOP!$A$44:$IV$44,[83]BOP!$A$59:$IV$59,[83]BOP!#REF!,[83]BOP!#REF!,[83]BOP!$A$79:$IV$79,[83]BOP!#REF!</definedName>
    <definedName name="Z_EA8011E6_017A_11D2_98BD_00C04FC96ABD_.wvu.Rows" localSheetId="9">[83]BOP!$A$36:$IV$36,[83]BOP!$A$44:$IV$44,[83]BOP!$A$59:$IV$59,[83]BOP!#REF!,[83]BOP!#REF!,[83]BOP!$A$79:$IV$79,[83]BOP!#REF!</definedName>
    <definedName name="Z_EA8011E6_017A_11D2_98BD_00C04FC96ABD_.wvu.Rows" localSheetId="10">[83]BOP!$A$36:$IV$36,[83]BOP!$A$44:$IV$44,[83]BOP!$A$59:$IV$59,[83]BOP!#REF!,[83]BOP!#REF!,[83]BOP!$A$79:$IV$79,[83]BOP!#REF!</definedName>
    <definedName name="Z_EA8011E6_017A_11D2_98BD_00C04FC96ABD_.wvu.Rows" localSheetId="0">[83]BOP!$A$36:$IV$36,[83]BOP!$A$44:$IV$44,[83]BOP!$A$59:$IV$59,[83]BOP!#REF!,[83]BOP!#REF!,[83]BOP!$A$79:$IV$79,[83]BOP!#REF!</definedName>
    <definedName name="Z_EA8011E6_017A_11D2_98BD_00C04FC96ABD_.wvu.Rows" localSheetId="1">[83]BOP!$A$36:$IV$36,[83]BOP!$A$44:$IV$44,[83]BOP!$A$59:$IV$59,[83]BOP!#REF!,[83]BOP!#REF!,[83]BOP!$A$79:$IV$79,[83]BOP!#REF!</definedName>
    <definedName name="Z_EA8011E6_017A_11D2_98BD_00C04FC96ABD_.wvu.Rows">[83]BOP!$A$36:$IV$36,[83]BOP!$A$44:$IV$44,[83]BOP!$A$59:$IV$59,[83]BOP!#REF!,[83]BOP!#REF!,[83]BOP!$A$79:$IV$79,[83]BOP!#REF!</definedName>
    <definedName name="Z_EA8011E9_017A_11D2_98BD_00C04FC96ABD_.wvu.Rows">[83]BOP!$A$36:$IV$36,[83]BOP!$A$44:$IV$44,[83]BOP!$A$59:$IV$59,[83]BOP!#REF!,[83]BOP!#REF!,[83]BOP!$A$79:$IV$79,[83]BOP!$A$81:$IV$88,[83]BOP!#REF!</definedName>
    <definedName name="Z_EA8011EC_017A_11D2_98BD_00C04FC96ABD_.wvu.Rows">[83]BOP!$A$36:$IV$36,[83]BOP!$A$44:$IV$44,[83]BOP!$A$59:$IV$59,[83]BOP!#REF!,[83]BOP!#REF!,[83]BOP!$A$79:$IV$79,[83]BOP!$A$81:$IV$88,[83]BOP!#REF!,[83]BOP!#REF!</definedName>
    <definedName name="Z_EA86CE3A_00A2_11D2_98BC_00C04FC96ABD_.wvu.Rows">[83]BOP!$A$36:$IV$36,[83]BOP!$A$44:$IV$44,[83]BOP!$A$59:$IV$59,[83]BOP!#REF!,[83]BOP!#REF!,[83]BOP!$A$81:$IV$88</definedName>
    <definedName name="Z_EA86CE3B_00A2_11D2_98BC_00C04FC96ABD_.wvu.Rows">[83]BOP!$A$36:$IV$36,[83]BOP!$A$44:$IV$44,[83]BOP!$A$59:$IV$59,[83]BOP!#REF!,[83]BOP!#REF!,[83]BOP!$A$81:$IV$88</definedName>
    <definedName name="Z_EA86CE3C_00A2_11D2_98BC_00C04FC96ABD_.wvu.Rows">[83]BOP!$A$36:$IV$36,[83]BOP!$A$44:$IV$44,[83]BOP!$A$59:$IV$59,[83]BOP!#REF!,[83]BOP!#REF!,[83]BOP!$A$81:$IV$88</definedName>
    <definedName name="Z_EA86CE3D_00A2_11D2_98BC_00C04FC96ABD_.wvu.Rows">[83]BOP!$A$36:$IV$36,[83]BOP!$A$44:$IV$44,[83]BOP!$A$59:$IV$59,[83]BOP!#REF!,[83]BOP!#REF!,[83]BOP!$A$81:$IV$88</definedName>
    <definedName name="Z_EA86CE3E_00A2_11D2_98BC_00C04FC96ABD_.wvu.Rows">[83]BOP!$A$36:$IV$36,[83]BOP!$A$44:$IV$44,[83]BOP!$A$59:$IV$59,[83]BOP!#REF!,[83]BOP!#REF!,[83]BOP!$A$79:$IV$79,[83]BOP!$A$81:$IV$88,[83]BOP!#REF!</definedName>
    <definedName name="Z_EA86CE3F_00A2_11D2_98BC_00C04FC96ABD_.wvu.Rows">[83]BOP!$A$36:$IV$36,[83]BOP!$A$44:$IV$44,[83]BOP!$A$59:$IV$59,[83]BOP!#REF!,[83]BOP!#REF!,[83]BOP!$A$79:$IV$79,[83]BOP!$A$81:$IV$88</definedName>
    <definedName name="Z_EA86CE40_00A2_11D2_98BC_00C04FC96ABD_.wvu.Rows" localSheetId="2">[83]BOP!$A$36:$IV$36,[83]BOP!$A$44:$IV$44,[83]BOP!$A$59:$IV$59,[83]BOP!#REF!,[83]BOP!#REF!,[83]BOP!$A$79:$IV$79,[83]BOP!#REF!</definedName>
    <definedName name="Z_EA86CE40_00A2_11D2_98BC_00C04FC96ABD_.wvu.Rows" localSheetId="9">[83]BOP!$A$36:$IV$36,[83]BOP!$A$44:$IV$44,[83]BOP!$A$59:$IV$59,[83]BOP!#REF!,[83]BOP!#REF!,[83]BOP!$A$79:$IV$79,[83]BOP!#REF!</definedName>
    <definedName name="Z_EA86CE40_00A2_11D2_98BC_00C04FC96ABD_.wvu.Rows" localSheetId="10">[83]BOP!$A$36:$IV$36,[83]BOP!$A$44:$IV$44,[83]BOP!$A$59:$IV$59,[83]BOP!#REF!,[83]BOP!#REF!,[83]BOP!$A$79:$IV$79,[83]BOP!#REF!</definedName>
    <definedName name="Z_EA86CE40_00A2_11D2_98BC_00C04FC96ABD_.wvu.Rows" localSheetId="0">[83]BOP!$A$36:$IV$36,[83]BOP!$A$44:$IV$44,[83]BOP!$A$59:$IV$59,[83]BOP!#REF!,[83]BOP!#REF!,[83]BOP!$A$79:$IV$79,[83]BOP!#REF!</definedName>
    <definedName name="Z_EA86CE40_00A2_11D2_98BC_00C04FC96ABD_.wvu.Rows" localSheetId="1">[83]BOP!$A$36:$IV$36,[83]BOP!$A$44:$IV$44,[83]BOP!$A$59:$IV$59,[83]BOP!#REF!,[83]BOP!#REF!,[83]BOP!$A$79:$IV$79,[83]BOP!#REF!</definedName>
    <definedName name="Z_EA86CE40_00A2_11D2_98BC_00C04FC96ABD_.wvu.Rows">[83]BOP!$A$36:$IV$36,[83]BOP!$A$44:$IV$44,[83]BOP!$A$59:$IV$59,[83]BOP!#REF!,[83]BOP!#REF!,[83]BOP!$A$79:$IV$79,[83]BOP!#REF!</definedName>
    <definedName name="Z_EA86CE41_00A2_11D2_98BC_00C04FC96ABD_.wvu.Rows">[83]BOP!$A$36:$IV$36,[83]BOP!$A$44:$IV$44,[83]BOP!$A$59:$IV$59,[83]BOP!#REF!,[83]BOP!#REF!,[83]BOP!$A$79:$IV$79,[83]BOP!$A$81:$IV$88,[83]BOP!#REF!</definedName>
    <definedName name="Z_EA86CE42_00A2_11D2_98BC_00C04FC96ABD_.wvu.Rows">[83]BOP!$A$36:$IV$36,[83]BOP!$A$44:$IV$44,[83]BOP!$A$59:$IV$59,[83]BOP!#REF!,[83]BOP!#REF!,[83]BOP!$A$79:$IV$79,[83]BOP!$A$81:$IV$88,[83]BOP!#REF!</definedName>
    <definedName name="Z_EA86CE43_00A2_11D2_98BC_00C04FC96ABD_.wvu.Rows">[83]BOP!$A$36:$IV$36,[83]BOP!$A$44:$IV$44,[83]BOP!$A$59:$IV$59,[83]BOP!#REF!,[83]BOP!#REF!,[83]BOP!$A$79:$IV$79,[83]BOP!$A$81:$IV$88,[83]BOP!#REF!</definedName>
    <definedName name="Z_EA86CE45_00A2_11D2_98BC_00C04FC96ABD_.wvu.Rows">[83]BOP!$A$36:$IV$36,[83]BOP!$A$44:$IV$44,[83]BOP!$A$59:$IV$59,[83]BOP!#REF!,[83]BOP!#REF!,[83]BOP!$A$79:$IV$79,[83]BOP!$A$81:$IV$88,[83]BOP!#REF!,[83]BOP!#REF!</definedName>
    <definedName name="Z_EA86CE46_00A2_11D2_98BC_00C04FC96ABD_.wvu.Rows">[83]BOP!$A$36:$IV$36,[83]BOP!$A$44:$IV$44,[83]BOP!$A$59:$IV$59,[83]BOP!#REF!,[83]BOP!#REF!,[83]BOP!$A$79:$IV$79,[83]BOP!$A$81:$IV$88,[83]BOP!#REF!,[83]BOP!#REF!</definedName>
    <definedName name="Z_EA86CE47_00A2_11D2_98BC_00C04FC96ABD_.wvu.Rows">[83]BOP!$A$36:$IV$36,[83]BOP!$A$44:$IV$44,[83]BOP!$A$59:$IV$59,[83]BOP!#REF!,[83]BOP!#REF!,[83]BOP!$A$79:$IV$79</definedName>
    <definedName name="zb" localSheetId="2">{"WEO",#N/A,FALSE,"T"}</definedName>
    <definedName name="zb" localSheetId="9">{"WEO",#N/A,FALSE,"T"}</definedName>
    <definedName name="zb" localSheetId="10">{"WEO",#N/A,FALSE,"T"}</definedName>
    <definedName name="zb" localSheetId="0">{"WEO",#N/A,FALSE,"T"}</definedName>
    <definedName name="zb" localSheetId="1">{"WEO",#N/A,FALSE,"T"}</definedName>
    <definedName name="zb">{"WEO",#N/A,FALSE,"T"}</definedName>
    <definedName name="zc" localSheetId="2">{"Tab1",#N/A,FALSE,"P";"Tab2",#N/A,FALSE,"P"}</definedName>
    <definedName name="zc" localSheetId="9">{"Tab1",#N/A,FALSE,"P";"Tab2",#N/A,FALSE,"P"}</definedName>
    <definedName name="zc" localSheetId="10">{"Tab1",#N/A,FALSE,"P";"Tab2",#N/A,FALSE,"P"}</definedName>
    <definedName name="zc" localSheetId="0">{"Tab1",#N/A,FALSE,"P";"Tab2",#N/A,FALSE,"P"}</definedName>
    <definedName name="zc" localSheetId="1">{"Tab1",#N/A,FALSE,"P";"Tab2",#N/A,FALSE,"P"}</definedName>
    <definedName name="zc">{"Tab1",#N/A,FALSE,"P";"Tab2",#N/A,FALSE,"P"}</definedName>
    <definedName name="zczxcz" localSheetId="2">{"Tab1",#N/A,FALSE,"P";"Tab2",#N/A,FALSE,"P"}</definedName>
    <definedName name="zczxcz" localSheetId="9">{"Tab1",#N/A,FALSE,"P";"Tab2",#N/A,FALSE,"P"}</definedName>
    <definedName name="zczxcz" localSheetId="10">{"Tab1",#N/A,FALSE,"P";"Tab2",#N/A,FALSE,"P"}</definedName>
    <definedName name="zczxcz" localSheetId="0">{"Tab1",#N/A,FALSE,"P";"Tab2",#N/A,FALSE,"P"}</definedName>
    <definedName name="zczxcz" localSheetId="1">{"Tab1",#N/A,FALSE,"P";"Tab2",#N/A,FALSE,"P"}</definedName>
    <definedName name="zczxcz">{"Tab1",#N/A,FALSE,"P";"Tab2",#N/A,FALSE,"P"}</definedName>
    <definedName name="zio" localSheetId="2">{"Tab1",#N/A,FALSE,"P";"Tab2",#N/A,FALSE,"P"}</definedName>
    <definedName name="zio" localSheetId="9">{"Tab1",#N/A,FALSE,"P";"Tab2",#N/A,FALSE,"P"}</definedName>
    <definedName name="zio" localSheetId="10">{"Tab1",#N/A,FALSE,"P";"Tab2",#N/A,FALSE,"P"}</definedName>
    <definedName name="zio" localSheetId="0">{"Tab1",#N/A,FALSE,"P";"Tab2",#N/A,FALSE,"P"}</definedName>
    <definedName name="zio" localSheetId="1">{"Tab1",#N/A,FALSE,"P";"Tab2",#N/A,FALSE,"P"}</definedName>
    <definedName name="zio">{"Tab1",#N/A,FALSE,"P";"Tab2",#N/A,FALSE,"P"}</definedName>
    <definedName name="zj" localSheetId="2">{TRUE,TRUE,-0.5,-14.75,603,387,FALSE,TRUE,TRUE,TRUE,0,1,2,1,2,1,1,4,TRUE,TRUE,3,TRUE,1,TRUE,75,"Swvu.Print.","ACwvu.Print.",#N/A,FALSE,FALSE,1,0.75,0.6,0.5,1,"","",TRUE,FALSE,TRUE,FALSE,1,#N/A,1,1,#DIV/0!,FALSE,"Rwvu.Print.",#N/A,FALSE,FALSE,FALSE,1,65532,300,FALSE,FALSE,TRUE,TRUE,TRUE}</definedName>
    <definedName name="zj" localSheetId="9">{TRUE,TRUE,-0.5,-14.75,603,387,FALSE,TRUE,TRUE,TRUE,0,1,2,1,2,1,1,4,TRUE,TRUE,3,TRUE,1,TRUE,75,"Swvu.Print.","ACwvu.Print.",#N/A,FALSE,FALSE,1,0.75,0.6,0.5,1,"","",TRUE,FALSE,TRUE,FALSE,1,#N/A,1,1,#DIV/0!,FALSE,"Rwvu.Print.",#N/A,FALSE,FALSE,FALSE,1,65532,300,FALSE,FALSE,TRUE,TRUE,TRUE}</definedName>
    <definedName name="zj" localSheetId="10">{TRUE,TRUE,-0.5,-14.75,603,387,FALSE,TRUE,TRUE,TRUE,0,1,2,1,2,1,1,4,TRUE,TRUE,3,TRUE,1,TRUE,75,"Swvu.Print.","ACwvu.Print.",#N/A,FALSE,FALSE,1,0.75,0.6,0.5,1,"","",TRUE,FALSE,TRUE,FALSE,1,#N/A,1,1,#DIV/0!,FALSE,"Rwvu.Print.",#N/A,FALSE,FALSE,FALSE,1,65532,300,FALSE,FALSE,TRUE,TRUE,TRUE}</definedName>
    <definedName name="zj" localSheetId="0">{TRUE,TRUE,-0.5,-14.75,603,387,FALSE,TRUE,TRUE,TRUE,0,1,2,1,2,1,1,4,TRUE,TRUE,3,TRUE,1,TRUE,75,"Swvu.Print.","ACwvu.Print.",#N/A,FALSE,FALSE,1,0.75,0.6,0.5,1,"","",TRUE,FALSE,TRUE,FALSE,1,#N/A,1,1,#DIV/0!,FALSE,"Rwvu.Print.",#N/A,FALSE,FALSE,FALSE,1,65532,300,FALSE,FALSE,TRUE,TRUE,TRUE}</definedName>
    <definedName name="zj" localSheetId="1">{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2">{"Minpmon",#N/A,FALSE,"Monthinput"}</definedName>
    <definedName name="zv" localSheetId="9">{"Minpmon",#N/A,FALSE,"Monthinput"}</definedName>
    <definedName name="zv" localSheetId="10">{"Minpmon",#N/A,FALSE,"Monthinput"}</definedName>
    <definedName name="zv" localSheetId="0">{"Minpmon",#N/A,FALSE,"Monthinput"}</definedName>
    <definedName name="zv" localSheetId="1">{"Minpmon",#N/A,FALSE,"Monthinput"}</definedName>
    <definedName name="zv">{"Minpmon",#N/A,FALSE,"Monthinput"}</definedName>
    <definedName name="zx" localSheetId="2">{"Tab1",#N/A,FALSE,"P";"Tab2",#N/A,FALSE,"P"}</definedName>
    <definedName name="zx" localSheetId="9">{"Tab1",#N/A,FALSE,"P";"Tab2",#N/A,FALSE,"P"}</definedName>
    <definedName name="zx" localSheetId="10">{"Tab1",#N/A,FALSE,"P";"Tab2",#N/A,FALSE,"P"}</definedName>
    <definedName name="zx" localSheetId="0">{"Tab1",#N/A,FALSE,"P";"Tab2",#N/A,FALSE,"P"}</definedName>
    <definedName name="zx" localSheetId="1">{"Tab1",#N/A,FALSE,"P";"Tab2",#N/A,FALSE,"P"}</definedName>
    <definedName name="zx">{"Tab1",#N/A,FALSE,"P";"Tab2",#N/A,FALSE,"P"}</definedName>
    <definedName name="zxc" localSheetId="2">{"Tab1",#N/A,FALSE,"P";"Tab2",#N/A,FALSE,"P"}</definedName>
    <definedName name="zxc" localSheetId="9">{"Tab1",#N/A,FALSE,"P";"Tab2",#N/A,FALSE,"P"}</definedName>
    <definedName name="zxc" localSheetId="10">{"Tab1",#N/A,FALSE,"P";"Tab2",#N/A,FALSE,"P"}</definedName>
    <definedName name="zxc" localSheetId="0">{"Tab1",#N/A,FALSE,"P";"Tab2",#N/A,FALSE,"P"}</definedName>
    <definedName name="zxc" localSheetId="1">{"Tab1",#N/A,FALSE,"P";"Tab2",#N/A,FALSE,"P"}</definedName>
    <definedName name="zxc">{"Tab1",#N/A,FALSE,"P";"Tab2",#N/A,FALSE,"P"}</definedName>
    <definedName name="zxcv" localSheetId="2">{"Tab1",#N/A,FALSE,"P";"Tab2",#N/A,FALSE,"P"}</definedName>
    <definedName name="zxcv" localSheetId="9">{"Tab1",#N/A,FALSE,"P";"Tab2",#N/A,FALSE,"P"}</definedName>
    <definedName name="zxcv" localSheetId="10">{"Tab1",#N/A,FALSE,"P";"Tab2",#N/A,FALSE,"P"}</definedName>
    <definedName name="zxcv" localSheetId="0">{"Tab1",#N/A,FALSE,"P";"Tab2",#N/A,FALSE,"P"}</definedName>
    <definedName name="zxcv" localSheetId="1">{"Tab1",#N/A,FALSE,"P";"Tab2",#N/A,FALSE,"P"}</definedName>
    <definedName name="zxcv">{"Tab1",#N/A,FALSE,"P";"Tab2",#N/A,FALSE,"P"}</definedName>
    <definedName name="zz" localSheetId="2">{"Tab1",#N/A,FALSE,"P";"Tab2",#N/A,FALSE,"P"}</definedName>
    <definedName name="zz" localSheetId="9">{"Tab1",#N/A,FALSE,"P";"Tab2",#N/A,FALSE,"P"}</definedName>
    <definedName name="zz" localSheetId="10">{"Tab1",#N/A,FALSE,"P";"Tab2",#N/A,FALSE,"P"}</definedName>
    <definedName name="zz" localSheetId="0">{"Tab1",#N/A,FALSE,"P";"Tab2",#N/A,FALSE,"P"}</definedName>
    <definedName name="zz" localSheetId="1">{"Tab1",#N/A,FALSE,"P";"Tab2",#N/A,FALSE,"P"}</definedName>
    <definedName name="zz">{"Tab1",#N/A,FALSE,"P";"Tab2",#N/A,FALSE,"P"}</definedName>
    <definedName name="zzz" localSheetId="2">{"Minpmon",#N/A,FALSE,"Monthinput"}</definedName>
    <definedName name="zzz" localSheetId="9">{"Minpmon",#N/A,FALSE,"Monthinput"}</definedName>
    <definedName name="zzz" localSheetId="10">{"Minpmon",#N/A,FALSE,"Monthinput"}</definedName>
    <definedName name="zzz" localSheetId="0">{"Minpmon",#N/A,FALSE,"Monthinput"}</definedName>
    <definedName name="zzz" localSheetId="1">{"Minpmon",#N/A,FALSE,"Monthinput"}</definedName>
    <definedName name="zzz">{"Minpmon",#N/A,FALSE,"Monthinput"}</definedName>
    <definedName name="zzzz" localSheetId="2">{"Tab1",#N/A,FALSE,"P";"Tab2",#N/A,FALSE,"P"}</definedName>
    <definedName name="zzzz" localSheetId="9">{"Tab1",#N/A,FALSE,"P";"Tab2",#N/A,FALSE,"P"}</definedName>
    <definedName name="zzzz" localSheetId="10">{"Tab1",#N/A,FALSE,"P";"Tab2",#N/A,FALSE,"P"}</definedName>
    <definedName name="zzzz" localSheetId="0">{"Tab1",#N/A,FALSE,"P";"Tab2",#N/A,FALSE,"P"}</definedName>
    <definedName name="zzzz" localSheetId="1">{"Tab1",#N/A,FALSE,"P";"Tab2",#N/A,FALSE,"P"}</definedName>
    <definedName name="zzzz">{"Tab1",#N/A,FALSE,"P";"Tab2",#N/A,FALSE,"P"}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4" l="1"/>
  <c r="E4" i="23"/>
  <c r="D4" i="22" l="1"/>
  <c r="E4" i="22" s="1"/>
  <c r="F4" i="22" s="1"/>
  <c r="E4" i="21" l="1"/>
  <c r="E4" i="20"/>
  <c r="J51" i="18" l="1"/>
  <c r="H39" i="18"/>
  <c r="G15" i="17" l="1"/>
  <c r="F15" i="17"/>
  <c r="G25" i="10" l="1"/>
  <c r="F25" i="10"/>
  <c r="J22" i="7" l="1"/>
  <c r="I22" i="7"/>
  <c r="H18" i="7"/>
</calcChain>
</file>

<file path=xl/sharedStrings.xml><?xml version="1.0" encoding="utf-8"?>
<sst xmlns="http://schemas.openxmlformats.org/spreadsheetml/2006/main" count="1293" uniqueCount="592">
  <si>
    <t>En euros</t>
  </si>
  <si>
    <t>Medida</t>
  </si>
  <si>
    <t>Descripción</t>
  </si>
  <si>
    <t>Código ESA</t>
  </si>
  <si>
    <t>Estado de tramitación</t>
  </si>
  <si>
    <t>Tipo de medida</t>
  </si>
  <si>
    <t>Impacto presupuestario</t>
  </si>
  <si>
    <t>P2</t>
  </si>
  <si>
    <t>Resto</t>
  </si>
  <si>
    <t>COVID</t>
  </si>
  <si>
    <t>D1</t>
  </si>
  <si>
    <t>D63</t>
  </si>
  <si>
    <t>Guerra Ucrania/Crisis energética</t>
  </si>
  <si>
    <t>TOTAL</t>
  </si>
  <si>
    <t xml:space="preserve">A.10 Ejecución presupuestaria trimestral para el conjunto de las Administraciones Públicas </t>
  </si>
  <si>
    <t>A.9 Garantías adoptadas/anunciadas. Comunidades Autónomas y Entidades Locales.</t>
  </si>
  <si>
    <t>A.5 Medidas discrecionales de gasto adoptadas/anunciadas. Estado.</t>
  </si>
  <si>
    <t>A.4 Medidas discrecionales de ingresos adoptadas/anunciadas. Estado.</t>
  </si>
  <si>
    <t>A.2. Garantías otorgadas por las Administraciones Públicas</t>
  </si>
  <si>
    <t>A.1. Cuantías a excluir del techo de gasto</t>
  </si>
  <si>
    <t>Metodología</t>
  </si>
  <si>
    <t>Plan Presupuestario 2023 (cuadros incluidos en el anexo del informe)</t>
  </si>
  <si>
    <t>Metodología de la Comisión Europea desarrollada en el Output Gap Working Group.</t>
  </si>
  <si>
    <t>Estimación del esfuerzo estructural y descomposición por subsectores ESA</t>
  </si>
  <si>
    <t>Previsiones fiscales de esfuerzo fiscal</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</si>
  <si>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</si>
  <si>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 xml:space="preserve">Base del Plan Presupuestario del y del Proyecto de Presupuestos Generales del Estado </t>
  </si>
  <si>
    <t>Previsiones fiscales de gastos</t>
  </si>
  <si>
    <t>Modelos de microsimulaciones basados en previsiones macroeconómicas y análisis de series estadísticas temporales.</t>
  </si>
  <si>
    <t xml:space="preserve">Base de las previsiones fiscales del Plan Presupuestario del y del Proyecto de Presupuestos Generales del Estado y la cuantificación del efecto fiscal de las medidas. </t>
  </si>
  <si>
    <t>Previsiones fiscales de ingresos</t>
  </si>
  <si>
    <t xml:space="preserve">Modelo macroeconómico de equilibrio general dinámico </t>
  </si>
  <si>
    <t>Análisis de impacto macroeconómico y fiscal de nuevas medidas</t>
  </si>
  <si>
    <t>Modelo REMS</t>
  </si>
  <si>
    <t xml:space="preserve">Relaciones de cointegración en modelos de corrección de error </t>
  </si>
  <si>
    <t>Elaboración del Escenario macroeconómico a política constante</t>
  </si>
  <si>
    <t>Modelos de ecuaciones de previsión a largo plazo</t>
  </si>
  <si>
    <t xml:space="preserve">Modelos multifactoriales y funciones de transferencia </t>
  </si>
  <si>
    <t xml:space="preserve">Modelos de ecuaciones de previsión a corto plazo </t>
  </si>
  <si>
    <t>Rasgos relevantes de la técnica/modelo utilizado</t>
  </si>
  <si>
    <t>Fase del proceso en la que se utiliza</t>
  </si>
  <si>
    <t>Técnica de estimación</t>
  </si>
  <si>
    <t>&lt;&lt;</t>
  </si>
  <si>
    <t>En millones de euros</t>
  </si>
  <si>
    <t>Total Administraciones Públicas</t>
  </si>
  <si>
    <t>Garantías one-off</t>
  </si>
  <si>
    <t>Stock total, excluyendo deuda asumida por el Gobierno</t>
  </si>
  <si>
    <t>del cual: empresas públicas</t>
  </si>
  <si>
    <t>sociedades financieras</t>
  </si>
  <si>
    <t>garantías otorgadas en el contexto de la crisis financiera</t>
  </si>
  <si>
    <t>Administración Central</t>
  </si>
  <si>
    <t>Comunidades Autónomas</t>
  </si>
  <si>
    <t>Entidades Locales</t>
  </si>
  <si>
    <t>Notas:</t>
  </si>
  <si>
    <t>1.  Hasta 2020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</si>
  <si>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t>
  </si>
  <si>
    <t>3. El importe de la garantía sólo incluye el principal avalado, no la carga financiera.</t>
  </si>
  <si>
    <t>4. Se excluyen todos los años los avales a SAREB, reclasificada en S.13 con efectos 2012</t>
  </si>
  <si>
    <t>Cuadro A.4. Medidas discrecionales de ingresos adoptadas/anunciadas por el Estado</t>
  </si>
  <si>
    <t>EN TÉRMINOS DE IMPACTO CON VALOR DIFERENCIAL SOBRE EL AÑO ANTERIOR. UN SIGNO NEGATIVO ES DETERIORO DE DÉFICIT</t>
  </si>
  <si>
    <t>IRPF</t>
  </si>
  <si>
    <t>Aumento porcentajes deducción por donativos</t>
  </si>
  <si>
    <t>Se elevan en cinco puntos porcentuales</t>
  </si>
  <si>
    <t>RDL 17/2020</t>
  </si>
  <si>
    <t>Incremento del IRPF</t>
  </si>
  <si>
    <t>Se incrementan dos puntos los tipos impositivos sobre la base general para los contribuyentes que tengan rentas superiores a 300.000 euros. Así mismo, el tipo estatal sobre la base del ahorro se incrementará en tres puntos porcentuales para las rentas del ahorro superiores a 200.000 euros</t>
  </si>
  <si>
    <t>Ley PGE año 2021</t>
  </si>
  <si>
    <t>Modificación límite aportaciones planes pensiones</t>
  </si>
  <si>
    <t>Para aportaciones a planes privados, se reduce el límite máximo a 2.000 €. Para contribuciones a Planes de Empresa, el límite se amplía hasta 10.000 €</t>
  </si>
  <si>
    <t>Medidas para paliar efectos de la pandemia</t>
  </si>
  <si>
    <t>Opción de cambio a estimación directa en pagos fraccionados, no cómputo días estado alarma en módulos, aumento reducción general rendimiento AE al 20% / 35% (hostelería)</t>
  </si>
  <si>
    <t>RDL 15/2020 y RDL 35/2020</t>
  </si>
  <si>
    <t>Aumento reducción rendimientos del trabajo</t>
  </si>
  <si>
    <t>Ampliación beneficiarios reducción hasta los 21.000 euros de salario mediano</t>
  </si>
  <si>
    <t>Ley PGE año 2023</t>
  </si>
  <si>
    <t>Ampliación deducción por maternidad</t>
  </si>
  <si>
    <t>Extensión de la deducción a madres desempleadas y no cotizantes</t>
  </si>
  <si>
    <t>Compensación rebaja precio alquiler y deduc. rehabilitación energética vivienda</t>
  </si>
  <si>
    <t>Se introducen nuevas medidas compensatorias a arrendadores y para fomentar la mejora energética de las viviendas</t>
  </si>
  <si>
    <t>RDL 35/2020</t>
  </si>
  <si>
    <t>Impuesto Sociedades</t>
  </si>
  <si>
    <t>Limitación exención doble imposición</t>
  </si>
  <si>
    <t xml:space="preserve">Limitación de las exenciones a los dividendos y plusvalías generados en el exterior al 95% para las empresas con más de 10 millones de euros de cifra de negocio. Se elimina la posibilidad de aplicar esta exención a aquellas que no ostenten al menos un 5% de participación en la filial. </t>
  </si>
  <si>
    <t>Opción de cambio a estimación directa en pagos fraccionados, ampliación límite temporal aplicación provisión pérdidas</t>
  </si>
  <si>
    <t>RDL 15/2020</t>
  </si>
  <si>
    <t>Tributación mínima</t>
  </si>
  <si>
    <t xml:space="preserve">Pago mínimo del 15%(18%) de la base imponible positiva para empresas con CN&gt;20 millones de euros y para todos los grupos </t>
  </si>
  <si>
    <t>Ley PGE año 2022</t>
  </si>
  <si>
    <t>Otras medidas</t>
  </si>
  <si>
    <t>Ampliación deducción por producciones cinematográficas extranjeras, subida tipo gravamen SOCIMI</t>
  </si>
  <si>
    <t>RDL 17/2020 y RDL 34/2020</t>
  </si>
  <si>
    <t>IVA</t>
  </si>
  <si>
    <t>Rebajas tipos compras sanitarias</t>
  </si>
  <si>
    <t>Tipo 0 productos sanitarios lucha Covid, rebaja al 4% mascarillas quirúrgicas, PCR y vacunas</t>
  </si>
  <si>
    <t>RDL 15/2020 y RDL 34/2020</t>
  </si>
  <si>
    <t>Opción de cambio a estimación directa en simplificado, no cómputo días estado alarma en simplificado, aumento reducción general rendimiento AE al 20% / 35% (hostelería)</t>
  </si>
  <si>
    <t>Rebaja tipo IVA electricidad</t>
  </si>
  <si>
    <t>Rebaja al 10% desde julio 2021 y al 5% desde septiembre hasta diciembre 2022</t>
  </si>
  <si>
    <t>RDL 12/2021, 6/2022 y 11/2022</t>
  </si>
  <si>
    <t>Rebaja tipo IVA gas</t>
  </si>
  <si>
    <t>Rebaja al 5% desde octubre 2022</t>
  </si>
  <si>
    <t>RDL 17/2022</t>
  </si>
  <si>
    <t>Otras modificaciones tipo IVA</t>
  </si>
  <si>
    <t>Subida tipo bebidas azucaradas, tipos 4% madera, pellets (4º  trimestre) e higiene femenina</t>
  </si>
  <si>
    <t>Ley PGE año 2021, RDL 17/2022, Ley PGE año 2023</t>
  </si>
  <si>
    <t>Impuestos Especiales</t>
  </si>
  <si>
    <t>Plásticos de un solo uso</t>
  </si>
  <si>
    <t>Nueva figura impositiva aprobada en abril 2022</t>
  </si>
  <si>
    <t>Ley 7/2022</t>
  </si>
  <si>
    <t>IE Electricidad</t>
  </si>
  <si>
    <t>Rebaja tipo del 5,11% al 0,5% desde septiembre 2021 hasta diciembre de 2022</t>
  </si>
  <si>
    <t>RDL 17/2021, 6/2022 y 11/2022</t>
  </si>
  <si>
    <t>Otros impuestos y gravámenes</t>
  </si>
  <si>
    <t>Impuesto sobre Valor Producción energía eléctrica</t>
  </si>
  <si>
    <t>Exoneración de pago de retribuciones por electricidad incorporada desde julio 2021 a diciembre 20222</t>
  </si>
  <si>
    <t>Gravamen temporal a energéticas y bancos</t>
  </si>
  <si>
    <t>Prestación patrimonial no tributaria sobre la facturación (energéticas) y el margen de intereses y comisiones (bancos) en los ejercicios 2022 y 2023</t>
  </si>
  <si>
    <t>Proposición de Ley en tramitación</t>
  </si>
  <si>
    <t>Impuesto sobre Primas de Seguros</t>
  </si>
  <si>
    <t>Subida tipo del 6% al 8%</t>
  </si>
  <si>
    <t>Ley de Presupuestos Generales del Estado año 2021</t>
  </si>
  <si>
    <t>Impuesto sobre Transacciones financieras</t>
  </si>
  <si>
    <t>Grava un 0,2% la compra de acciones españolas cotizadas de empresas con capitalización bursátil superior a 1.000 M</t>
  </si>
  <si>
    <t>Ley 5/2020 del Impuesto sobre Transacciones Financieras</t>
  </si>
  <si>
    <t>Impuesto sobre Servicios Digitales</t>
  </si>
  <si>
    <t>Grava al 3% los ingresos por servicios de publicidad online, intermediación en línea y la venta de datos obtenidos de información proporcionada por el usuario</t>
  </si>
  <si>
    <t>Ley 4/2020 del Impuesto sobre determinados Servicios Digitales</t>
  </si>
  <si>
    <t>Cófigo ESA</t>
  </si>
  <si>
    <t xml:space="preserve">Gastos_1 </t>
  </si>
  <si>
    <t>Medidas de gestion/planificacion personal y reducción retribuciones</t>
  </si>
  <si>
    <t>En fase de ejecución</t>
  </si>
  <si>
    <t>Gastos_ 2</t>
  </si>
  <si>
    <t xml:space="preserve">Acuerdos de no disponibilidad </t>
  </si>
  <si>
    <t>Gastos_ 3</t>
  </si>
  <si>
    <t>Gastos farmacéuticos derivados de la compra centralizada de medicamentos</t>
  </si>
  <si>
    <t>Gastos_ 4</t>
  </si>
  <si>
    <t>Otras medidas en materia de farmacia y productos sanitarios</t>
  </si>
  <si>
    <t>Gastos_ 5</t>
  </si>
  <si>
    <t>Medidas de ahorro relacionadas con prestación de servicios y suministros</t>
  </si>
  <si>
    <t>Gastos_ 6</t>
  </si>
  <si>
    <t>Otras medidas del capítulo II</t>
  </si>
  <si>
    <t>Gastos_ 7</t>
  </si>
  <si>
    <t>Ahorro intereses mejora condiciones mecanismos de financiación</t>
  </si>
  <si>
    <t>D41</t>
  </si>
  <si>
    <t>Gastos_ 8</t>
  </si>
  <si>
    <t>Otras del capítulo IV</t>
  </si>
  <si>
    <t>D75</t>
  </si>
  <si>
    <t>Gastos_ 9</t>
  </si>
  <si>
    <t>Otras del capítulo VII</t>
  </si>
  <si>
    <t>D92, D99</t>
  </si>
  <si>
    <t>Gastos_ 10</t>
  </si>
  <si>
    <t>Resto de medidas (inversiones)</t>
  </si>
  <si>
    <t>P51</t>
  </si>
  <si>
    <t>Ingresos_1</t>
  </si>
  <si>
    <t>Impuesto Renta Personas Físicas y otros directos</t>
  </si>
  <si>
    <t>D51</t>
  </si>
  <si>
    <t>Ingresos_2</t>
  </si>
  <si>
    <t>Impuesto sobre Sucesiones y Donaciones</t>
  </si>
  <si>
    <t>D91</t>
  </si>
  <si>
    <t>Ingresos_3</t>
  </si>
  <si>
    <t>Impuesto sobre el Patrimonio</t>
  </si>
  <si>
    <t>D5</t>
  </si>
  <si>
    <t>Ingresos_4</t>
  </si>
  <si>
    <t>Impuestos medioambientales</t>
  </si>
  <si>
    <t>D29</t>
  </si>
  <si>
    <t>Ingresos_5</t>
  </si>
  <si>
    <t>Impuesto sobre Transmisiones Patrimoniales y Actos Jurídicos Domumentados</t>
  </si>
  <si>
    <t>D21</t>
  </si>
  <si>
    <t>Ingresos_6</t>
  </si>
  <si>
    <t>IGIC AIEM</t>
  </si>
  <si>
    <t>Ingresos_7</t>
  </si>
  <si>
    <t>Otros tributos</t>
  </si>
  <si>
    <t>Ingresos_8</t>
  </si>
  <si>
    <t>Naturaleza no tributaria</t>
  </si>
  <si>
    <t xml:space="preserve"> Comunidades Autónomas excluyendo las adoptadas en respuesta a la pandemia de COVID-19 y las relativas a la crisis derivada de la guerra de Ucrania</t>
  </si>
  <si>
    <t>Medidas en materia de personal</t>
  </si>
  <si>
    <t>Ejecutadas</t>
  </si>
  <si>
    <t>Medidas en materia de servicios y suministros</t>
  </si>
  <si>
    <t>Ayudas y subvenciones corrientes a familias en materia de servicios sociales</t>
  </si>
  <si>
    <t>D62, D63</t>
  </si>
  <si>
    <t>Otras ayudas y subvenciones corrientes a familias</t>
  </si>
  <si>
    <t>Ayudas y subvenciones corrientes a empresas e instituciones</t>
  </si>
  <si>
    <t>D3, D7, D9</t>
  </si>
  <si>
    <t>Ayudas y subvenciones de capital</t>
  </si>
  <si>
    <t>D92,D99</t>
  </si>
  <si>
    <t>Inversiones</t>
  </si>
  <si>
    <t>Aplazamientos y fraccionamientos (efectos ajustes por recaudación incierta)</t>
  </si>
  <si>
    <t>D9</t>
  </si>
  <si>
    <t>Bonificaciones y reducciones, exenciones y deducciones, modificación de tipos</t>
  </si>
  <si>
    <t>D21,D29</t>
  </si>
  <si>
    <t>Comunidades Autónomas derivadas directamente de la pandemia de COVID-19</t>
  </si>
  <si>
    <t>Gastos_ 1</t>
  </si>
  <si>
    <t>crisis Ucrania / energética</t>
  </si>
  <si>
    <t>Ingresos_3 / Gastos 4</t>
  </si>
  <si>
    <t>Medidas complementarias de bonificación de transporte</t>
  </si>
  <si>
    <t>P1 / D62, D63</t>
  </si>
  <si>
    <t>Comunidades Autónomas derivadas de la guerra de Ucrania y la crisis energética</t>
  </si>
  <si>
    <t xml:space="preserve">TOTAL Comunidades Autónomas </t>
  </si>
  <si>
    <t>La deflactación del IRPF adoptada por Navarra en el contexto de la crisis energética se incluye en el epígrafe de IRPF, con un impacto de -67,20 millones de euros.</t>
  </si>
  <si>
    <t>Las medidas complementarias de bonificación de transporte se han incluido en una categoría independiente, por razones de homogeneidad, si bien pueden afectar a Recursos y empleos.</t>
  </si>
  <si>
    <t>Cap. 1. Gastos de personal</t>
  </si>
  <si>
    <t>Reducción costes de personal y modificaciones en las organizacionez de las CCLL</t>
  </si>
  <si>
    <t>Cap. 2 Compras de bienes y servicios</t>
  </si>
  <si>
    <t>Revisión de contratos y remunicipalización</t>
  </si>
  <si>
    <t>Cap. 1, 2 y 4, Gastos corrientes no incluidos en los anteriores, exc. gastos financieros</t>
  </si>
  <si>
    <t>Otras medidas de reducción de gastos corrientes</t>
  </si>
  <si>
    <t>D1; D7; P2</t>
  </si>
  <si>
    <t>Cap. 6 Gastos de inversión</t>
  </si>
  <si>
    <t>Inejecución de inversiones</t>
  </si>
  <si>
    <t>P5</t>
  </si>
  <si>
    <t>Cap. 6 y 7, Gastos de capital</t>
  </si>
  <si>
    <t>Otras medidas de gastos de capital</t>
  </si>
  <si>
    <t>Cap. 1, 2 y 3 Ingresos</t>
  </si>
  <si>
    <t>Medidas tributarias y de gestión tributaria</t>
  </si>
  <si>
    <t>D2; D5</t>
  </si>
  <si>
    <t>Cap. 1, 2, 3, 4 y 5 Ingresos corrientes no incluidos en los anteriores</t>
  </si>
  <si>
    <t>Otras medidas relativas a ingresos corrientes</t>
  </si>
  <si>
    <t>D44; P51</t>
  </si>
  <si>
    <t>Cap. 6 y 7, Ingresos de capital</t>
  </si>
  <si>
    <t>Por enajenación de inversiones y transferencias de capital</t>
  </si>
  <si>
    <t>Entidades Locales, excluyendo las adoptadas en respuesta a la pandemia de COVID-19</t>
  </si>
  <si>
    <t>Contratación de personal para servicios públicos básicos</t>
  </si>
  <si>
    <t>Contratación fundamentalmente para servicios públicos básicos y asistencia social primaria</t>
  </si>
  <si>
    <t>Cap. 4 Transferencias corrientes</t>
  </si>
  <si>
    <t>Protección social y apoyo al comercio, turismo, a las PYMEs y al  transporte público</t>
  </si>
  <si>
    <t>D7</t>
  </si>
  <si>
    <t>Inversiones fundamentalmente en los ámbitos de servicios públicos básicos y asistencia social primaria</t>
  </si>
  <si>
    <t>Cap. 7 Gastos de transferencias de capital</t>
  </si>
  <si>
    <t xml:space="preserve">Fundamentalmente, en protección social y apoyo al comercio, turismo y a las PYMEs </t>
  </si>
  <si>
    <t>Beneficios fiscales en tributos locales aprobados por las CCLL (no se incluyen los efectos de la actividad económica)</t>
  </si>
  <si>
    <t>Entidades Locales adoptadas en respuesta a la pandemia de COVID-19</t>
  </si>
  <si>
    <t>TOTAL Entidades Locales</t>
  </si>
  <si>
    <t>Fuente: Líneas fundamentales remitidas por las EELL para 2022 y 2023</t>
  </si>
  <si>
    <t>Cuadro A.9. Garantías adoptadas/anunciadas por Comunidades Autónomas y Entidades Locales</t>
  </si>
  <si>
    <t>Importe máximo del pasivo contingente, de la garantía aportada (en euros)</t>
  </si>
  <si>
    <t xml:space="preserve">Importe de las garantías concedidas </t>
  </si>
  <si>
    <t>Fecha a la que se refiere la columna anterior</t>
  </si>
  <si>
    <r>
      <rPr>
        <b/>
        <sz val="10"/>
        <rFont val="Arial Narrow"/>
        <family val="2"/>
      </rPr>
      <t>Aragón.</t>
    </r>
    <r>
      <rPr>
        <sz val="10"/>
        <rFont val="Arial Narrow"/>
        <family val="2"/>
      </rPr>
      <t xml:space="preserve"> Aval de la Fundación Zaragoza Logistics Center (ZLC) para garantizar péstamos a estudiantes. </t>
    </r>
  </si>
  <si>
    <t>Aval de la Fundación Zaragoza Logistics Center (ZLC) para garantizar préstamos a estudiantes en los programas master.</t>
  </si>
  <si>
    <t>Autorizado por Acuerdo de Consejo de Ministros del 11-07-2022</t>
  </si>
  <si>
    <r>
      <rPr>
        <b/>
        <sz val="10"/>
        <rFont val="Arial Narrow"/>
        <family val="2"/>
      </rPr>
      <t>Islas Baleares.</t>
    </r>
    <r>
      <rPr>
        <sz val="10"/>
        <rFont val="Arial Narrow"/>
        <family val="2"/>
      </rPr>
      <t xml:space="preserve"> Reaval de la CA de Illes Balears a las garantías concedidas por ISBA SGR en función de Convenio de colaboración.</t>
    </r>
  </si>
  <si>
    <t>Reaval de la CA de Illes Balears sobre las garantías crediticias que ISBA, SGR tenga concedidas a sus socios partícipes que sean pequeñas y medianas empresas con actividad efectiva en las Illes Balears, en determinadas condiciones, como ser avales financieros vivos concedidos por ISBA, SGR y contar con un reaval mínimo de CERSA de un 25%.</t>
  </si>
  <si>
    <t>Autorizado por Acuerdo de Consejo de Ministros del 22-03-2022</t>
  </si>
  <si>
    <r>
      <rPr>
        <b/>
        <sz val="10"/>
        <rFont val="Arial Narrow"/>
        <family val="2"/>
      </rPr>
      <t xml:space="preserve">Cantabria. </t>
    </r>
    <r>
      <rPr>
        <sz val="10"/>
        <rFont val="Arial Narrow"/>
        <family val="2"/>
      </rPr>
      <t>Garantías del Instituto de Finanzas de Cantabria</t>
    </r>
    <r>
      <rPr>
        <b/>
        <sz val="10"/>
        <rFont val="Arial Narrow"/>
        <family val="2"/>
      </rPr>
      <t xml:space="preserve"> </t>
    </r>
    <r>
      <rPr>
        <sz val="10"/>
        <rFont val="Arial Narrow"/>
        <family val="2"/>
      </rPr>
      <t>para garantizar diferentes líneas de financiación.</t>
    </r>
  </si>
  <si>
    <t>Autorizado por Acuerdo de Consejo de Ministros del 14-06-2022</t>
  </si>
  <si>
    <t>Garantías de la Agencia de la Vivienda de Cataluña al instituto Catalán de Finanzas para garantizar préstamos para la rehabilitación de edificios de viviendas con comunidades de propietarios</t>
  </si>
  <si>
    <t>Autorizado por Acuerdo de Consejo de Ministros del  14-06-2022</t>
  </si>
  <si>
    <t>Garantías de la Generalitat de Cataluña a favor de las Cooperativas de Crédito de Sección Agraria para facilitar la baja de sus secciones de crédito.</t>
  </si>
  <si>
    <t>Garantías de AGAUR para garantizar préstamos a formalizar por las entidades financieras
colaboradoras con estudiantes universitarios para financiar la matrícula
universitaria.</t>
  </si>
  <si>
    <r>
      <rPr>
        <b/>
        <sz val="10"/>
        <rFont val="Arial Narrow"/>
        <family val="2"/>
      </rPr>
      <t>Cataluña.</t>
    </r>
    <r>
      <rPr>
        <sz val="10"/>
        <rFont val="Arial Narrow"/>
        <family val="2"/>
      </rPr>
      <t xml:space="preserve"> Aval de la Generalitat de Cataluña a través de diferentes Departamentos de la Generalitat a favor del Instituto Catalán de Finanzas para la concesión de préstamos con la finalidad definida en sus respectivos Convenios entre dichos Departamentos y el ICF.</t>
    </r>
  </si>
  <si>
    <t xml:space="preserve">Garantías para financiar proyectos de organizaciones no gubernamentales de desarrollo (ONGD) y entidades sin ánimo de lucro vinculadas al Tercer Sector, con sede social en Cataluña
</t>
  </si>
  <si>
    <t>Garantía de la Generalitat de Cataluña a favor del PRBB para la formalización de un préstamo con una entidad financiera que permita refinanciar las operaciones de préstamo o anticipos reembolsables concedidos por la Administración General del Estado en virtud de las convocatorias dirigidas a parques científicos y tecnológicos realizadas desde el año 2000.</t>
  </si>
  <si>
    <r>
      <rPr>
        <b/>
        <sz val="10"/>
        <rFont val="Arial Narrow"/>
        <family val="2"/>
      </rPr>
      <t>Extremadura.</t>
    </r>
    <r>
      <rPr>
        <sz val="10"/>
        <rFont val="Arial Narrow"/>
        <family val="2"/>
      </rPr>
      <t xml:space="preserve"> Garantías a través del Fondo sin personalidad jurídica de Garantía en Eficiencia Energética de Vivienda en Extremadura  </t>
    </r>
  </si>
  <si>
    <t>Garantías para financiar proyectos promovidos por comunidades de propietarios o particulares propietarios de viviendas que desarrollen proyectos financiables que contribuyan a alcanzar una mejora de la eficiencia energética</t>
  </si>
  <si>
    <t>Autorizado por Acuerdo de Consejo de Ministros del 05-04-2022</t>
  </si>
  <si>
    <r>
      <rPr>
        <b/>
        <sz val="10"/>
        <rFont val="Arial Narrow"/>
        <family val="2"/>
      </rPr>
      <t>Extremadura.</t>
    </r>
    <r>
      <rPr>
        <sz val="10"/>
        <rFont val="Arial Narrow"/>
        <family val="2"/>
      </rPr>
      <t xml:space="preserve"> Garantías a través del Fondo sin personalidad jurídica de Cartera Jeremie Extremadura 2</t>
    </r>
  </si>
  <si>
    <t>Garantía de microcréditos destinados a la puesta en marcha de una nueva actividad empresarial o profesional en Extremadura, el desarrollo de proyectos de expansión y crecimiento empresarial o al desarrollo de proyectos dirigidos a la creación de una actividad empresarial que sean promovidos por personas  en situación de exclusión o de riesgo de exclusión</t>
  </si>
  <si>
    <r>
      <rPr>
        <b/>
        <sz val="10"/>
        <rFont val="Arial Narrow"/>
        <family val="2"/>
      </rPr>
      <t>Galicia</t>
    </r>
    <r>
      <rPr>
        <sz val="10"/>
        <rFont val="Arial Narrow"/>
        <family val="2"/>
      </rPr>
      <t>. Garantías a través del Instituto Gallego de Vivienda y Suelo (IGVS)</t>
    </r>
  </si>
  <si>
    <t>Garantías en el marco de una nueva línea para facilitar la compra de vivienda a jóvenes menores de 35 años</t>
  </si>
  <si>
    <t>Autorizado por Acuerdo de Consejo de Ministros del 12-04-2022</t>
  </si>
  <si>
    <r>
      <rPr>
        <b/>
        <sz val="10"/>
        <rFont val="Arial Narrow"/>
        <family val="2"/>
      </rPr>
      <t>Murcia.</t>
    </r>
    <r>
      <rPr>
        <sz val="10"/>
        <rFont val="Arial Narrow"/>
        <family val="2"/>
      </rPr>
      <t xml:space="preserve"> Garantías a través del Entidad Pública Empresarial Instituto de Crédito y Finanzas de la Región de Murcia (ICREF). </t>
    </r>
  </si>
  <si>
    <t>Autorizado por Acuerdo de Consejo de Ministros del 01-02-2022</t>
  </si>
  <si>
    <r>
      <rPr>
        <b/>
        <sz val="10"/>
        <rFont val="Arial Narrow"/>
        <family val="2"/>
      </rPr>
      <t>Navarra.</t>
    </r>
    <r>
      <rPr>
        <sz val="10"/>
        <rFont val="Arial Narrow"/>
        <family val="2"/>
      </rPr>
      <t xml:space="preserve"> Garantías a través de la sociedad mercantil pública Sociedad de Desarrollo de Navarra, S.L. (SODENA).</t>
    </r>
  </si>
  <si>
    <t>Garantías para cubrir el riesgo de las operaciones de préstamo que se formalicen con las empresas destinatarias de los distintos programas de apoyo vigentes en 2021: avales a empresas participadas por SODENA, avales a empresas terceras y reavales por Convenios firmados con SGR</t>
  </si>
  <si>
    <t>En tramitación</t>
  </si>
  <si>
    <t>Autorizado por Acuerdo de Consejo de Ministros del 05-07-2022</t>
  </si>
  <si>
    <t>Sin datos</t>
  </si>
  <si>
    <t>Aval en garantía del contrato de financiación Luzaro Loan por SMES-MIDCAPS II suscrito el
22 de diciembre de 2021 entre el Banco Europeo de Inversiones (BEI) y Luzaro EFC, S.A.
Importe máximo de aval: 25.000.000€.</t>
  </si>
  <si>
    <t>Avales concedidos - Entidades Locales</t>
  </si>
  <si>
    <t>Previsión según información del 2T2022</t>
  </si>
  <si>
    <t>Estimación al cierre de 2022</t>
  </si>
  <si>
    <t>Préstamos morosos - Entidades Locales</t>
  </si>
  <si>
    <t>Garantías - Entidades Locales</t>
  </si>
  <si>
    <t>Por sentencias - expropiaciones - Entidades Locales</t>
  </si>
  <si>
    <t>Otros - Entidades Locales</t>
  </si>
  <si>
    <t>Línea de avales para pymes y autónomos de Cantabria (10.000.000) y entidades públicas (2.000.000)</t>
  </si>
  <si>
    <r>
      <rPr>
        <b/>
        <sz val="10"/>
        <rFont val="Arial Narrow"/>
        <family val="2"/>
      </rPr>
      <t>Cataluña.</t>
    </r>
    <r>
      <rPr>
        <sz val="10"/>
        <rFont val="Arial Narrow"/>
        <family val="2"/>
      </rPr>
      <t xml:space="preserve"> Aval de la de la Agencia de la Vivienda de Cataluña a favor del Instituto Catalán de Finanzas conforme a Convenio entre la Agencia de la Vivienda y el ICF.</t>
    </r>
  </si>
  <si>
    <r>
      <rPr>
        <b/>
        <sz val="10"/>
        <rFont val="Arial Narrow"/>
        <family val="2"/>
      </rPr>
      <t>Cataluña.</t>
    </r>
    <r>
      <rPr>
        <sz val="10"/>
        <rFont val="Arial Narrow"/>
        <family val="2"/>
      </rPr>
      <t xml:space="preserve"> Aval de la Generalitat de Cataluña a favor de las Cooperativas de Crédito de Sección Agraria.</t>
    </r>
  </si>
  <si>
    <r>
      <rPr>
        <b/>
        <sz val="10"/>
        <rFont val="Arial Narrow"/>
        <family val="2"/>
      </rPr>
      <t>Cataluña.</t>
    </r>
    <r>
      <rPr>
        <sz val="10"/>
        <rFont val="Arial Narrow"/>
        <family val="2"/>
      </rPr>
      <t xml:space="preserve"> Aval de la Agencia de Gestión de Ayudas Universitarias y de Investigación (AGAUR) conforme a Convenio de AGAUR y entidades financieras.</t>
    </r>
  </si>
  <si>
    <t>Línea de Economía Social y Cooperativa (14.052.143,14€), Línea de Impulso Industrial (37.750.000€), Línea Agrocredit (39.000.000€) y Línea de Promoción Cultural (6.330.011€)</t>
  </si>
  <si>
    <r>
      <rPr>
        <b/>
        <sz val="10"/>
        <rFont val="Arial Narrow"/>
        <family val="2"/>
      </rPr>
      <t>Cataluña.</t>
    </r>
    <r>
      <rPr>
        <sz val="10"/>
        <rFont val="Arial Narrow"/>
        <family val="2"/>
      </rPr>
      <t xml:space="preserve"> Aval de la Agencia Catalana de Cooperación al Desarrollo a favor del Instituto Catalán de Finanzas para la concesión de instrumentos de financiación para el impulso en el ámbito de la economía social y solidaria a nivel local y colectivo.</t>
    </r>
  </si>
  <si>
    <r>
      <rPr>
        <b/>
        <sz val="10"/>
        <rFont val="Arial Narrow"/>
        <family val="2"/>
      </rPr>
      <t>Cataluña.</t>
    </r>
    <r>
      <rPr>
        <sz val="10"/>
        <rFont val="Arial Narrow"/>
        <family val="2"/>
      </rPr>
      <t xml:space="preserve"> Aval de la Generalitat de Cataluña al Consorcio del Parque de Investigación Biomédica de Barcelona (PRBB)</t>
    </r>
  </si>
  <si>
    <r>
      <rPr>
        <b/>
        <sz val="10"/>
        <rFont val="Arial Narrow"/>
        <family val="2"/>
      </rPr>
      <t>País Vasco.</t>
    </r>
    <r>
      <rPr>
        <sz val="10"/>
        <rFont val="Arial Narrow"/>
        <family val="2"/>
      </rPr>
      <t xml:space="preserve"> Línea de avales y de  reafianzamientos de la Comunidad Autónoma de País Vasco </t>
    </r>
    <r>
      <rPr>
        <strike/>
        <sz val="10"/>
        <rFont val="Arial Narrow"/>
        <family val="2"/>
      </rPr>
      <t>.</t>
    </r>
  </si>
  <si>
    <t xml:space="preserve">Reafianzamiento público del riesgo asumido por Elkargi SGR por aval concedido a pymes y empresas vascas  (100.000.000 €), avales concedidos por la Administración de la Comunidad Autónoma del País Vasco a empresas beneficiarias de los préstamos de Luzaro EFC, S.A. (12.000.000 €) 
</t>
  </si>
  <si>
    <r>
      <rPr>
        <b/>
        <sz val="10"/>
        <rFont val="Arial Narrow"/>
        <family val="2"/>
      </rPr>
      <t>País Vasco.</t>
    </r>
    <r>
      <rPr>
        <sz val="10"/>
        <rFont val="Arial Narrow"/>
        <family val="2"/>
      </rPr>
      <t xml:space="preserve"> Aval de la Administración del Pais Vasco en favor  de Luzaro EFC, S.A.</t>
    </r>
  </si>
  <si>
    <t>millones € (acumulado) 
Datos no consolidados</t>
  </si>
  <si>
    <t>T1</t>
  </si>
  <si>
    <t>T2</t>
  </si>
  <si>
    <t xml:space="preserve">T3 </t>
  </si>
  <si>
    <t>T4</t>
  </si>
  <si>
    <t>Julio
(2+3+5)</t>
  </si>
  <si>
    <t>Agosto
Estado</t>
  </si>
  <si>
    <t>Saldo presupuestario por subsectores (6-7)</t>
  </si>
  <si>
    <t>1. Administraciones Públicas</t>
  </si>
  <si>
    <t>NA</t>
  </si>
  <si>
    <t>2. Administración Central</t>
  </si>
  <si>
    <t>3. Comunidades Autónomas</t>
  </si>
  <si>
    <t>4. Corporaciones Locales</t>
  </si>
  <si>
    <t>5. Seguridad Social</t>
  </si>
  <si>
    <t>Total ingresos</t>
  </si>
  <si>
    <t>Total gastos</t>
  </si>
  <si>
    <t>Corporaciones Locales</t>
  </si>
  <si>
    <t>Seguridad Social</t>
  </si>
  <si>
    <t>Millones € (acumulado)</t>
  </si>
  <si>
    <t>T3</t>
  </si>
  <si>
    <t>Agosto (Estado)</t>
  </si>
  <si>
    <t>Capacidad o Necesidad de financiación (6-7)</t>
  </si>
  <si>
    <t>S.13</t>
  </si>
  <si>
    <t>S.1311</t>
  </si>
  <si>
    <t>S.1312</t>
  </si>
  <si>
    <t>S.1313</t>
  </si>
  <si>
    <t xml:space="preserve">NA </t>
  </si>
  <si>
    <t>S.1314</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</si>
  <si>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</si>
  <si>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</si>
  <si>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</si>
  <si>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</si>
  <si>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</si>
  <si>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</si>
  <si>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</si>
  <si>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</si>
  <si>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</si>
  <si>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</si>
  <si>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</si>
  <si>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Otros</t>
  </si>
  <si>
    <t>Remuneración de asalariados</t>
  </si>
  <si>
    <t>D.1</t>
  </si>
  <si>
    <t>Consumos intermedios</t>
  </si>
  <si>
    <t>P.2</t>
  </si>
  <si>
    <t>Transferencias sociales</t>
  </si>
  <si>
    <t xml:space="preserve">D.62, D.632 </t>
  </si>
  <si>
    <t>Intereses</t>
  </si>
  <si>
    <t>D.41</t>
  </si>
  <si>
    <t>Subvenciones</t>
  </si>
  <si>
    <t>D.3</t>
  </si>
  <si>
    <t>Formación bruta de capital fijo</t>
  </si>
  <si>
    <t>D.51</t>
  </si>
  <si>
    <t>Transferencias de capital</t>
  </si>
  <si>
    <t>D.9</t>
  </si>
  <si>
    <t>Deuda bruta</t>
  </si>
  <si>
    <t>Julio</t>
  </si>
  <si>
    <t>Cuadro A.10.a.  Ejecución trimestral en contabilidad nacional para el conjunto de las AAPP</t>
  </si>
  <si>
    <t>Cuadro A.10.b. Ejecución trimestral en contabilidad nacional para el conjunto de la Administración Central</t>
  </si>
  <si>
    <t>Cuadro A.10.c. Ejecución trimestral en contabilidad nacional para el conjunto de las Comunidades Autónomas</t>
  </si>
  <si>
    <t>Cuadro A.10.d. Ejecución trimestral en contabilidad nacional para el conjunto de las Entidades Locales</t>
  </si>
  <si>
    <t>Cuadro A.10.e. Ejecución trimestral en contabilidad nacional para el conjunto de los Fondos de la Seguridad Social</t>
  </si>
  <si>
    <t>Cuadro A.6. Garantías adoptadas/anunciadas por el Estado</t>
  </si>
  <si>
    <t>Importe máximo del pasivo contingente, de la garantía aportada (en euros)*</t>
  </si>
  <si>
    <t>Garantía del 50% de créditos concedidos durante 2020 -2021 con cargo a Línea Empresas y Emprendedores ICO (Thomas Cook - Covid'19). Cobertura durante período 2020 - 2027</t>
  </si>
  <si>
    <t>Ampliación de la línea de financiación Thomas Cook para atender al conjunto de empresas establecidas en España incluidas en determinados sectores económicos</t>
  </si>
  <si>
    <t>Concedidos los 400 millones correspondientes a la línea. Garantizados al 50% por la Secretaría de Estado de Turismo a través del ICO (años 2020 - 2027)</t>
  </si>
  <si>
    <t xml:space="preserve">Línea ICO arrendamientos COVID-19 </t>
  </si>
  <si>
    <t>RDL 11/2020, OM 378/ 2020 y posterior desarrollo por convenio (de 1 de mayo de 2020 )una linea de préstamos dirigida a posibilitar el pago del alquiler de viviendas de colectivos vulnerables.</t>
  </si>
  <si>
    <t xml:space="preserve">Línea plenamente operativa. </t>
  </si>
  <si>
    <t xml:space="preserve">Línea de Avales Covid-19 </t>
  </si>
  <si>
    <t>El Real Decreto-ley 8/2020 de 17 de marzo aprobó una Línea de Avales del Estado, del Ministerio de Asuntos Económicos y Transformación Digital, de hasta 100.000 M€, para facilitar el mantenimiento del empleo y paliar los efectos económicos de la crisis sanitaria. Los avales se otorgan a la financiación concedida, por las entidades financieras para facilitar acceso al crédito y liquidez a empresas y autónomos para hacer frente al impacto económico y social del COVID-19</t>
  </si>
  <si>
    <t>Aprobado mediante RDL 8/2020 y plenamente liberado en 5 tramos aprobados por ACM</t>
  </si>
  <si>
    <t>El Real Decreto-ley 25/2020 de 3 de julio aprobó una Línea de Avales de 40.000 millones de euros, del Ministerio de Asuntos Económicos y Transformación Digital, con la finalidad de avalar la financiación concedida a empresas y autónomos para promover y apoyar la concesión de nueva financiación a autónomos y empresas, para que puedan llevar a cabo nuevas inversiones en España como finalidad principal, destinadas a adaptar, ampliar o renovar sus capacidades productivas y de servicios o para el reinicio o reapertura de su actividad.</t>
  </si>
  <si>
    <t>Aprobada mediante RDL 25/2020 y liberados parcialmente en 6 tramos aprobados por ACM</t>
  </si>
  <si>
    <t xml:space="preserve">Creación de una Línea extraordinaria de cobertura aseguradora con cargo al Fondo de Reserva de los Riesgos de la Internacionalización </t>
  </si>
  <si>
    <t xml:space="preserve">Se trata de una línea de cobertura de crédito circulante para pymes y empresas no cotizadas que sean exportadoras </t>
  </si>
  <si>
    <t>Real Decreto-ley 8/2020, de 17 de marzo, de medidas urgentes extraordinarias para hacer frente al impacto económico y social del COVID-19</t>
  </si>
  <si>
    <t>Línea de garantías COVID-19 de CERSA</t>
  </si>
  <si>
    <t>El objetivo es dar una cobertura extraordinaria del riesgo de crédito de operaciones de financiación para PYMEs afectadas en su actividad por el COVID-19. 
Para ello, se aprueba incrementar la dotación del Fondo de Provisiones Técnicas de CERSA con 60 millones €. De esta manera, CERSA podrá asumir unos 1.000 millones € de riesgo que permitirá movilizar 2.000 millones € beneficiando a unas 20.000 PYMEs y autónomos.</t>
  </si>
  <si>
    <t>Real Decreto-ley 11/2020, de 31 de marzo, por el que se adoptan medidas urgentes complementarias en el ámbito social y económico para hacer frente al COVID-19</t>
  </si>
  <si>
    <t>Aval Instrumento Europeo de Apoyo Temporal para Mitigar los Riesgos de Desempleo en una Emergencia (Instrumento SURE)</t>
  </si>
  <si>
    <t>El aval cubre en parcialmente el riesgo que asume la Comisión Europea en la asistencia financiera a los Estados miembros que estén sufriendo dificultades económicas severas a causa del COVID-19, de cara a proteger a los trabajadores por cuenta ajena y a los autónomos y reducir el impacto del desempleo y de las pérdidas de ingresos. La ayuda financiera adoptará la forma de préstamos otorgados a los Estados miembros que lo soliciten para financiar esquemas de protección de empleo, como sería el caso de los expedientes de regulación temporal de empleo en el caso de España.</t>
  </si>
  <si>
    <t>Real Decreto-ley 19/2020, de 26 de mayo, por el que se adoptan medidas complementarias en materia agraria, científica, económica, de empleo y Seguridad Social y tributarias para paliar los efectos del COVID-19</t>
  </si>
  <si>
    <t>Avales a las operaciones de financiación que realice el Banco Europeo de Inversiones a través del Fondo Paneuropeo de Garantías en respuesta a la crisis del COVID-19</t>
  </si>
  <si>
    <t>El aval cubre los costes y las pérdidas en las operaciones de financiación que realice el Grupo Banco Europeo de Inversiones a través del nuevo Fondo Paneuropeo de Garantías. Este Fondo tiene como objetivo movilizar hasta 200.000 millones de euros en financiación a empresas, con un especial hincapié en pequeñas y medianas, que están afrontando problemas debido a las consecuencias económicas del COVID-19.</t>
  </si>
  <si>
    <t>Real Decreto-ley 21/2020, de 9 de junio, de medidas urgentes de prevención, contención y coordinación para hacer frente a la crisis sanitaria ocasionada por el COVID-19.</t>
  </si>
  <si>
    <t>Fondo de apoyo a la solvencia de empresas estratégicas mediante la concesión de préstamos participativos, deuda subordinada, suscripción de acciones u otros instrumentos de capital.</t>
  </si>
  <si>
    <t>Se precisa un análisis para cada operación</t>
  </si>
  <si>
    <t>Aprobada por Real Decreto-ley 25/2020</t>
  </si>
  <si>
    <t>Línea de Avales Ucrania</t>
  </si>
  <si>
    <t>El Real Decreto-ley 6/2022 de 29 de marzo aprobó una Línea de Avales del Estado, del Ministerio de Asuntos Económicos y Transformación Digital, de hasta 10.000 M€, para paliar las consecuencias económicas de la guerra en Ucrania. Los avales se otorgan a la financiación concedida por las entidades financieras para facilitar acceso al crédito a empresas y autónomos para hacer frente al impacto económico y social de la guerra en Ucrania.</t>
  </si>
  <si>
    <t>Aprobado mediante RDL 6/2022. A fecha 20 de abril de 2022 todavía no se ha liberado ningún tramo</t>
  </si>
  <si>
    <t>* Se indica en relación a estas medidas, que solo supondrán un coste para el Estado en caso de que se ejecuten los respectivos avales y/o garantías. Por otro lado, estas medidas de liquidez suelen exigir como requisito una situación de solvencia a 31 de diciembre de 2019, por lo que se están destinando a empresas sanas que presentan únicamente problemas de liquidez (y no de solvencia)</t>
  </si>
  <si>
    <t>EN NIVELES. UN SIGNO POSITIVO ES DETERIORO DE DÉFICIT</t>
  </si>
  <si>
    <t>Tipo de Medida</t>
  </si>
  <si>
    <t>Sanitarias</t>
  </si>
  <si>
    <t>Control microbiológico en aguas residuales</t>
  </si>
  <si>
    <t>Control microbiológico en aguas residuales como indicador epidemiológico de alerta temprana de propagación de COVID-19.</t>
  </si>
  <si>
    <t>En ejecución</t>
  </si>
  <si>
    <t>Laborales</t>
  </si>
  <si>
    <t>Mejora de la protección de los trabajadores aislados y/o infectados</t>
  </si>
  <si>
    <t>IT: Los periodos de aislamiento o contagio de las personas trabajadoras como consecuencia del virus COVID-19 tendrán la consideración de situación asimilada a accidente de trabajo a efectos de la prestación económica por incapacidad temporal del sistema de Seguridad Social.</t>
  </si>
  <si>
    <t>D62</t>
  </si>
  <si>
    <t xml:space="preserve">En ejecución </t>
  </si>
  <si>
    <t>Mantenimiento del empleo</t>
  </si>
  <si>
    <t>Prestación ERTES</t>
  </si>
  <si>
    <t>Exoneraciones de cuotas a la Seguridad Social por ERTEs</t>
  </si>
  <si>
    <t>D39</t>
  </si>
  <si>
    <t>Protección de los trabajadores</t>
  </si>
  <si>
    <t>Exoneraciones de cuotas a la Seguridad Social por cese de actividad</t>
  </si>
  <si>
    <t>Prestación extraordinaria por cese de actividad para los afectados por declaración del estado de alarma para la gestión de la situación de crisis sanitaria ocasionada por el COVID-19</t>
  </si>
  <si>
    <t>Prórroga de los contratos de trabajo de duración determinada con cargo a la financiación procedente de convocatorias de ayudas de recursos humanos realizadas por agentes de financiación del Sistema Estatal de Ciencia, Tecnología e Innovación,que tengan prevista su finalización entre el día 2 de abril de 2021 y el día 1 de abril de 2023.</t>
  </si>
  <si>
    <t>Modificación de las condiciones de las ayudas otorgadas con cargo a convocatorias realizadas por el Ministerio de Universidades dirigidas a estudiantes universitarios, personal investigador, y/o profesores.</t>
  </si>
  <si>
    <t>Prórroga contratos temporales gestionados por la AEI en los que resta un año o menos para su finalización en la fecha de fin del estado de alarma (disposición adicional decimotercera Real Decreto-ley 11/2020, de 31 de marzo)</t>
  </si>
  <si>
    <t>Concedido</t>
  </si>
  <si>
    <t>Prórroga contratos gestionado por la ISCIII que tengan prevista su finalización entre el día 2 de abril de 2021 y el día 1 de abril de 2023 (disposición adicional sexta Ley 2/2021, de 29 de marzo) .</t>
  </si>
  <si>
    <t>Medidas laborales excepcionales en el ámbito de las entidades públicas integrantes del Sistema Español de Ciencia, Tecnología e Innovación: podrán establecer jornadas laborales extraordinarias para sus trabajadores que se compensarán económicamente (RDL 8/2020)</t>
  </si>
  <si>
    <t>Finalizado</t>
  </si>
  <si>
    <t>Prorroga de los contratos de trabajo suscritos con cargo a financiación de convocatorias públicas de recursos humanos en el ámbito de la investigación y a la integración de personal contratado en el Sistema Nacional de Salud.</t>
  </si>
  <si>
    <t>Prórroga contratos gestionado por la AEI que tengan prevista su finalización entre el día 2 de abril de 2021 y el día 1 de abril de 2023 (disposición adicional sexta Ley 2/2021, de 29 de marzo) .</t>
  </si>
  <si>
    <t xml:space="preserve">Prórroga de los contratos predoctorales </t>
  </si>
  <si>
    <t xml:space="preserve">Prórroga de los contratos predoctorales financiados con ayudas de convocatoriads del Programa de Formación del Profesorado universitario (RD Ley 11/2020, de 31 de marzo, por el que se adoptan medidas urgentes complementarias en el ámbito social y económico para hacer frente al COVID-19 y Ley 2/2021, de 29 de marzo, de medidas urgentes de prevención, contención y coordinación para hacer frente a la crisis sanitaria ocasionada por el COVID-19 ) </t>
  </si>
  <si>
    <t>Económicas</t>
  </si>
  <si>
    <t>Asegurar viabilidad empresas</t>
  </si>
  <si>
    <t>Línea para la Reestructuración de deuda financiera .
1er Tramo: ayudas directas reducción del endeudamiento</t>
  </si>
  <si>
    <t>Línea para la Reestructuración de deuda financiera.
 2do Tramo: Reestructuración deuda financera créditos ICO</t>
  </si>
  <si>
    <t>2.999.852.000 disponibles hasta mayo 2023</t>
  </si>
  <si>
    <t>Flexibilización de los contratos de suministro de electricidad para autónomos y empresas: la rescisión y/o modificación de contratos sin penalización,  ajuste de la potencia contratada  sin coste alguno y se permite la vuelta sin coste ni penalización a las condiciones previas. Posibilidad de que suspendan el pago de sus facturas de electricidad durante el mismo periodo.</t>
  </si>
  <si>
    <t>D3</t>
  </si>
  <si>
    <t>Flexibilidad de los contratos de gas par autónomos y empresas: ajustar la capacidad contratada de los puntos de suministro a sus necesidades reales, cambiar el escalón del peaje de acceso o, incluso suspender temporalmente el contrato de suministro.</t>
  </si>
  <si>
    <t>Medidas urgentes de apoyo para la reparación de los daños ocasionados por las erupciones volcánicas y para la reconstrucción económica y social de la isla de La Palma (Real Decreto-ley 20/2021, de 5 de octubre).</t>
  </si>
  <si>
    <t>Apoyo del Centro Nacional de Sanidad Ambiental del Instituto de Salud Carlos III (ISCIII) a la red local de detección de calidad del aire</t>
  </si>
  <si>
    <t>Medidas de actuación y fomento en el ámbito científico, técnico e investigador</t>
  </si>
  <si>
    <t>Medidas en materia de Recuperación de la Biodiversidad y espacios naturales protegidos en la Isla de La Palma (Real Decreto- Ley 20/2021)</t>
  </si>
  <si>
    <t>Ayudas  destinadas a recuperar el entorno socioeconómico y ambiental en la reserva de la Biosfera de la Palma</t>
  </si>
  <si>
    <t>En ejecución. RDL 20/2021</t>
  </si>
  <si>
    <t xml:space="preserve">Ayudas  destinadas a recuperar en el área de influencia socioeconómica del Parque nacional de la Caldera de Tabiriente </t>
  </si>
  <si>
    <t>Ayudas a la Comunidad Autónoma de Canarias y al Cabildo de la Palma para la prevención y mitigación de daños a la biodiversidad y el patrimonio natural.</t>
  </si>
  <si>
    <t>Declaración de interés general las obras de reparación, consolidación y modernización, así como las de mejora de la conectividad de las infraestructuras hidráulicas para garantizar el necesario suministro de agua para riego y otros usos en las zonas afectadas por los siniestros a que se refiere el artículo 1 de este real decreto-ley.</t>
  </si>
  <si>
    <t>Para la recuperación económica de la Isla de la Palma. Medidas en materia de promoción del turismo y apoyo a las PYME</t>
  </si>
  <si>
    <t xml:space="preserve">
Bonificación a través de CERSA de una  bonificación de los costes asociados a la obtención de financiación para hacer frente a gastos, inversiones y necesidades de capital</t>
  </si>
  <si>
    <t>RD 1112/2021. En ejecución</t>
  </si>
  <si>
    <t xml:space="preserve">Para la recuperación económica de la Isla de la Palma. </t>
  </si>
  <si>
    <t>Real Decreto 1112/2021, de 17 de diciembre, por el que se aprueba la concesión directa a la Comunidad Autónoma de Canarias de una subvención para la financiación de actuaciones en materia de promoción del turismo y de apoyo a las pequeñas y medianas empresas en la isla de La Palma (Santa Cruz de Tenerife).</t>
  </si>
  <si>
    <t>Medida reparación daños ocasionados por las erupciones volcánicas en la isla de La Palma</t>
  </si>
  <si>
    <t>Suministro de emergencia de agua para regadío y otros usos a la zona afectada por la erupción del volcán Cumbre Vieja (La Palma), transportando agua en un buque cisterna para proveer a las zonas de riego que actualmente se han quedado aisladas y sin suministro.</t>
  </si>
  <si>
    <t>Sociales</t>
  </si>
  <si>
    <t>Protección social para las familias</t>
  </si>
  <si>
    <t>Programa de ayudas al alquiler para contribuir a minimizar el impacto económico y social del COVID-19 en los alquileres de vivienda habitual, que se configura dentro del Plan Estatal de Vivienda 2018-2021.
Sustitución del programa de ayuda a las personas en situación de desahucio o lanzamiento de su vivienda habitual por el nuevo programa de ayuda a las víctimas de violencia de género, personas objeto de desahucio de su vivienda habitual, personas sin hogar y otras personas especialmente vulnerables. (*)</t>
  </si>
  <si>
    <t>Medidas del Plan de Choque para la Ciencia y la Innovación</t>
  </si>
  <si>
    <t>Financiación adicional para la convocatoria de proyectos de I+D+i. AEI. Convocatoria 2020</t>
  </si>
  <si>
    <t xml:space="preserve"> Financiación adicional para la convocatoria de proyectos de I+D+i. AEI. Convocatoria 2021</t>
  </si>
  <si>
    <t>Aumento del 30% en Programas Juan de la Cierva y Ramón y Cajal (2020) AEI</t>
  </si>
  <si>
    <t>Apoyo ICTS Y ESFRI. Convocatoria Lifewatch</t>
  </si>
  <si>
    <t>D1, D3</t>
  </si>
  <si>
    <t>Medidas Sectoriales</t>
  </si>
  <si>
    <t>Programa de Renovación del parque circulante español en 2020 (PLAN RENOVE 2020). Ayuda a la compra de vehículos sostenibles y achatarramiento de vehículos contaminantes.</t>
  </si>
  <si>
    <t>P2, P5</t>
  </si>
  <si>
    <t xml:space="preserve">Apoyo ICTS Y ESFRI. Buque Oceanográfico Multipropósito de Alcance Global para la flota del IEO </t>
  </si>
  <si>
    <t xml:space="preserve">Agilización Justicia </t>
  </si>
  <si>
    <t>Planes de agilización de la Justicia en el ámbito mercantil y contencioso, así como social</t>
  </si>
  <si>
    <t>D1, P2 y P51</t>
  </si>
  <si>
    <t>Planes de Sostenibilidad Turística en Destinos</t>
  </si>
  <si>
    <t>D.75 y/0 D.92</t>
  </si>
  <si>
    <t>En 2021 se firmaron 21 convenios para la ejecución de 21 Planes de Sostenibilidad</t>
  </si>
  <si>
    <t>Medidas reparación daños Volcán La Palma(Real-Decreto Ley 20/2021)</t>
  </si>
  <si>
    <t>Ayudas directas para la compensación de los perjuicios producidos a titulares de explotaciones agrarias</t>
  </si>
  <si>
    <t>Transferidos a la CA en el último trimestre de 2021</t>
  </si>
  <si>
    <t>Medidas complementarias reparación daños Volcán La Palma(Real-Decreto Ley 28/2021)</t>
  </si>
  <si>
    <t>Pendientes de transferir a la CA</t>
  </si>
  <si>
    <t>Medidas urgentes de apoyo al sector agrario por la sequía (Real-Decreto Ley  4/2022)</t>
  </si>
  <si>
    <t>Línea de ayuda en régimen de concesión directa para operaciones de financiación</t>
  </si>
  <si>
    <t>Financiación de avales en explotaciones agrarias (art.7)</t>
  </si>
  <si>
    <t>Reequilibrio económico - transporte regular de viajeros</t>
  </si>
  <si>
    <t>Reequilibrio económico de los contratos de gestión de servicios públicos de transporte regular de viajeros de uso general por carretera de competencia estatal.(*)</t>
  </si>
  <si>
    <t>Art. 2 RDL 37/2020. En ejecución.</t>
  </si>
  <si>
    <t>Compensación a RENFE por los servicios de transporte ferroviario prestados en Cataluña. (RENFE).</t>
  </si>
  <si>
    <t>Liquidación por los servicios de 2020 en Cataluña.  (RENFE)</t>
  </si>
  <si>
    <t>D.A. 104ª LPGE 2021. Finalizado.</t>
  </si>
  <si>
    <t>Liquidación por los servicios de 2021 en Cataluña.  (RENFE)</t>
  </si>
  <si>
    <t>D.A. 95ª LPGE 2022. Pendiente.</t>
  </si>
  <si>
    <t>Concesión de servicio público de transporte regular de viajeros de uso general por carretera entre Madrid, Molina de Aragón, Guadalajara, Teruel y Valencia.</t>
  </si>
  <si>
    <t>Contrato tramitado por emergencia para mantener el servicio en un itinerario cuyo concesionario entró en concurso de acreedores y cuya demanda debía cubrirse como servicio esencial en tiempos de pandemia</t>
  </si>
  <si>
    <t xml:space="preserve">Sectoriales </t>
  </si>
  <si>
    <t>OSP RENFE</t>
  </si>
  <si>
    <t>Liquidación por los servicios de 2020  (RENFE)</t>
  </si>
  <si>
    <t>Contrato formalizado en diciembre de 2018. Aprobada Adenda Nº2 en diciembre de 2021.</t>
  </si>
  <si>
    <t>Liquidación por los servicios de 2021  (RENFE)</t>
  </si>
  <si>
    <t>VOLCÁN DE LA PALMA</t>
  </si>
  <si>
    <t>Ejecución por la Dirección General de Carreteras del MITMA de las obras de emergencia para la reposición de la carretera LP-213 afectada por la colada de lava</t>
  </si>
  <si>
    <t>XXX</t>
  </si>
  <si>
    <t>Real Decreto-ley 4/2022, de 15 de marzo, por el que se adoptan medidas urgentes de apoyo al sector agrario por causa de la sequía.</t>
  </si>
  <si>
    <t>Exencion de canones y tarifas de utilizacion del uso del agua</t>
  </si>
  <si>
    <t>Subvencion del coste del agua desalada</t>
  </si>
  <si>
    <t>Ejecución de obras de emergencia</t>
  </si>
  <si>
    <t>Real Decreto-ley 6/2022, de 29 de marzo, por el que se adoptan medidas urgentes en el marco del Plan Nacional de respuesta a las consecuencias económicas y sociales de la guerra en Ucrania</t>
  </si>
  <si>
    <t>Ayudas de Estado por el incremento de los costes de los productores de leche.</t>
  </si>
  <si>
    <t>Ayudas de Estado a empresas armadoras de buques pesqueros</t>
  </si>
  <si>
    <t>Ayudas a sectores agrarios en virtud del Reglamento Delegado (UE) 2022/467 de la Comisión, por el que se establece una ayuda excepcional de adaptación para los productores de los sectores agrarios</t>
  </si>
  <si>
    <t>Medidas de financiación de los costes adicionales derivados del incremento de los costes de producción en pesca</t>
  </si>
  <si>
    <t>Medidas de financiación de los costes adicionales derivados del incremento de los costes de producción en acuicultura</t>
  </si>
  <si>
    <t>Incremento, por vía de suplemento de crédito, de la dotación del programa de ocmpensación de costes indirectos vinculado al régimen de comerdio de derechos de emisión d gases de efecto invernadero</t>
  </si>
  <si>
    <t>Ayudas directas a empresas ferroviarias privadas afectadas por la subida de los precios de la energía de tracción</t>
  </si>
  <si>
    <t>Hubo dotación de 3 millones pero se ha gastado 1.5. Para 2023 no hay dotación.</t>
  </si>
  <si>
    <t>Ayudas directas a empresas ferroviarias privadas afectadas por la subida de los precios de los carburantes</t>
  </si>
  <si>
    <t>Entre el 1 de abril y el 30 de junio de 2022 se aplicará con carácter extraordinario y transitorio una bonificación adicional del 80% de la cuota tributaria final, resultante de aplicarle otras bonificaciones que sean pertinentes, liquidada por las Autoridades Portuarias de Ceuta, Melilla, Baleares, Las Palmas y Santa Cruz de Tenerife en concepto de tasa del buque (T-1) y tasa de la mercancía (T-3), para aquellas líneas y servicios marítimos que unan la península con los puertos gestionados por dichas Autoridades Portuarias. 
La citada bonificación no será de aplicación en los puertos de origen y destino peninsular, ni tampoco será aplicable al tráfico interinsular, ni a las líneas de conexión con terceros países. (Puertos del Estado)</t>
  </si>
  <si>
    <t>Reducción de los peajes de acceso a las redes de electricidad (hasta dic)</t>
  </si>
  <si>
    <t>Ampliación del bono social térmico</t>
  </si>
  <si>
    <t>Actuaciones de almacenamiento subterráneo de gas</t>
  </si>
  <si>
    <t xml:space="preserve">Subvención de 20 céntimos a los hidrocarburos </t>
  </si>
  <si>
    <t>Línea de ayudas directas al transporte</t>
  </si>
  <si>
    <t>Medidas de apoyo a la industria gas intensiva</t>
  </si>
  <si>
    <t xml:space="preserve">Cheque 200 euros a asalariados, parados y autónomos de menos de 14.000 euros de renta </t>
  </si>
  <si>
    <t>Suplemento de crédito en el presupuesto del Ministerio de Inclusión, Seguridad Social y Migraciones destinado a financiar la atención de refugiados de Ucrania</t>
  </si>
  <si>
    <t>Ayudas producción agrícola y ganadera (con fondos europeos agrarios)</t>
  </si>
  <si>
    <t>Ayuda pesca (FEMPA)</t>
  </si>
  <si>
    <t>Ayudas al abandono de la actividad de transportistas</t>
  </si>
  <si>
    <t>Real Decreto-ley 11/2022, de 25 de junio, por el que se adoptan y se prorrogan determinadas medidas para responder a las consecuencias económicas y sociales de la guerra en Ucrania, para hacer frente a situaciones de vulnerabilidad social y económica, y para la recuperación económica y social de la isla de La Palma.</t>
  </si>
  <si>
    <t>Apoyo financiero por daños ocasionados por la sequía y otras causas extraordinarias.</t>
  </si>
  <si>
    <t>Para subvenciones del Plan Anual de Seguros Agrarios y liquidación de planes anteriores</t>
  </si>
  <si>
    <t>Ampliación de la línea de financiación establecida en el artículo 7 del Real Decreto-ley 4/2022,</t>
  </si>
  <si>
    <t>Ayudas directas a Comunidades Autónomas para reducción del precio del billete de transporte a usuarios habituales</t>
  </si>
  <si>
    <t xml:space="preserve"> Ayudas directas a Entidades Locales para reducción del precio del billete de transporte a usuarios habituales  </t>
  </si>
  <si>
    <t xml:space="preserve">Ayudas para reducción del precio de títulos multiviaje en las concesiones de transporte regular de viajeros por carretera competencia de la AGE </t>
  </si>
  <si>
    <t>Real Decreto-ley 14/2022, de 1 de agosto, de medidas de sostenibilidad económica en el ámbito del transporte, en materia de becas y ayudas al estudio, así como de medidas de ahorro, eficiencia energética y de reducción de la dependencia energética del gas natural</t>
  </si>
  <si>
    <t xml:space="preserve">Ayudas directas a empresas del sector público titulares de autobuses urbanos afectadas por la subida de los precios de los carburantes (12.000.000 € previa transferencia del crédito correspondiente desde la aplicación
presupuestaria 15.05.923M.472 ) </t>
  </si>
  <si>
    <t xml:space="preserve">A empresas ferroviarias para compensar la subida de los precios de los carburantes </t>
  </si>
  <si>
    <t xml:space="preserve">A Renfe Mercancías SME SA para compensar la subida de los precios de los carburantes </t>
  </si>
  <si>
    <t xml:space="preserve">Ayudas para reducción del precio de abonos y títulos multiviaje por parte de Renfe Viajeros SME SA </t>
  </si>
  <si>
    <t>Ayudas para reducción del precio de abonos y títulos multiviaje por parte de RENFE VIAJEROS SME SA  (determinadas rutas AV)</t>
  </si>
  <si>
    <t>Ayudas a empresas ferroviarias para reducción del precio de abonos y títulos multiviaje (determinadas rutas AV)</t>
  </si>
  <si>
    <t>Cuantía complementaria de 400 euros para becas ayudas y subsidios de la Convocatoria de 
becas de carácter general para el curso académico 2022-2023, para estudiantes que 
cursen estudios postobligatorios, y de la Convocatoria de ayudas para alumnos con 
necesidad específica de apoyo educativo para el curso académico 2022-2023.</t>
  </si>
  <si>
    <t>Subvenciones gestionadas a CC.AA., derivadas de Acuerdo de Conferencia Sectorial de Medio Ambiente, para paliar daños producidos por el lobo ibérico a la ganadería extensiva y para realizar medidas preventivas en la gestión del lobo ibérico</t>
  </si>
  <si>
    <t>Gasto autorizado TOTAL (incluidas las dos filas anteriores)</t>
  </si>
  <si>
    <t>Marco de actuaciones prioritarias para recuperar el Mar Menor</t>
  </si>
  <si>
    <t>Subvenciones en régimen de concurrencia competitiva, gestionadas por la Fundación Biodiversidad, para restauración y mejora ambiental en las explotaciones agrarias de la Cuenca Vertiente del Mar Menor</t>
  </si>
  <si>
    <t>Modificación presupuestaria aprobada. Pendiente tramitar expediente de transferencia de capital a la Fundación Biodiversidad (4T 2022)</t>
  </si>
  <si>
    <t>Modificación presupuestaria en tramitación. Pendiente tramitar expediente de transferencia de capital a la Fundación Biodiversidad (4T 2022)</t>
  </si>
  <si>
    <t>Consolidación de espacios protegidos de Parques Nacionales</t>
  </si>
  <si>
    <t>Adquisición de la Finca de El Chorrito</t>
  </si>
  <si>
    <t xml:space="preserve">Modificación presupuestaria. Pendiente de la dotación desde varias unidades del MITECO. </t>
  </si>
  <si>
    <t>Retributivas</t>
  </si>
  <si>
    <t>Mantenimiento del poder adquisitivo de los empleados públicos</t>
  </si>
  <si>
    <t>En el año 2023 las retribuciones del personal al servicio del sector público exprimentarán un incremento global fijo del 2,5% respecto a las vigentes a 31 de diciembre de 2022</t>
  </si>
  <si>
    <t>Artículo 19.2 Ley PGE 2023</t>
  </si>
  <si>
    <t>(*) Importe consignado de manera extraordinaria para hacer frente al programa de ayudas al alquiler para contribuir a minimizar el impacto economico y social del COVID-19</t>
  </si>
  <si>
    <r>
      <t xml:space="preserve">1.      </t>
    </r>
    <r>
      <rPr>
        <i/>
        <sz val="10"/>
        <rFont val="Arial Narrow"/>
        <family val="2"/>
      </rPr>
      <t>“Un signo negativo supone un deterioro del saldo presupuestario, ya sea por mayor gasto o por caída de ingresos”</t>
    </r>
    <r>
      <rPr>
        <sz val="10"/>
        <rFont val="Arial Narrow"/>
        <family val="2"/>
      </rPr>
      <t>.</t>
    </r>
  </si>
  <si>
    <r>
      <t xml:space="preserve">2.      </t>
    </r>
    <r>
      <rPr>
        <i/>
        <sz val="10"/>
        <rFont val="Arial Narrow"/>
        <family val="2"/>
      </rPr>
      <t>“Los impactos se registran en términos incrementales”</t>
    </r>
    <r>
      <rPr>
        <sz val="10"/>
        <rFont val="Arial Narrow"/>
        <family val="2"/>
      </rPr>
      <t>.</t>
    </r>
  </si>
  <si>
    <r>
      <rPr>
        <b/>
        <sz val="10"/>
        <rFont val="Arial Narrow"/>
        <family val="2"/>
      </rPr>
      <t>Transferidos a las CCAA en el primer trimestre de 2021</t>
    </r>
    <r>
      <rPr>
        <sz val="10"/>
        <rFont val="Arial Narrow"/>
        <family val="2"/>
      </rPr>
      <t>, tanto para estos programas, como para aquellos otros que regula el Plan Estatal 2018-2021 (RDL 11/2020), ya que son las CCAA quienes gestionan el importe para uno de ellos.</t>
    </r>
  </si>
  <si>
    <r>
      <t>Estrategia para la conservación y gestión del lobo (</t>
    </r>
    <r>
      <rPr>
        <i/>
        <sz val="10"/>
        <rFont val="Arial Narrow"/>
        <family val="2"/>
      </rPr>
      <t>Canis Lupus</t>
    </r>
    <r>
      <rPr>
        <sz val="10"/>
        <rFont val="Arial Narrow"/>
        <family val="2"/>
      </rPr>
      <t>) y su convivencia con las actividades del medio rural, junto con sus instrumentos de aplicación</t>
    </r>
  </si>
  <si>
    <r>
      <t>1.</t>
    </r>
    <r>
      <rPr>
        <sz val="10"/>
        <rFont val="Times New Roman"/>
        <family val="1"/>
      </rPr>
      <t xml:space="preserve">      </t>
    </r>
    <r>
      <rPr>
        <i/>
        <sz val="10"/>
        <rFont val="Calibri"/>
        <family val="2"/>
      </rPr>
      <t>“Un signo positivo supone un deterioro del saldo presupuestario, ya sea por mayor gasto o por caída de ingresos”</t>
    </r>
    <r>
      <rPr>
        <sz val="10"/>
        <rFont val="Calibri"/>
        <family val="2"/>
      </rPr>
      <t>.</t>
    </r>
  </si>
  <si>
    <r>
      <t>2.</t>
    </r>
    <r>
      <rPr>
        <sz val="10"/>
        <rFont val="Times New Roman"/>
        <family val="1"/>
      </rPr>
      <t xml:space="preserve">      </t>
    </r>
    <r>
      <rPr>
        <i/>
        <sz val="10"/>
        <rFont val="Calibri"/>
        <family val="2"/>
      </rPr>
      <t>“Los impactos deben registrarse en niveles, es decir, que una medida permanente que tenga un impacto de 100 millones cada año debe registrarse con una cantidad de 100 en cada año”</t>
    </r>
    <r>
      <rPr>
        <sz val="10"/>
        <rFont val="Calibri"/>
        <family val="2"/>
      </rPr>
      <t>.</t>
    </r>
  </si>
  <si>
    <t>A.6 Garantías adoptadas/anunciadas por el Estado.</t>
  </si>
  <si>
    <t>Cuadro A.1. Cuantías a excluir del techo de gasto</t>
  </si>
  <si>
    <t>Nivel*</t>
  </si>
  <si>
    <t>% PIB</t>
  </si>
  <si>
    <t>Gasto financiado con ingresos de los fondos estructurales</t>
  </si>
  <si>
    <t>Formación bruta de capital financiada con fondos europeos</t>
  </si>
  <si>
    <t>Gasto cíclico en prestaciones por desempleo</t>
  </si>
  <si>
    <r>
      <t xml:space="preserve">Efecto de las medidas discrecionales de ingresos </t>
    </r>
    <r>
      <rPr>
        <i/>
        <sz val="9"/>
        <color rgb="FF000000"/>
        <rFont val="Arial Narrow"/>
        <family val="2"/>
      </rPr>
      <t>(En términos incrementales)</t>
    </r>
  </si>
  <si>
    <t>Gasto de intereses</t>
  </si>
  <si>
    <t>*Millones de euros</t>
  </si>
  <si>
    <t>PIB utilizado</t>
  </si>
  <si>
    <t>Fuente: Mínisterio de Hacienda y Funcíón Pública</t>
  </si>
  <si>
    <r>
      <t xml:space="preserve">Cuadro A.3.a. Gasto de las Administraciones públicas en educación, sanidad y empleo </t>
    </r>
    <r>
      <rPr>
        <sz val="10"/>
        <color rgb="FF000000"/>
        <rFont val="Arial Narrow"/>
        <family val="2"/>
      </rPr>
      <t>(no incluye MRR)</t>
    </r>
  </si>
  <si>
    <t>% gasto total</t>
  </si>
  <si>
    <t>Educación</t>
  </si>
  <si>
    <t>Sanidad</t>
  </si>
  <si>
    <r>
      <t>Empleo</t>
    </r>
    <r>
      <rPr>
        <b/>
        <vertAlign val="superscript"/>
        <sz val="10"/>
        <color theme="1"/>
        <rFont val="Arial Narrow"/>
        <family val="2"/>
      </rPr>
      <t>1</t>
    </r>
  </si>
  <si>
    <r>
      <rPr>
        <vertAlign val="superscript"/>
        <sz val="9"/>
        <color rgb="FF000000"/>
        <rFont val="Arial Narrow"/>
        <family val="2"/>
      </rPr>
      <t>1</t>
    </r>
    <r>
      <rPr>
        <vertAlign val="superscript"/>
        <sz val="8"/>
        <color rgb="FF000000"/>
        <rFont val="Arial Narrow"/>
        <family val="2"/>
      </rPr>
      <t xml:space="preserve"> </t>
    </r>
    <r>
      <rPr>
        <sz val="8"/>
        <color rgb="FF000000"/>
        <rFont val="Arial Narrow"/>
        <family val="2"/>
      </rPr>
      <t>Esta categoría de gasto incluye el gasto relacionado con las políticas activas de empleo, incluyendo los servicios públicos de empleo</t>
    </r>
  </si>
  <si>
    <r>
      <t>Cuadro A.3.b. Clasificación del gasto por funciones</t>
    </r>
    <r>
      <rPr>
        <sz val="10"/>
        <color rgb="FF000000"/>
        <rFont val="Arial Narrow"/>
        <family val="2"/>
      </rPr>
      <t xml:space="preserve"> (no incluye MRR)</t>
    </r>
  </si>
  <si>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</si>
  <si>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</si>
  <si>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</si>
  <si>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</si>
  <si>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</si>
  <si>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</si>
  <si>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</si>
  <si>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</si>
  <si>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</si>
  <si>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</si>
  <si>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</si>
  <si>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</si>
  <si>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 xml:space="preserve">    GASTO TOTAL</t>
  </si>
  <si>
    <t>TE</t>
  </si>
  <si>
    <t>Fuente: Ministerio de Hacienda y Función Pública</t>
  </si>
  <si>
    <t xml:space="preserve">A.10.a  Ejecución trimestral en contabilidad nacional para el conjunto de las Administraciones Públicas </t>
  </si>
  <si>
    <t>A.10.b Administración Central</t>
  </si>
  <si>
    <t>A.10.c Comunidades Autónomas</t>
  </si>
  <si>
    <t>A.10.d Corporaciones Locales</t>
  </si>
  <si>
    <t>A.10.e Seguridad Social</t>
  </si>
  <si>
    <t>Cuadro A.5. Medidas discrecionales de gasto adoptadas/anunciadas. Estado</t>
  </si>
  <si>
    <t>Cuadro A.3.b. Clasificación del gasto por funciones</t>
  </si>
  <si>
    <t>11. Gasto total</t>
  </si>
  <si>
    <t>ESCENARIO 2</t>
  </si>
  <si>
    <t>ESCENARIO 1</t>
  </si>
  <si>
    <t>A.3.a. Gasto de las Administraciones Públicas en educación, sanidad y empleo (Escenario 1)</t>
  </si>
  <si>
    <t>A.3.a. Gasto de las Administraciones Públicas en educación, sanidad y empleo (Escenario 2)</t>
  </si>
  <si>
    <t>A.3.b. Clasificación del gasto por funciones (Escenario 1)</t>
  </si>
  <si>
    <t>A.3.b. Clasificación del gasto por funciones (Escenario 2)</t>
  </si>
  <si>
    <t>Cuadro A.2. Garantías otorgadas por las Administraciones Públicas</t>
  </si>
  <si>
    <t>Cuadro A.3.a. Gasto de las Administraciones públicas en educación, sanidad y empleo (no incluye MRR)</t>
  </si>
  <si>
    <t xml:space="preserve">Cuadro A.7. Impacto presupuestario esperado de las medidas de gasto e ingreso adoptadas y previstas por las CCAA
Comunidades Autónomas </t>
  </si>
  <si>
    <t>Cuadro A.8. Impacto presupuestario esperado de las medidas de gasto e ingreso adoptadas y previstas por las Entidades Locales</t>
  </si>
  <si>
    <t>Cuadro A.10. Ejecución presupuestaria para el conjunto de las Administraciones Públicas y cada uno de sus subsectores</t>
  </si>
  <si>
    <t>A.7 Impacto presupuestario esperado de las medidas de gasto e ingreso adoptadas y previstas por las CCAA</t>
  </si>
  <si>
    <t>A.8  Impacto presupuestario esperado de las medidas de gasto e ingreso adoptadas y previstas por las Entidades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</si>
</sst>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2" x14ac:knownFonts="1">
    <font>
      <sz val="11"/>
      <color theme="1"/>
      <name val="Calibri"/>
      <family val="2"/>
      <scheme val="minor"/>
    </font>
    <font>
      <sz val="11"/>
      <color rgb="FFFF0000"/>
      <name val="Calibri"/>
      <family val="2"/>
      <scheme val="minor"/>
    </font>
    <font>
      <u/>
      <sz val="11"/>
      <color theme="10"/>
      <name val="Calibri"/>
      <family val="2"/>
      <scheme val="minor"/>
    </font>
    <font>
      <b/>
      <sz val="16"/>
      <color theme="1"/>
      <name val="Arial"/>
      <family val="2"/>
    </font>
    <font>
      <sz val="11"/>
      <color theme="1"/>
      <name val="Arial Narrow"/>
      <family val="2"/>
    </font>
    <font>
      <sz val="8"/>
      <color theme="1"/>
      <name val="Arial Narrow"/>
      <family val="2"/>
    </font>
    <font>
      <sz val="11"/>
      <color rgb="FF000000"/>
      <name val="Arial Narrow"/>
      <family val="2"/>
    </font>
    <font>
      <b/>
      <sz val="11"/>
      <color rgb="FFFFFFFF"/>
      <name val="Arial Narrow"/>
      <family val="2"/>
    </font>
    <font>
      <sz val="11"/>
      <color theme="1"/>
      <name val="Calibri"/>
      <family val="2"/>
      <scheme val="minor"/>
    </font>
    <font>
      <b/>
      <sz val="11"/>
      <color theme="1"/>
      <name val="Arial Narrow"/>
      <family val="2"/>
    </font>
    <font>
      <b/>
      <sz val="10"/>
      <color rgb="FF000000"/>
      <name val="Arial Narrow"/>
      <family val="2"/>
    </font>
    <font>
      <i/>
      <sz val="10"/>
      <name val="Arial Narrow"/>
      <family val="2"/>
    </font>
    <font>
      <b/>
      <sz val="11"/>
      <color theme="0"/>
      <name val="Arial Narrow"/>
      <family val="2"/>
    </font>
    <font>
      <sz val="10"/>
      <color rgb="FF000000"/>
      <name val="Arial Narrow"/>
      <family val="2"/>
    </font>
    <font>
      <sz val="10"/>
      <name val="Arial"/>
      <family val="2"/>
    </font>
    <font>
      <sz val="9"/>
      <name val="Arial Narrow"/>
      <family val="2"/>
    </font>
    <font>
      <sz val="9"/>
      <color indexed="8"/>
      <name val="Arial Narrow"/>
      <family val="2"/>
    </font>
    <font>
      <b/>
      <sz val="11"/>
      <color indexed="8"/>
      <name val="Arial Narrow"/>
      <family val="2"/>
    </font>
    <font>
      <sz val="9"/>
      <color rgb="FFFF0000"/>
      <name val="Arial Narrow"/>
      <family val="2"/>
    </font>
    <font>
      <sz val="11"/>
      <color theme="1"/>
      <name val="Century Gothic"/>
      <family val="2"/>
    </font>
    <font>
      <b/>
      <i/>
      <sz val="10"/>
      <color theme="1"/>
      <name val="Arial Narrow"/>
      <family val="2"/>
    </font>
    <font>
      <b/>
      <i/>
      <sz val="10"/>
      <name val="Arial Narrow"/>
      <family val="2"/>
    </font>
    <font>
      <i/>
      <sz val="10"/>
      <color theme="1"/>
      <name val="Arial Narrow"/>
      <family val="2"/>
    </font>
    <font>
      <b/>
      <sz val="10"/>
      <color rgb="FFFFFFFF"/>
      <name val="Arial Narrow"/>
      <family val="2"/>
    </font>
    <font>
      <b/>
      <sz val="10"/>
      <color theme="0"/>
      <name val="Arial Narrow"/>
      <family val="2"/>
    </font>
    <font>
      <sz val="10"/>
      <color rgb="FFFFFFFF"/>
      <name val="Arial Narrow"/>
      <family val="2"/>
    </font>
    <font>
      <sz val="10"/>
      <name val="Arial Narrow"/>
      <family val="2"/>
    </font>
    <font>
      <sz val="10"/>
      <color theme="1"/>
      <name val="Arial Narrow"/>
      <family val="2"/>
    </font>
    <font>
      <b/>
      <sz val="11"/>
      <color theme="1"/>
      <name val="Century Gothic"/>
      <family val="2"/>
    </font>
    <font>
      <sz val="9"/>
      <color theme="1"/>
      <name val="Arial Narrow"/>
      <family val="2"/>
    </font>
    <font>
      <sz val="12"/>
      <color rgb="FF1F497D"/>
      <name val="Calibri"/>
      <family val="2"/>
      <scheme val="minor"/>
    </font>
    <font>
      <i/>
      <sz val="11"/>
      <color theme="1"/>
      <name val="Calibri"/>
      <family val="2"/>
      <scheme val="minor"/>
    </font>
    <font>
      <b/>
      <sz val="11"/>
      <color rgb="FF000000"/>
      <name val="Arial Narrow"/>
      <family val="2"/>
    </font>
    <font>
      <strike/>
      <sz val="9"/>
      <color rgb="FFFF0000"/>
      <name val="Arial Narrow"/>
      <family val="2"/>
    </font>
    <font>
      <i/>
      <sz val="9"/>
      <color theme="1"/>
      <name val="Arial Narrow"/>
      <family val="2"/>
    </font>
    <font>
      <b/>
      <sz val="10"/>
      <name val="Arial Narrow"/>
      <family val="2"/>
    </font>
    <font>
      <strike/>
      <sz val="10"/>
      <name val="Arial Narrow"/>
      <family val="2"/>
    </font>
    <font>
      <sz val="11"/>
      <color theme="0"/>
      <name val="Arial Narrow"/>
      <family val="2"/>
    </font>
    <font>
      <b/>
      <sz val="8"/>
      <color indexed="8"/>
      <name val="Arial Narrow"/>
      <family val="2"/>
    </font>
    <font>
      <b/>
      <i/>
      <sz val="8"/>
      <color rgb="FFFFFFFF"/>
      <name val="Arial Narrow"/>
      <family val="2"/>
    </font>
    <font>
      <b/>
      <sz val="8"/>
      <color rgb="FFFFFFFF"/>
      <name val="Arial Narrow"/>
      <family val="2"/>
    </font>
    <font>
      <sz val="8"/>
      <color theme="0"/>
      <name val="Arial Narrow"/>
      <family val="2"/>
    </font>
    <font>
      <b/>
      <sz val="8"/>
      <color rgb="FF000000"/>
      <name val="Arial Narrow"/>
      <family val="2"/>
    </font>
    <font>
      <sz val="8"/>
      <color rgb="FF000000"/>
      <name val="Arial Narrow"/>
      <family val="2"/>
    </font>
    <font>
      <sz val="8"/>
      <name val="Arial Narrow"/>
      <family val="2"/>
    </font>
    <font>
      <b/>
      <sz val="11"/>
      <color rgb="FFFF0000"/>
      <name val="Arial Narrow"/>
      <family val="2"/>
    </font>
    <font>
      <b/>
      <sz val="8"/>
      <color theme="0"/>
      <name val="Arial Narrow"/>
      <family val="2"/>
    </font>
    <font>
      <b/>
      <i/>
      <sz val="8"/>
      <color theme="0"/>
      <name val="Arial Narrow"/>
      <family val="2"/>
    </font>
    <font>
      <b/>
      <sz val="10"/>
      <color rgb="FF000000"/>
      <name val="Century Gothic"/>
      <family val="2"/>
    </font>
    <font>
      <b/>
      <sz val="11"/>
      <name val="Calibri"/>
      <family val="2"/>
      <scheme val="minor"/>
    </font>
    <font>
      <b/>
      <sz val="11"/>
      <color rgb="FFFF0000"/>
      <name val="Calibri"/>
      <family val="2"/>
      <scheme val="minor"/>
    </font>
    <font>
      <b/>
      <sz val="14"/>
      <color rgb="FFFF0000"/>
      <name val="Calibri"/>
      <family val="2"/>
      <scheme val="minor"/>
    </font>
    <font>
      <b/>
      <sz val="12"/>
      <color rgb="FFFF0000"/>
      <name val="Calibri"/>
      <family val="2"/>
      <scheme val="minor"/>
    </font>
    <font>
      <sz val="12"/>
      <color rgb="FFFF0000"/>
      <name val="Arial"/>
      <family val="2"/>
    </font>
    <font>
      <sz val="9"/>
      <color theme="1"/>
      <name val="Arial"/>
      <family val="2"/>
    </font>
    <font>
      <b/>
      <sz val="10"/>
      <name val="Arial"/>
      <family val="2"/>
    </font>
    <font>
      <b/>
      <sz val="9"/>
      <color theme="1"/>
      <name val="Arial"/>
      <family val="2"/>
    </font>
    <font>
      <sz val="9"/>
      <color rgb="FFFF0000"/>
      <name val="Arial"/>
      <family val="2"/>
    </font>
    <font>
      <b/>
      <i/>
      <sz val="18"/>
      <color theme="1"/>
      <name val="Arial"/>
      <family val="2"/>
    </font>
    <font>
      <sz val="18"/>
      <color rgb="FFFF0000"/>
      <name val="Arial Narrow"/>
      <family val="2"/>
    </font>
    <font>
      <sz val="18"/>
      <name val="Arial Narrow"/>
      <family val="2"/>
    </font>
    <font>
      <sz val="18"/>
      <color theme="1"/>
      <name val="Calibri"/>
      <family val="2"/>
      <scheme val="minor"/>
    </font>
    <font>
      <i/>
      <sz val="18"/>
      <name val="Arial Narrow"/>
      <family val="2"/>
    </font>
    <font>
      <sz val="18"/>
      <color theme="1"/>
      <name val="Century Gothic"/>
      <family val="2"/>
    </font>
    <font>
      <b/>
      <sz val="11"/>
      <name val="Arial Narrow"/>
      <family val="2"/>
    </font>
    <font>
      <sz val="10"/>
      <name val="Calibri"/>
      <family val="2"/>
      <scheme val="minor"/>
    </font>
    <font>
      <sz val="10"/>
      <color rgb="FFFF0000"/>
      <name val="Arial Narrow"/>
      <family val="2"/>
    </font>
    <font>
      <b/>
      <i/>
      <sz val="10"/>
      <color theme="1"/>
      <name val="Arial"/>
      <family val="2"/>
    </font>
    <font>
      <sz val="10"/>
      <name val="Times New Roman"/>
      <family val="1"/>
    </font>
    <font>
      <i/>
      <sz val="10"/>
      <name val="Calibri"/>
      <family val="2"/>
    </font>
    <font>
      <sz val="10"/>
      <name val="Calibri"/>
      <family val="2"/>
    </font>
    <font>
      <b/>
      <i/>
      <sz val="18"/>
      <name val="Arial"/>
      <family val="2"/>
    </font>
    <font>
      <b/>
      <sz val="12"/>
      <color theme="1"/>
      <name val="Arial Narrow"/>
      <family val="2"/>
    </font>
    <font>
      <sz val="12"/>
      <color theme="0"/>
      <name val="Arial Narrow"/>
      <family val="2"/>
    </font>
    <font>
      <sz val="10"/>
      <color theme="0"/>
      <name val="Arial Narrow"/>
      <family val="2"/>
    </font>
    <font>
      <sz val="11"/>
      <color rgb="FFFF0000"/>
      <name val="Arial Narrow"/>
      <family val="2"/>
    </font>
    <font>
      <i/>
      <sz val="9"/>
      <color rgb="FF000000"/>
      <name val="Arial Narrow"/>
      <family val="2"/>
    </font>
    <font>
      <b/>
      <vertAlign val="superscript"/>
      <sz val="10"/>
      <color theme="1"/>
      <name val="Arial Narrow"/>
      <family val="2"/>
    </font>
    <font>
      <vertAlign val="superscript"/>
      <sz val="9"/>
      <color rgb="FF000000"/>
      <name val="Arial Narrow"/>
      <family val="2"/>
    </font>
    <font>
      <vertAlign val="superscript"/>
      <sz val="8"/>
      <color rgb="FF000000"/>
      <name val="Arial Narrow"/>
      <family val="2"/>
    </font>
    <font>
      <sz val="9"/>
      <color rgb="FF000000"/>
      <name val="Arial Narrow"/>
      <family val="2"/>
    </font>
    <font>
      <sz val="11"/>
      <color rgb="FFFF0000"/>
      <name val="Century Gothic"/>
      <family val="2"/>
    </font>
  </fonts>
  <fills count="10">
    <fill>
      <patternFill patternType="none"/>
    </fill>
    <fill>
      <patternFill patternType="gray125"/>
    </fill>
    <fill>
      <patternFill patternType="solid">
        <fgColor theme="0"/>
        <bgColor indexed="64"/>
      </patternFill>
    </fill>
    <fill>
      <patternFill patternType="solid">
        <fgColor rgb="FF2E7D92"/>
        <bgColor indexed="64"/>
      </patternFill>
    </fill>
    <fill>
      <patternFill patternType="solid">
        <fgColor rgb="FFB6DDE8"/>
        <bgColor indexed="64"/>
      </patternFill>
    </fill>
    <fill>
      <patternFill patternType="solid">
        <fgColor theme="0" tint="-0.14999847407452621"/>
        <bgColor indexed="64"/>
      </patternFill>
    </fill>
    <fill>
      <patternFill patternType="solid">
        <fgColor rgb="FF47AAC5"/>
        <bgColor indexed="64"/>
      </patternFill>
    </fill>
    <fill>
      <patternFill patternType="solid">
        <fgColor rgb="FFFFFFFF"/>
        <bgColor indexed="64"/>
      </patternFill>
    </fill>
    <fill>
      <patternFill patternType="solid">
        <fgColor rgb="FF3CA2BE"/>
        <bgColor indexed="64"/>
      </patternFill>
    </fill>
    <fill>
      <patternFill patternType="solid">
        <fgColor theme="8" tint="0.79998168889431442"/>
        <bgColor indexed="64"/>
      </patternFill>
    </fill>
  </fills>
  <borders count="64">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bottom/>
      <diagonal/>
    </border>
    <border>
      <left/>
      <right style="medium">
        <color theme="0"/>
      </right>
      <top/>
      <bottom/>
      <diagonal/>
    </border>
    <border>
      <left/>
      <right/>
      <top style="medium">
        <color theme="0"/>
      </top>
      <bottom style="medium">
        <color theme="0"/>
      </bottom>
      <diagonal/>
    </border>
    <border>
      <left/>
      <right/>
      <top/>
      <bottom style="medium">
        <color theme="0"/>
      </bottom>
      <diagonal/>
    </border>
    <border>
      <left/>
      <right/>
      <top style="medium">
        <color theme="0"/>
      </top>
      <bottom/>
      <diagonal/>
    </border>
    <border>
      <left/>
      <right style="medium">
        <color theme="0"/>
      </right>
      <top style="medium">
        <color theme="0"/>
      </top>
      <bottom style="medium">
        <color theme="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style="medium">
        <color theme="0"/>
      </right>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theme="0"/>
      </left>
      <right style="medium">
        <color theme="0"/>
      </right>
      <top/>
      <bottom/>
      <diagonal/>
    </border>
    <border>
      <left/>
      <right style="medium">
        <color rgb="FFFFFFFF"/>
      </right>
      <top style="medium">
        <color rgb="FFFFFFFF"/>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style="medium">
        <color theme="0"/>
      </left>
      <right/>
      <top style="medium">
        <color rgb="FFFFFFFF"/>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medium">
        <color theme="0"/>
      </right>
      <top style="medium">
        <color rgb="FFFFFFFF"/>
      </top>
      <bottom style="medium">
        <color rgb="FFFFFFFF"/>
      </bottom>
      <diagonal/>
    </border>
    <border>
      <left style="medium">
        <color theme="0"/>
      </left>
      <right style="medium">
        <color theme="0"/>
      </right>
      <top style="medium">
        <color rgb="FFFFFFFF"/>
      </top>
      <bottom style="medium">
        <color rgb="FFFFFFFF"/>
      </bottom>
      <diagonal/>
    </border>
    <border>
      <left style="medium">
        <color theme="0"/>
      </left>
      <right style="medium">
        <color rgb="FFFFFFFF"/>
      </right>
      <top style="medium">
        <color rgb="FFFFFFFF"/>
      </top>
      <bottom style="medium">
        <color rgb="FFFFFFFF"/>
      </bottom>
      <diagonal/>
    </border>
    <border>
      <left/>
      <right/>
      <top/>
      <bottom style="thin">
        <color theme="0"/>
      </bottom>
      <diagonal/>
    </border>
    <border>
      <left style="thin">
        <color theme="0"/>
      </left>
      <right/>
      <top style="thin">
        <color theme="0"/>
      </top>
      <bottom/>
      <diagonal/>
    </border>
    <border>
      <left style="medium">
        <color theme="0"/>
      </left>
      <right style="medium">
        <color theme="0"/>
      </right>
      <top style="medium">
        <color rgb="FFFFFFFF"/>
      </top>
      <bottom/>
      <diagonal/>
    </border>
    <border>
      <left style="thin">
        <color theme="0"/>
      </left>
      <right/>
      <top/>
      <bottom style="thin">
        <color theme="0"/>
      </bottom>
      <diagonal/>
    </border>
    <border>
      <left style="medium">
        <color theme="0"/>
      </left>
      <right style="medium">
        <color theme="0"/>
      </right>
      <top/>
      <bottom style="thin">
        <color theme="0"/>
      </bottom>
      <diagonal/>
    </border>
    <border>
      <left style="medium">
        <color theme="0"/>
      </left>
      <right style="medium">
        <color theme="0"/>
      </right>
      <top style="medium">
        <color rgb="FFFFFFFF"/>
      </top>
      <bottom style="thin">
        <color theme="0"/>
      </bottom>
      <diagonal/>
    </border>
    <border>
      <left style="medium">
        <color theme="0"/>
      </left>
      <right/>
      <top style="medium">
        <color rgb="FFFFFFFF"/>
      </top>
      <bottom style="thin">
        <color theme="0"/>
      </bottom>
      <diagonal/>
    </border>
    <border>
      <left style="thin">
        <color theme="0"/>
      </left>
      <right/>
      <top/>
      <bottom/>
      <diagonal/>
    </border>
    <border>
      <left style="medium">
        <color rgb="FFFFFFFF"/>
      </left>
      <right/>
      <top style="medium">
        <color theme="0"/>
      </top>
      <bottom style="medium">
        <color rgb="FFFFFFFF"/>
      </bottom>
      <diagonal/>
    </border>
    <border>
      <left/>
      <right/>
      <top style="medium">
        <color theme="0"/>
      </top>
      <bottom style="medium">
        <color rgb="FFFFFFFF"/>
      </bottom>
      <diagonal/>
    </border>
    <border>
      <left/>
      <right style="medium">
        <color theme="0"/>
      </right>
      <top style="medium">
        <color theme="0"/>
      </top>
      <bottom style="medium">
        <color rgb="FFFFFFFF"/>
      </bottom>
      <diagonal/>
    </border>
    <border>
      <left style="medium">
        <color rgb="FFFFFFFF"/>
      </left>
      <right style="medium">
        <color rgb="FFFFFFFF"/>
      </right>
      <top style="thin">
        <color theme="0"/>
      </top>
      <bottom/>
      <diagonal/>
    </border>
    <border>
      <left style="medium">
        <color theme="0"/>
      </left>
      <right style="medium">
        <color rgb="FFFFFFFF"/>
      </right>
      <top style="medium">
        <color rgb="FFFFFFFF"/>
      </top>
      <bottom style="thin">
        <color theme="0"/>
      </bottom>
      <diagonal/>
    </border>
    <border>
      <left style="medium">
        <color theme="0"/>
      </left>
      <right/>
      <top style="medium">
        <color theme="0"/>
      </top>
      <bottom/>
      <diagonal/>
    </border>
    <border>
      <left style="medium">
        <color theme="0"/>
      </left>
      <right/>
      <top/>
      <bottom style="medium">
        <color theme="0"/>
      </bottom>
      <diagonal/>
    </border>
    <border>
      <left/>
      <right style="medium">
        <color rgb="FFFFFFFF"/>
      </right>
      <top style="medium">
        <color theme="0"/>
      </top>
      <bottom style="medium">
        <color rgb="FFFFFFFF"/>
      </bottom>
      <diagonal/>
    </border>
    <border>
      <left style="medium">
        <color rgb="FFFFFFFF"/>
      </left>
      <right style="medium">
        <color rgb="FFFFFFFF"/>
      </right>
      <top style="medium">
        <color theme="0"/>
      </top>
      <bottom style="medium">
        <color rgb="FFFFFFFF"/>
      </bottom>
      <diagonal/>
    </border>
    <border>
      <left style="medium">
        <color theme="0"/>
      </left>
      <right style="medium">
        <color rgb="FFFFFFFF"/>
      </right>
      <top/>
      <bottom style="medium">
        <color theme="0"/>
      </bottom>
      <diagonal/>
    </border>
    <border>
      <left style="medium">
        <color rgb="FFFFFFFF"/>
      </left>
      <right style="medium">
        <color rgb="FFFFFFFF"/>
      </right>
      <top/>
      <bottom style="medium">
        <color theme="0"/>
      </bottom>
      <diagonal/>
    </border>
    <border>
      <left/>
      <right style="medium">
        <color rgb="FFFFFFFF"/>
      </right>
      <top style="medium">
        <color theme="0"/>
      </top>
      <bottom/>
      <diagonal/>
    </border>
    <border>
      <left/>
      <right style="medium">
        <color rgb="FFFFFFFF"/>
      </right>
      <top style="medium">
        <color rgb="FFFFFFFF"/>
      </top>
      <bottom style="medium">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ck">
        <color theme="8" tint="-0.499984740745262"/>
      </top>
      <bottom style="thin">
        <color theme="0"/>
      </bottom>
      <diagonal/>
    </border>
    <border>
      <left/>
      <right/>
      <top style="thick">
        <color theme="8" tint="-0.499984740745262"/>
      </top>
      <bottom style="thin">
        <color theme="0"/>
      </bottom>
      <diagonal/>
    </border>
    <border>
      <left/>
      <right style="thin">
        <color theme="0"/>
      </right>
      <top style="thick">
        <color theme="8" tint="-0.499984740745262"/>
      </top>
      <bottom style="thin">
        <color theme="0"/>
      </bottom>
      <diagonal/>
    </border>
    <border>
      <left style="thin">
        <color theme="0"/>
      </left>
      <right style="thin">
        <color theme="0"/>
      </right>
      <top/>
      <bottom style="thick">
        <color theme="8" tint="-0.499984740745262"/>
      </bottom>
      <diagonal/>
    </border>
  </borders>
  <cellStyleXfs count="7">
    <xf numFmtId="0" fontId="0" fillId="0" borderId="0"/>
    <xf numFmtId="0" fontId="2" fillId="0" borderId="0" applyNumberFormat="0" applyFill="0" applyBorder="0" applyAlignment="0" applyProtection="0"/>
    <xf numFmtId="0" fontId="14" fillId="0" borderId="0"/>
    <xf numFmtId="0" fontId="14" fillId="0" borderId="0"/>
    <xf numFmtId="0" fontId="8" fillId="0" borderId="0"/>
    <xf numFmtId="0" fontId="8" fillId="0" borderId="0"/>
    <xf numFmtId="0" fontId="8" fillId="0" borderId="0"/>
  </cellStyleXfs>
  <cellXfs count="392">
    <xf numFmtId="0" fontId="0" fillId="0" borderId="0" xfId="0"/>
    <xf numFmtId="3" fontId="0" fillId="0" borderId="0" xfId="0" applyNumberFormat="1"/>
    <xf numFmtId="0" fontId="0" fillId="2" borderId="0" xfId="0" applyFill="1"/>
    <xf numFmtId="0" fontId="2" fillId="5" borderId="0" xfId="1" applyFill="1"/>
    <xf numFmtId="0" fontId="3" fillId="0" borderId="0" xfId="0" applyFont="1" applyAlignment="1">
      <alignment horizontal="left"/>
    </xf>
    <xf numFmtId="0" fontId="4" fillId="2" borderId="0" xfId="0" applyFont="1" applyFill="1"/>
    <xf numFmtId="0" fontId="5" fillId="2" borderId="0" xfId="0" applyFont="1" applyFill="1"/>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3" borderId="13" xfId="0" applyFont="1" applyFill="1" applyBorder="1" applyAlignment="1">
      <alignment horizontal="center" vertical="center" wrapText="1"/>
    </xf>
    <xf numFmtId="0" fontId="4" fillId="2" borderId="0" xfId="0" applyFont="1" applyFill="1" applyBorder="1"/>
    <xf numFmtId="0" fontId="2" fillId="2" borderId="14" xfId="1" applyFill="1" applyBorder="1"/>
    <xf numFmtId="0" fontId="9" fillId="0" borderId="0" xfId="0" applyFont="1" applyAlignment="1">
      <alignment horizontal="center"/>
    </xf>
    <xf numFmtId="0" fontId="10" fillId="0" borderId="0" xfId="0" applyFont="1" applyFill="1" applyBorder="1" applyAlignment="1">
      <alignment horizontal="center" vertical="center" wrapText="1"/>
    </xf>
    <xf numFmtId="0" fontId="11" fillId="2" borderId="0" xfId="0" applyFont="1" applyFill="1" applyAlignment="1">
      <alignment horizontal="right"/>
    </xf>
    <xf numFmtId="0" fontId="10" fillId="2" borderId="16" xfId="0" applyFont="1" applyFill="1" applyBorder="1" applyAlignment="1">
      <alignment horizontal="center" vertical="center"/>
    </xf>
    <xf numFmtId="0" fontId="7" fillId="3" borderId="16" xfId="0" applyFont="1" applyFill="1" applyBorder="1" applyAlignment="1">
      <alignment horizontal="center" vertical="center" wrapText="1"/>
    </xf>
    <xf numFmtId="0" fontId="10" fillId="7" borderId="16" xfId="0" applyFont="1" applyFill="1" applyBorder="1" applyAlignment="1">
      <alignment horizontal="justify" vertical="center" wrapText="1"/>
    </xf>
    <xf numFmtId="3" fontId="13" fillId="7" borderId="16" xfId="0" applyNumberFormat="1" applyFont="1" applyFill="1" applyBorder="1" applyAlignment="1">
      <alignment horizontal="center" vertical="center" wrapText="1"/>
    </xf>
    <xf numFmtId="0" fontId="13" fillId="4" borderId="16" xfId="0" applyFont="1" applyFill="1" applyBorder="1" applyAlignment="1">
      <alignment horizontal="justify" vertical="center" wrapText="1"/>
    </xf>
    <xf numFmtId="3" fontId="10" fillId="4" borderId="16" xfId="0" applyNumberFormat="1" applyFont="1" applyFill="1" applyBorder="1" applyAlignment="1">
      <alignment horizontal="center" vertical="center" wrapText="1"/>
    </xf>
    <xf numFmtId="0" fontId="13" fillId="7" borderId="16" xfId="0" applyFont="1" applyFill="1" applyBorder="1" applyAlignment="1">
      <alignment horizontal="justify" vertical="center" wrapText="1"/>
    </xf>
    <xf numFmtId="3" fontId="13" fillId="4" borderId="16" xfId="0" applyNumberFormat="1" applyFont="1" applyFill="1" applyBorder="1" applyAlignment="1">
      <alignment horizontal="center" vertical="center" wrapText="1"/>
    </xf>
    <xf numFmtId="0" fontId="13" fillId="7" borderId="0" xfId="0" applyFont="1" applyFill="1" applyBorder="1" applyAlignment="1">
      <alignment horizontal="justify" vertical="center" wrapText="1"/>
    </xf>
    <xf numFmtId="3" fontId="13" fillId="7" borderId="0" xfId="0" applyNumberFormat="1" applyFont="1" applyFill="1" applyBorder="1" applyAlignment="1">
      <alignment horizontal="center" vertical="center" wrapText="1"/>
    </xf>
    <xf numFmtId="3" fontId="10" fillId="7" borderId="0" xfId="0" applyNumberFormat="1" applyFont="1" applyFill="1" applyBorder="1" applyAlignment="1">
      <alignment horizontal="center" vertical="center" wrapText="1"/>
    </xf>
    <xf numFmtId="0" fontId="15" fillId="2" borderId="0" xfId="2" applyFont="1" applyFill="1" applyAlignment="1">
      <alignment vertical="center"/>
    </xf>
    <xf numFmtId="3" fontId="15" fillId="2" borderId="0" xfId="3" applyNumberFormat="1" applyFont="1" applyFill="1" applyAlignment="1">
      <alignment horizontal="right" vertical="center" indent="2"/>
    </xf>
    <xf numFmtId="3" fontId="16" fillId="2" borderId="0" xfId="3" applyNumberFormat="1" applyFont="1" applyFill="1" applyAlignment="1">
      <alignment horizontal="right" vertical="center" indent="2"/>
    </xf>
    <xf numFmtId="3" fontId="4" fillId="2" borderId="0" xfId="0" applyNumberFormat="1" applyFont="1" applyFill="1"/>
    <xf numFmtId="0" fontId="17" fillId="2" borderId="0" xfId="0" applyFont="1" applyFill="1" applyBorder="1" applyAlignment="1">
      <alignment horizontal="centerContinuous" vertical="center" wrapText="1"/>
    </xf>
    <xf numFmtId="0" fontId="18" fillId="2" borderId="0" xfId="0" applyFont="1" applyFill="1" applyBorder="1" applyAlignment="1">
      <alignment horizontal="centerContinuous" vertical="center" wrapText="1"/>
    </xf>
    <xf numFmtId="0" fontId="15" fillId="2" borderId="0" xfId="0" applyFont="1" applyFill="1" applyBorder="1" applyAlignment="1">
      <alignment horizontal="centerContinuous" vertical="center" wrapText="1"/>
    </xf>
    <xf numFmtId="0" fontId="1" fillId="2" borderId="0" xfId="0" applyFont="1" applyFill="1" applyAlignment="1">
      <alignment horizontal="centerContinuous" vertical="center"/>
    </xf>
    <xf numFmtId="0" fontId="19" fillId="2" borderId="0" xfId="0" applyFont="1" applyFill="1"/>
    <xf numFmtId="0" fontId="20" fillId="2" borderId="0" xfId="0" applyFont="1" applyFill="1" applyBorder="1" applyAlignment="1"/>
    <xf numFmtId="0" fontId="21" fillId="2" borderId="0" xfId="0" applyFont="1" applyFill="1" applyBorder="1" applyAlignment="1"/>
    <xf numFmtId="0" fontId="22" fillId="2" borderId="0" xfId="0" applyFont="1" applyFill="1" applyBorder="1" applyAlignment="1">
      <alignment horizontal="right"/>
    </xf>
    <xf numFmtId="0" fontId="11" fillId="0" borderId="0" xfId="0" applyFont="1" applyBorder="1" applyAlignment="1">
      <alignment horizontal="right"/>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6" fillId="4" borderId="20" xfId="0" applyFont="1" applyFill="1" applyBorder="1" applyAlignment="1">
      <alignment horizontal="left" vertical="center" wrapText="1"/>
    </xf>
    <xf numFmtId="0" fontId="26" fillId="4" borderId="20" xfId="0"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26" fillId="0" borderId="20" xfId="0" applyFont="1" applyFill="1" applyBorder="1" applyAlignment="1">
      <alignment horizontal="left" vertical="center" wrapText="1"/>
    </xf>
    <xf numFmtId="0" fontId="26" fillId="0" borderId="20" xfId="0"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0" fontId="26" fillId="4" borderId="20" xfId="0" quotePrefix="1" applyFont="1" applyFill="1" applyBorder="1" applyAlignment="1">
      <alignment horizontal="center" vertical="center" wrapText="1"/>
    </xf>
    <xf numFmtId="0" fontId="26" fillId="0" borderId="20" xfId="0" quotePrefix="1" applyFont="1" applyFill="1" applyBorder="1" applyAlignment="1">
      <alignment horizontal="left" vertical="center" wrapText="1"/>
    </xf>
    <xf numFmtId="0" fontId="26" fillId="4" borderId="20" xfId="0" quotePrefix="1" applyFont="1" applyFill="1" applyBorder="1" applyAlignment="1">
      <alignment horizontal="left" vertical="center" wrapText="1"/>
    </xf>
    <xf numFmtId="3" fontId="26" fillId="0" borderId="1" xfId="0" applyNumberFormat="1" applyFont="1" applyFill="1" applyBorder="1" applyAlignment="1">
      <alignment horizontal="center" vertical="center" wrapText="1"/>
    </xf>
    <xf numFmtId="0" fontId="13" fillId="4" borderId="15" xfId="0" quotePrefix="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4" borderId="15"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0" fontId="28" fillId="0" borderId="0" xfId="0" applyFont="1" applyBorder="1" applyAlignment="1">
      <alignment wrapText="1"/>
    </xf>
    <xf numFmtId="0" fontId="22" fillId="0" borderId="0" xfId="0" applyFont="1" applyBorder="1" applyAlignment="1">
      <alignment horizontal="right" wrapText="1"/>
    </xf>
    <xf numFmtId="3" fontId="22" fillId="0" borderId="1" xfId="0" applyNumberFormat="1" applyFont="1" applyFill="1" applyBorder="1" applyAlignment="1">
      <alignment horizontal="right" vertical="center" wrapText="1"/>
    </xf>
    <xf numFmtId="0" fontId="27" fillId="0" borderId="1" xfId="0" applyFont="1" applyBorder="1" applyAlignment="1">
      <alignment horizontal="left" vertical="center" indent="1"/>
    </xf>
    <xf numFmtId="0" fontId="27" fillId="2" borderId="1" xfId="0" applyFont="1" applyFill="1" applyBorder="1" applyAlignment="1">
      <alignment vertical="center" wrapText="1"/>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13" fillId="4" borderId="20" xfId="0" applyFont="1" applyFill="1" applyBorder="1" applyAlignment="1">
      <alignment horizontal="left" vertical="center" wrapText="1" indent="1"/>
    </xf>
    <xf numFmtId="0" fontId="13" fillId="4" borderId="20" xfId="0" applyFont="1" applyFill="1" applyBorder="1" applyAlignment="1">
      <alignment horizontal="left" vertical="center" wrapText="1"/>
    </xf>
    <xf numFmtId="0" fontId="13" fillId="4" borderId="2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24" fillId="3" borderId="15" xfId="0" applyFont="1" applyFill="1" applyBorder="1" applyAlignment="1">
      <alignment horizontal="left" vertical="top" wrapText="1"/>
    </xf>
    <xf numFmtId="0" fontId="24" fillId="3" borderId="15" xfId="0" applyFont="1" applyFill="1" applyBorder="1" applyAlignment="1">
      <alignment horizontal="left" vertical="distributed" wrapText="1"/>
    </xf>
    <xf numFmtId="0" fontId="30" fillId="0" borderId="0" xfId="0" applyFont="1" applyAlignment="1">
      <alignment horizontal="left" vertical="center" indent="4"/>
    </xf>
    <xf numFmtId="0" fontId="31" fillId="0" borderId="0" xfId="0" applyFont="1"/>
    <xf numFmtId="0" fontId="28" fillId="2" borderId="0" xfId="0" applyFont="1" applyFill="1" applyBorder="1" applyAlignment="1">
      <alignment wrapText="1"/>
    </xf>
    <xf numFmtId="0" fontId="23" fillId="3" borderId="21" xfId="0" applyFont="1" applyFill="1" applyBorder="1" applyAlignment="1">
      <alignment horizontal="center" vertical="center" wrapText="1"/>
    </xf>
    <xf numFmtId="3" fontId="13" fillId="4" borderId="1" xfId="0" applyNumberFormat="1" applyFont="1" applyFill="1" applyBorder="1" applyAlignment="1">
      <alignment vertical="center" wrapText="1"/>
    </xf>
    <xf numFmtId="3" fontId="13"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3" fontId="13" fillId="2" borderId="1" xfId="0" applyNumberFormat="1" applyFont="1" applyFill="1" applyBorder="1" applyAlignment="1">
      <alignment vertical="center" wrapText="1"/>
    </xf>
    <xf numFmtId="3" fontId="13"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3" fontId="23" fillId="3" borderId="1" xfId="0" applyNumberFormat="1" applyFont="1" applyFill="1" applyBorder="1" applyAlignment="1">
      <alignment vertical="center" wrapText="1"/>
    </xf>
    <xf numFmtId="3" fontId="26" fillId="2" borderId="1" xfId="0" applyNumberFormat="1" applyFont="1" applyFill="1" applyBorder="1" applyAlignment="1">
      <alignment horizontal="left" vertical="center" wrapText="1"/>
    </xf>
    <xf numFmtId="3" fontId="0" fillId="2" borderId="0" xfId="0" applyNumberFormat="1" applyFill="1"/>
    <xf numFmtId="0" fontId="34" fillId="2" borderId="0" xfId="0" applyFont="1" applyFill="1"/>
    <xf numFmtId="0" fontId="0" fillId="0" borderId="0" xfId="0" applyAlignment="1">
      <alignment wrapText="1"/>
    </xf>
    <xf numFmtId="14" fontId="0" fillId="0" borderId="0" xfId="0" applyNumberFormat="1"/>
    <xf numFmtId="0" fontId="24" fillId="3" borderId="1" xfId="0" applyFont="1" applyFill="1" applyBorder="1" applyAlignment="1">
      <alignment horizontal="center" vertical="center" wrapText="1"/>
    </xf>
    <xf numFmtId="3" fontId="24" fillId="3" borderId="6" xfId="0" applyNumberFormat="1" applyFont="1" applyFill="1" applyBorder="1" applyAlignment="1">
      <alignment horizontal="center" vertical="center" wrapText="1"/>
    </xf>
    <xf numFmtId="14" fontId="24" fillId="3" borderId="6" xfId="0" applyNumberFormat="1" applyFont="1" applyFill="1" applyBorder="1" applyAlignment="1">
      <alignment horizontal="center" vertical="center" wrapText="1"/>
    </xf>
    <xf numFmtId="0" fontId="26" fillId="2" borderId="0" xfId="0" applyFont="1" applyFill="1" applyBorder="1" applyAlignment="1">
      <alignment vertical="center" wrapText="1"/>
    </xf>
    <xf numFmtId="3" fontId="26" fillId="2" borderId="1"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3" fontId="26" fillId="4" borderId="20" xfId="0" applyNumberFormat="1" applyFont="1" applyFill="1" applyBorder="1" applyAlignment="1">
      <alignment horizontal="center" vertical="center"/>
    </xf>
    <xf numFmtId="3" fontId="26" fillId="4" borderId="20" xfId="0" applyNumberFormat="1" applyFont="1" applyFill="1" applyBorder="1" applyAlignment="1">
      <alignment horizontal="center" vertical="center" wrapText="1"/>
    </xf>
    <xf numFmtId="14" fontId="26" fillId="4" borderId="20" xfId="0" applyNumberFormat="1" applyFont="1" applyFill="1" applyBorder="1" applyAlignment="1">
      <alignment horizontal="center" vertical="center"/>
    </xf>
    <xf numFmtId="0" fontId="26" fillId="4" borderId="1" xfId="0" applyFont="1" applyFill="1" applyBorder="1" applyAlignment="1">
      <alignment horizontal="left" vertical="center" wrapText="1"/>
    </xf>
    <xf numFmtId="3" fontId="26" fillId="4" borderId="1" xfId="0" applyNumberFormat="1" applyFont="1" applyFill="1" applyBorder="1" applyAlignment="1">
      <alignment horizontal="center" vertical="center"/>
    </xf>
    <xf numFmtId="0" fontId="26" fillId="2" borderId="20" xfId="0" applyFont="1" applyFill="1" applyBorder="1" applyAlignment="1">
      <alignment horizontal="left" vertical="center" wrapText="1"/>
    </xf>
    <xf numFmtId="164" fontId="26" fillId="2" borderId="20" xfId="0" applyNumberFormat="1" applyFont="1" applyFill="1" applyBorder="1" applyAlignment="1">
      <alignment vertical="center" wrapText="1"/>
    </xf>
    <xf numFmtId="3" fontId="26" fillId="2" borderId="20" xfId="0" applyNumberFormat="1" applyFont="1" applyFill="1" applyBorder="1" applyAlignment="1">
      <alignment horizontal="center" vertical="center"/>
    </xf>
    <xf numFmtId="0" fontId="26" fillId="4" borderId="0" xfId="0" applyFont="1" applyFill="1" applyBorder="1" applyAlignment="1">
      <alignment horizontal="left" vertical="center" wrapText="1"/>
    </xf>
    <xf numFmtId="3" fontId="26" fillId="4" borderId="0" xfId="0" applyNumberFormat="1" applyFont="1" applyFill="1" applyBorder="1" applyAlignment="1">
      <alignment horizontal="center" vertical="center"/>
    </xf>
    <xf numFmtId="0" fontId="26" fillId="2" borderId="1" xfId="0"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14" fontId="26" fillId="2" borderId="1" xfId="0" applyNumberFormat="1" applyFont="1" applyFill="1" applyBorder="1" applyAlignment="1">
      <alignment horizontal="center" vertical="center"/>
    </xf>
    <xf numFmtId="3" fontId="24" fillId="3" borderId="1" xfId="0" applyNumberFormat="1" applyFont="1" applyFill="1" applyBorder="1" applyAlignment="1">
      <alignment horizontal="center" vertical="center" wrapText="1"/>
    </xf>
    <xf numFmtId="164" fontId="26" fillId="4" borderId="20" xfId="0" applyNumberFormat="1" applyFont="1" applyFill="1" applyBorder="1" applyAlignment="1">
      <alignment vertical="center" wrapText="1"/>
    </xf>
    <xf numFmtId="164" fontId="26" fillId="4" borderId="20" xfId="0" applyNumberFormat="1" applyFont="1" applyFill="1" applyBorder="1" applyAlignment="1">
      <alignment horizontal="center" vertical="center" wrapText="1"/>
    </xf>
    <xf numFmtId="14"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3" fontId="26" fillId="2" borderId="0"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14" fontId="26" fillId="4" borderId="1" xfId="0" applyNumberFormat="1" applyFont="1" applyFill="1" applyBorder="1" applyAlignment="1">
      <alignment horizontal="center" vertical="center"/>
    </xf>
    <xf numFmtId="3" fontId="26" fillId="2" borderId="20" xfId="0" applyNumberFormat="1" applyFont="1" applyFill="1" applyBorder="1" applyAlignment="1">
      <alignment horizontal="center" vertical="center" wrapText="1"/>
    </xf>
    <xf numFmtId="14" fontId="26" fillId="2" borderId="20" xfId="0" applyNumberFormat="1" applyFont="1" applyFill="1" applyBorder="1" applyAlignment="1">
      <alignment horizontal="center" vertical="center"/>
    </xf>
    <xf numFmtId="0" fontId="26" fillId="4" borderId="0" xfId="0" applyFont="1" applyFill="1" applyBorder="1" applyAlignment="1">
      <alignment horizontal="center" vertical="center" wrapText="1"/>
    </xf>
    <xf numFmtId="14" fontId="26" fillId="4" borderId="0" xfId="0" applyNumberFormat="1" applyFont="1" applyFill="1" applyBorder="1" applyAlignment="1">
      <alignment horizontal="center" vertical="center"/>
    </xf>
    <xf numFmtId="164" fontId="26" fillId="2" borderId="20" xfId="0" applyNumberFormat="1" applyFont="1" applyFill="1" applyBorder="1" applyAlignment="1">
      <alignment horizontal="center" vertical="center" wrapText="1"/>
    </xf>
    <xf numFmtId="3" fontId="11" fillId="4" borderId="20" xfId="0" applyNumberFormat="1" applyFont="1" applyFill="1" applyBorder="1" applyAlignment="1">
      <alignment horizontal="center" vertical="center"/>
    </xf>
    <xf numFmtId="0" fontId="26" fillId="2" borderId="1" xfId="0" applyFont="1" applyFill="1" applyBorder="1" applyAlignment="1">
      <alignment horizontal="left" vertical="center" wrapText="1"/>
    </xf>
    <xf numFmtId="0" fontId="37" fillId="0" borderId="0" xfId="4" applyFont="1"/>
    <xf numFmtId="0" fontId="4" fillId="0" borderId="0" xfId="4" applyFont="1"/>
    <xf numFmtId="0" fontId="4" fillId="0" borderId="0" xfId="5" applyFont="1"/>
    <xf numFmtId="0" fontId="4" fillId="0" borderId="0" xfId="5" applyFont="1" applyAlignment="1">
      <alignment horizontal="center"/>
    </xf>
    <xf numFmtId="0" fontId="4" fillId="0" borderId="0" xfId="4" applyFont="1" applyBorder="1"/>
    <xf numFmtId="0" fontId="38" fillId="2" borderId="0"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41" fillId="6" borderId="34" xfId="0" applyFont="1" applyFill="1" applyBorder="1" applyAlignment="1">
      <alignment horizontal="center" vertical="center" wrapText="1"/>
    </xf>
    <xf numFmtId="0" fontId="41" fillId="6" borderId="35" xfId="0" applyFont="1" applyFill="1" applyBorder="1" applyAlignment="1">
      <alignment horizontal="center" vertical="center" wrapText="1"/>
    </xf>
    <xf numFmtId="0" fontId="41" fillId="6" borderId="36" xfId="0" applyFont="1" applyFill="1" applyBorder="1" applyAlignment="1">
      <alignment horizontal="center" vertical="center" wrapText="1"/>
    </xf>
    <xf numFmtId="0" fontId="42" fillId="7" borderId="20" xfId="0" applyFont="1" applyFill="1" applyBorder="1" applyAlignment="1">
      <alignment horizontal="left" vertical="center" wrapText="1"/>
    </xf>
    <xf numFmtId="0" fontId="43" fillId="7" borderId="20" xfId="0" applyFont="1" applyFill="1" applyBorder="1" applyAlignment="1">
      <alignment horizontal="left" vertical="center" wrapText="1"/>
    </xf>
    <xf numFmtId="0" fontId="43" fillId="4" borderId="20" xfId="0" applyFont="1" applyFill="1" applyBorder="1" applyAlignment="1">
      <alignment horizontal="left" vertical="center" wrapText="1"/>
    </xf>
    <xf numFmtId="3" fontId="43" fillId="4" borderId="20" xfId="0" applyNumberFormat="1" applyFont="1" applyFill="1" applyBorder="1" applyAlignment="1">
      <alignment horizontal="center" vertical="center" wrapText="1"/>
    </xf>
    <xf numFmtId="3" fontId="44" fillId="4" borderId="20" xfId="0" applyNumberFormat="1" applyFont="1" applyFill="1" applyBorder="1" applyAlignment="1">
      <alignment horizontal="center" vertical="center" wrapText="1"/>
    </xf>
    <xf numFmtId="3" fontId="45" fillId="0" borderId="0" xfId="4" applyNumberFormat="1" applyFont="1"/>
    <xf numFmtId="0" fontId="45" fillId="0" borderId="0" xfId="4" applyFont="1"/>
    <xf numFmtId="3" fontId="43" fillId="2" borderId="20" xfId="0" applyNumberFormat="1" applyFont="1" applyFill="1" applyBorder="1" applyAlignment="1">
      <alignment horizontal="center" vertical="center" wrapText="1"/>
    </xf>
    <xf numFmtId="3" fontId="44" fillId="2" borderId="20" xfId="0" applyNumberFormat="1" applyFont="1" applyFill="1" applyBorder="1" applyAlignment="1">
      <alignment horizontal="center" vertical="center" wrapText="1"/>
    </xf>
    <xf numFmtId="3" fontId="13" fillId="4" borderId="20" xfId="0" applyNumberFormat="1" applyFont="1" applyFill="1" applyBorder="1" applyAlignment="1">
      <alignment horizontal="center" vertical="center" wrapText="1"/>
    </xf>
    <xf numFmtId="3" fontId="13" fillId="2" borderId="20" xfId="0" applyNumberFormat="1" applyFont="1" applyFill="1" applyBorder="1" applyAlignment="1">
      <alignment horizontal="center" vertical="center" wrapText="1"/>
    </xf>
    <xf numFmtId="0" fontId="46" fillId="8" borderId="24" xfId="0" applyFont="1" applyFill="1" applyBorder="1" applyAlignment="1">
      <alignment horizontal="left" vertical="center" wrapText="1"/>
    </xf>
    <xf numFmtId="3" fontId="43" fillId="8" borderId="24" xfId="0" applyNumberFormat="1" applyFont="1" applyFill="1" applyBorder="1" applyAlignment="1">
      <alignment horizontal="center" vertical="center" wrapText="1"/>
    </xf>
    <xf numFmtId="3" fontId="44" fillId="8" borderId="24" xfId="0" applyNumberFormat="1" applyFont="1" applyFill="1" applyBorder="1" applyAlignment="1">
      <alignment horizontal="center" vertical="center" wrapText="1"/>
    </xf>
    <xf numFmtId="3" fontId="43" fillId="7" borderId="20" xfId="0" applyNumberFormat="1" applyFont="1" applyFill="1" applyBorder="1" applyAlignment="1">
      <alignment horizontal="center" vertical="center" wrapText="1"/>
    </xf>
    <xf numFmtId="3" fontId="44" fillId="7" borderId="20" xfId="0" applyNumberFormat="1" applyFont="1" applyFill="1" applyBorder="1" applyAlignment="1">
      <alignment horizontal="center" vertical="center" wrapText="1"/>
    </xf>
    <xf numFmtId="3" fontId="43" fillId="8" borderId="20" xfId="0" applyNumberFormat="1" applyFont="1" applyFill="1" applyBorder="1" applyAlignment="1">
      <alignment horizontal="center" vertical="center" wrapText="1"/>
    </xf>
    <xf numFmtId="3" fontId="44" fillId="8" borderId="20" xfId="0" applyNumberFormat="1" applyFont="1" applyFill="1" applyBorder="1" applyAlignment="1">
      <alignment horizontal="center" vertical="center" wrapText="1"/>
    </xf>
    <xf numFmtId="0" fontId="5" fillId="0" borderId="0" xfId="5" applyFont="1"/>
    <xf numFmtId="0" fontId="5" fillId="0" borderId="0" xfId="5" applyFont="1" applyAlignment="1">
      <alignment horizontal="center"/>
    </xf>
    <xf numFmtId="0" fontId="8" fillId="0" borderId="0" xfId="6"/>
    <xf numFmtId="0" fontId="8" fillId="0" borderId="0" xfId="6" applyFill="1"/>
    <xf numFmtId="0" fontId="4" fillId="0" borderId="37" xfId="4" applyFont="1" applyBorder="1" applyAlignment="1"/>
    <xf numFmtId="0" fontId="41" fillId="6" borderId="42" xfId="0" applyFont="1" applyFill="1" applyBorder="1" applyAlignment="1">
      <alignment horizontal="center" vertical="center" wrapText="1"/>
    </xf>
    <xf numFmtId="0" fontId="41" fillId="6" borderId="43" xfId="0" applyFont="1" applyFill="1" applyBorder="1" applyAlignment="1">
      <alignment horizontal="center" vertical="center" wrapText="1"/>
    </xf>
    <xf numFmtId="0" fontId="5" fillId="0" borderId="0" xfId="4" applyFont="1" applyBorder="1"/>
    <xf numFmtId="0" fontId="4" fillId="0" borderId="0" xfId="4" applyFont="1" applyFill="1"/>
    <xf numFmtId="165" fontId="43" fillId="4" borderId="20" xfId="0" applyNumberFormat="1" applyFont="1" applyFill="1" applyBorder="1" applyAlignment="1">
      <alignment horizontal="center" vertical="center" wrapText="1"/>
    </xf>
    <xf numFmtId="3" fontId="45" fillId="0" borderId="0" xfId="4" applyNumberFormat="1" applyFont="1" applyFill="1"/>
    <xf numFmtId="3" fontId="13" fillId="0" borderId="20" xfId="0" applyNumberFormat="1" applyFont="1" applyFill="1" applyBorder="1" applyAlignment="1">
      <alignment horizontal="center" vertical="center" wrapText="1"/>
    </xf>
    <xf numFmtId="165" fontId="43" fillId="2" borderId="20" xfId="0" applyNumberFormat="1" applyFont="1" applyFill="1" applyBorder="1" applyAlignment="1">
      <alignment horizontal="center" vertical="center" wrapText="1"/>
    </xf>
    <xf numFmtId="165" fontId="41" fillId="8" borderId="24" xfId="0" applyNumberFormat="1" applyFont="1" applyFill="1" applyBorder="1" applyAlignment="1">
      <alignment horizontal="center" vertical="center" wrapText="1"/>
    </xf>
    <xf numFmtId="3" fontId="13" fillId="8" borderId="24" xfId="0" applyNumberFormat="1" applyFont="1" applyFill="1" applyBorder="1" applyAlignment="1">
      <alignment horizontal="center" vertical="center" wrapText="1"/>
    </xf>
    <xf numFmtId="0" fontId="37" fillId="0" borderId="0" xfId="4" applyFont="1" applyFill="1"/>
    <xf numFmtId="3" fontId="13" fillId="7" borderId="20" xfId="0" applyNumberFormat="1" applyFont="1" applyFill="1" applyBorder="1" applyAlignment="1">
      <alignment horizontal="left" vertical="center" wrapText="1"/>
    </xf>
    <xf numFmtId="3" fontId="4" fillId="0" borderId="0" xfId="4" applyNumberFormat="1" applyFont="1"/>
    <xf numFmtId="0" fontId="43" fillId="4" borderId="20" xfId="0" applyFont="1" applyFill="1" applyBorder="1" applyAlignment="1">
      <alignment horizontal="left" vertical="center" wrapText="1" indent="1"/>
    </xf>
    <xf numFmtId="0" fontId="43" fillId="7" borderId="20" xfId="0" applyFont="1" applyFill="1" applyBorder="1" applyAlignment="1">
      <alignment horizontal="left" vertical="center" wrapText="1" indent="1"/>
    </xf>
    <xf numFmtId="0" fontId="43" fillId="2" borderId="20" xfId="0" applyFont="1" applyFill="1" applyBorder="1" applyAlignment="1">
      <alignment horizontal="left" vertical="center" wrapText="1" indent="1"/>
    </xf>
    <xf numFmtId="0" fontId="4" fillId="2" borderId="0" xfId="4" applyFont="1" applyFill="1"/>
    <xf numFmtId="3" fontId="26" fillId="8" borderId="24" xfId="0" applyNumberFormat="1" applyFont="1" applyFill="1" applyBorder="1" applyAlignment="1">
      <alignment horizontal="center" vertical="center" wrapText="1"/>
    </xf>
    <xf numFmtId="0" fontId="48" fillId="0" borderId="0" xfId="6" applyFont="1" applyFill="1" applyBorder="1" applyAlignment="1">
      <alignment horizontal="center" vertical="center"/>
    </xf>
    <xf numFmtId="0" fontId="46" fillId="8" borderId="48" xfId="0" applyFont="1" applyFill="1" applyBorder="1" applyAlignment="1">
      <alignment horizontal="left" vertical="center" wrapText="1"/>
    </xf>
    <xf numFmtId="165" fontId="41" fillId="8" borderId="48" xfId="0" applyNumberFormat="1" applyFont="1" applyFill="1" applyBorder="1" applyAlignment="1">
      <alignment horizontal="center" vertical="center" wrapText="1"/>
    </xf>
    <xf numFmtId="3" fontId="50" fillId="0" borderId="0" xfId="6" applyNumberFormat="1" applyFont="1"/>
    <xf numFmtId="0" fontId="8" fillId="0" borderId="0" xfId="6" applyBorder="1"/>
    <xf numFmtId="0" fontId="41" fillId="6" borderId="49" xfId="0" applyFont="1" applyFill="1" applyBorder="1" applyAlignment="1">
      <alignment horizontal="center" vertical="center" wrapText="1"/>
    </xf>
    <xf numFmtId="3" fontId="13" fillId="0" borderId="23" xfId="0" applyNumberFormat="1" applyFont="1" applyFill="1" applyBorder="1" applyAlignment="1">
      <alignment horizontal="center" vertical="center" wrapText="1"/>
    </xf>
    <xf numFmtId="3" fontId="4" fillId="0" borderId="0" xfId="4" applyNumberFormat="1" applyFont="1" applyFill="1"/>
    <xf numFmtId="3" fontId="13" fillId="0" borderId="19" xfId="0" applyNumberFormat="1" applyFont="1" applyFill="1" applyBorder="1" applyAlignment="1">
      <alignment horizontal="center" vertical="center" wrapText="1"/>
    </xf>
    <xf numFmtId="3" fontId="51" fillId="0" borderId="0" xfId="6" applyNumberFormat="1" applyFont="1"/>
    <xf numFmtId="0" fontId="38" fillId="2" borderId="29" xfId="0" applyFont="1" applyFill="1" applyBorder="1" applyAlignment="1">
      <alignment vertical="center" wrapText="1"/>
    </xf>
    <xf numFmtId="3" fontId="52" fillId="0" borderId="0" xfId="6" applyNumberFormat="1" applyFont="1"/>
    <xf numFmtId="3" fontId="8" fillId="0" borderId="0" xfId="6" applyNumberFormat="1"/>
    <xf numFmtId="0" fontId="41" fillId="6" borderId="49" xfId="0" applyFont="1" applyFill="1" applyBorder="1" applyAlignment="1">
      <alignment horizontal="center" wrapText="1"/>
    </xf>
    <xf numFmtId="165" fontId="46" fillId="8" borderId="24"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3" fontId="23" fillId="3" borderId="1" xfId="0" applyNumberFormat="1" applyFont="1" applyFill="1" applyBorder="1" applyAlignment="1">
      <alignment horizontal="center" vertical="center" wrapText="1"/>
    </xf>
    <xf numFmtId="0" fontId="53" fillId="0" borderId="0" xfId="0" applyFont="1"/>
    <xf numFmtId="0" fontId="54" fillId="2" borderId="0" xfId="0" applyFont="1" applyFill="1"/>
    <xf numFmtId="0" fontId="56" fillId="2" borderId="8" xfId="0" applyFont="1" applyFill="1" applyBorder="1" applyAlignment="1">
      <alignment vertical="center" wrapText="1"/>
    </xf>
    <xf numFmtId="0" fontId="56" fillId="2" borderId="0" xfId="0" applyFont="1" applyFill="1" applyAlignment="1">
      <alignment horizontal="centerContinuous"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wrapText="1"/>
    </xf>
    <xf numFmtId="3" fontId="27" fillId="0" borderId="1" xfId="0" applyNumberFormat="1" applyFont="1" applyBorder="1" applyAlignment="1">
      <alignment horizontal="center" vertical="center"/>
    </xf>
    <xf numFmtId="3" fontId="27" fillId="0" borderId="4" xfId="0" applyNumberFormat="1" applyFont="1" applyBorder="1" applyAlignment="1">
      <alignment horizontal="center" vertical="center"/>
    </xf>
    <xf numFmtId="164" fontId="13" fillId="4" borderId="20" xfId="0" applyNumberFormat="1" applyFont="1" applyFill="1" applyBorder="1" applyAlignment="1">
      <alignment vertical="center" wrapText="1"/>
    </xf>
    <xf numFmtId="164" fontId="13" fillId="4" borderId="20" xfId="0" applyNumberFormat="1" applyFont="1" applyFill="1" applyBorder="1" applyAlignment="1">
      <alignment horizontal="center" vertical="center" wrapText="1"/>
    </xf>
    <xf numFmtId="3" fontId="13" fillId="4" borderId="20" xfId="0" applyNumberFormat="1" applyFont="1" applyFill="1" applyBorder="1" applyAlignment="1">
      <alignment horizontal="center" vertical="center"/>
    </xf>
    <xf numFmtId="3" fontId="13" fillId="4" borderId="25" xfId="0" applyNumberFormat="1" applyFont="1" applyFill="1" applyBorder="1" applyAlignment="1">
      <alignment horizontal="center" vertical="center"/>
    </xf>
    <xf numFmtId="0" fontId="58" fillId="0" borderId="0" xfId="0" applyFont="1" applyBorder="1" applyAlignment="1">
      <alignment horizontal="center"/>
    </xf>
    <xf numFmtId="0" fontId="60" fillId="2" borderId="0" xfId="0" applyFont="1" applyFill="1" applyBorder="1" applyAlignment="1">
      <alignment horizontal="centerContinuous" vertical="center" wrapText="1"/>
    </xf>
    <xf numFmtId="0" fontId="61" fillId="2" borderId="0" xfId="0" applyFont="1" applyFill="1"/>
    <xf numFmtId="0" fontId="62" fillId="0" borderId="0" xfId="0" applyFont="1" applyBorder="1" applyAlignment="1">
      <alignment horizontal="right"/>
    </xf>
    <xf numFmtId="0" fontId="1" fillId="0" borderId="0" xfId="0" applyFont="1"/>
    <xf numFmtId="0" fontId="59" fillId="2" borderId="9" xfId="0" applyFont="1" applyFill="1" applyBorder="1" applyAlignment="1">
      <alignment vertical="center" wrapText="1"/>
    </xf>
    <xf numFmtId="0" fontId="61" fillId="0" borderId="0" xfId="0" applyFont="1"/>
    <xf numFmtId="0" fontId="63" fillId="0" borderId="0" xfId="0" applyFont="1" applyAlignment="1">
      <alignment horizontal="center"/>
    </xf>
    <xf numFmtId="0" fontId="63" fillId="0" borderId="0" xfId="0" applyFont="1"/>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64" fillId="2" borderId="0" xfId="0" applyFont="1" applyFill="1" applyBorder="1" applyAlignment="1">
      <alignment horizontal="centerContinuous" vertical="center" wrapText="1"/>
    </xf>
    <xf numFmtId="0" fontId="13" fillId="4" borderId="52" xfId="0" applyFont="1" applyFill="1" applyBorder="1" applyAlignment="1">
      <alignment horizontal="center" vertical="center" wrapText="1"/>
    </xf>
    <xf numFmtId="0" fontId="26" fillId="4" borderId="53" xfId="0" applyFont="1" applyFill="1" applyBorder="1" applyAlignment="1">
      <alignment horizontal="left" vertical="center" wrapText="1"/>
    </xf>
    <xf numFmtId="0" fontId="26"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26" fillId="4" borderId="55" xfId="0" applyFont="1" applyFill="1" applyBorder="1" applyAlignment="1">
      <alignment horizontal="left" vertical="center" wrapText="1"/>
    </xf>
    <xf numFmtId="0" fontId="26" fillId="4" borderId="55" xfId="0" applyFont="1" applyFill="1" applyBorder="1" applyAlignment="1">
      <alignment horizontal="center" vertical="center" wrapText="1"/>
    </xf>
    <xf numFmtId="0" fontId="26" fillId="0" borderId="0" xfId="0" applyFont="1" applyAlignment="1">
      <alignment horizontal="left" vertical="center" indent="4"/>
    </xf>
    <xf numFmtId="0" fontId="13" fillId="0" borderId="56" xfId="0" applyFont="1" applyFill="1" applyBorder="1" applyAlignment="1">
      <alignment horizontal="center" vertical="center" wrapText="1"/>
    </xf>
    <xf numFmtId="0" fontId="26" fillId="0" borderId="53" xfId="0" applyFont="1" applyFill="1" applyBorder="1" applyAlignment="1">
      <alignment horizontal="left" vertical="center" wrapText="1"/>
    </xf>
    <xf numFmtId="0" fontId="26" fillId="0" borderId="53"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26" fillId="0" borderId="55" xfId="0" quotePrefix="1" applyFont="1" applyFill="1" applyBorder="1" applyAlignment="1">
      <alignment horizontal="left" vertical="center" wrapText="1"/>
    </xf>
    <xf numFmtId="0" fontId="26" fillId="0" borderId="55" xfId="0" applyFont="1" applyFill="1" applyBorder="1" applyAlignment="1">
      <alignment horizontal="center" vertical="center" wrapText="1"/>
    </xf>
    <xf numFmtId="0" fontId="26" fillId="0" borderId="55" xfId="0" quotePrefix="1" applyFont="1" applyFill="1" applyBorder="1" applyAlignment="1">
      <alignment horizontal="center" vertical="center" wrapText="1"/>
    </xf>
    <xf numFmtId="0" fontId="13" fillId="4" borderId="23" xfId="0" applyFont="1" applyFill="1" applyBorder="1" applyAlignment="1">
      <alignment horizontal="center" vertical="center" wrapText="1"/>
    </xf>
    <xf numFmtId="0" fontId="26" fillId="4" borderId="24" xfId="0" applyFont="1" applyFill="1" applyBorder="1" applyAlignment="1">
      <alignment horizontal="left" vertical="center" wrapText="1"/>
    </xf>
    <xf numFmtId="0" fontId="26" fillId="4" borderId="24" xfId="0" applyFont="1" applyFill="1" applyBorder="1" applyAlignment="1">
      <alignment horizontal="center" vertical="center" wrapText="1"/>
    </xf>
    <xf numFmtId="3" fontId="13" fillId="4" borderId="2" xfId="0" applyNumberFormat="1" applyFont="1" applyFill="1" applyBorder="1" applyAlignment="1">
      <alignment horizontal="center" vertical="center" wrapText="1"/>
    </xf>
    <xf numFmtId="3" fontId="26" fillId="4" borderId="2" xfId="0" applyNumberFormat="1" applyFont="1" applyFill="1" applyBorder="1" applyAlignment="1">
      <alignment horizontal="center" vertical="center" wrapText="1"/>
    </xf>
    <xf numFmtId="0" fontId="26" fillId="0" borderId="53" xfId="0" quotePrefix="1" applyFont="1" applyFill="1" applyBorder="1" applyAlignment="1">
      <alignment horizontal="left" vertical="center" wrapText="1"/>
    </xf>
    <xf numFmtId="0" fontId="26" fillId="0" borderId="53" xfId="0" quotePrefix="1" applyFont="1" applyFill="1" applyBorder="1" applyAlignment="1">
      <alignment horizontal="center" vertical="center" wrapText="1"/>
    </xf>
    <xf numFmtId="0" fontId="26" fillId="0" borderId="1" xfId="0" applyFont="1" applyFill="1" applyBorder="1" applyAlignment="1">
      <alignment horizontal="center" vertical="center" wrapText="1"/>
    </xf>
    <xf numFmtId="2" fontId="26" fillId="0" borderId="1" xfId="0" applyNumberFormat="1" applyFont="1" applyFill="1" applyBorder="1" applyAlignment="1">
      <alignment horizontal="center" vertical="center" wrapText="1"/>
    </xf>
    <xf numFmtId="2" fontId="26" fillId="4" borderId="1" xfId="0" applyNumberFormat="1" applyFont="1" applyFill="1" applyBorder="1" applyAlignment="1">
      <alignment horizontal="center" vertical="center" wrapText="1"/>
    </xf>
    <xf numFmtId="0" fontId="26" fillId="2" borderId="0" xfId="0" applyFont="1" applyFill="1" applyBorder="1" applyAlignment="1">
      <alignment horizontal="centerContinuous" vertical="center" wrapText="1"/>
    </xf>
    <xf numFmtId="0" fontId="67" fillId="0" borderId="0" xfId="0" applyFont="1" applyBorder="1" applyAlignment="1"/>
    <xf numFmtId="0" fontId="22" fillId="0" borderId="0" xfId="0" applyFont="1" applyBorder="1" applyAlignment="1">
      <alignment horizontal="right"/>
    </xf>
    <xf numFmtId="0" fontId="23" fillId="3" borderId="4"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7" fillId="0" borderId="0" xfId="0" applyFont="1" applyAlignment="1"/>
    <xf numFmtId="0" fontId="65" fillId="0" borderId="0" xfId="0" applyFont="1" applyAlignment="1">
      <alignment horizontal="left" vertical="center" indent="4"/>
    </xf>
    <xf numFmtId="0" fontId="66" fillId="0" borderId="0" xfId="0" applyFont="1" applyFill="1"/>
    <xf numFmtId="0" fontId="26" fillId="0" borderId="0" xfId="0" applyFont="1"/>
    <xf numFmtId="0" fontId="71" fillId="0" borderId="0" xfId="0" applyFont="1" applyBorder="1" applyAlignment="1">
      <alignment horizontal="center"/>
    </xf>
    <xf numFmtId="0" fontId="71" fillId="0" borderId="0" xfId="0" applyFont="1" applyBorder="1" applyAlignment="1"/>
    <xf numFmtId="0" fontId="65" fillId="2" borderId="0" xfId="0" applyFont="1" applyFill="1" applyAlignment="1">
      <alignment horizontal="centerContinuous" vertical="center"/>
    </xf>
    <xf numFmtId="0" fontId="23" fillId="3" borderId="5" xfId="0" applyFont="1" applyFill="1" applyBorder="1" applyAlignment="1">
      <alignment horizontal="center" wrapText="1"/>
    </xf>
    <xf numFmtId="0" fontId="23" fillId="3" borderId="51" xfId="0" applyFont="1" applyFill="1" applyBorder="1" applyAlignment="1">
      <alignment horizontal="center" wrapText="1"/>
    </xf>
    <xf numFmtId="0" fontId="72" fillId="0" borderId="0" xfId="0" applyFont="1" applyFill="1" applyAlignment="1">
      <alignment horizontal="center" vertical="center"/>
    </xf>
    <xf numFmtId="0" fontId="4" fillId="0" borderId="0" xfId="0" applyFont="1"/>
    <xf numFmtId="0" fontId="10" fillId="0" borderId="0" xfId="0" applyFont="1" applyFill="1" applyBorder="1" applyAlignment="1">
      <alignment horizontal="center" vertical="center"/>
    </xf>
    <xf numFmtId="0" fontId="27" fillId="0" borderId="16" xfId="0" applyFont="1" applyBorder="1"/>
    <xf numFmtId="0" fontId="4" fillId="0" borderId="16" xfId="0" applyFont="1" applyBorder="1"/>
    <xf numFmtId="0" fontId="73" fillId="6" borderId="16" xfId="0" applyFont="1" applyFill="1" applyBorder="1" applyAlignment="1">
      <alignment horizontal="center" vertical="center" wrapText="1"/>
    </xf>
    <xf numFmtId="0" fontId="74" fillId="6" borderId="16" xfId="0" applyFont="1" applyFill="1" applyBorder="1" applyAlignment="1">
      <alignment horizontal="center" vertical="center" wrapText="1"/>
    </xf>
    <xf numFmtId="0" fontId="43" fillId="7" borderId="16" xfId="0" applyFont="1" applyFill="1" applyBorder="1" applyAlignment="1">
      <alignment horizontal="justify" vertical="center" wrapText="1"/>
    </xf>
    <xf numFmtId="0" fontId="5" fillId="0" borderId="16" xfId="0" applyFont="1" applyBorder="1"/>
    <xf numFmtId="0" fontId="43" fillId="9" borderId="16" xfId="0" applyFont="1" applyFill="1" applyBorder="1" applyAlignment="1">
      <alignment horizontal="justify" vertical="center" wrapText="1"/>
    </xf>
    <xf numFmtId="0" fontId="5" fillId="0" borderId="16" xfId="0" applyFont="1" applyFill="1" applyBorder="1"/>
    <xf numFmtId="3" fontId="43" fillId="9" borderId="16" xfId="0" applyNumberFormat="1" applyFont="1" applyFill="1" applyBorder="1" applyAlignment="1">
      <alignment horizontal="center" vertical="center" wrapText="1"/>
    </xf>
    <xf numFmtId="0" fontId="29" fillId="0" borderId="0" xfId="0" applyFont="1"/>
    <xf numFmtId="0" fontId="74" fillId="6" borderId="59" xfId="0" applyFont="1" applyFill="1" applyBorder="1" applyAlignment="1">
      <alignment horizontal="center" vertical="center" wrapText="1"/>
    </xf>
    <xf numFmtId="164" fontId="13" fillId="7" borderId="16" xfId="0" applyNumberFormat="1" applyFont="1" applyFill="1" applyBorder="1" applyAlignment="1">
      <alignment horizontal="center" vertical="center" wrapText="1"/>
    </xf>
    <xf numFmtId="164" fontId="13" fillId="4" borderId="16" xfId="0" applyNumberFormat="1" applyFont="1" applyFill="1" applyBorder="1" applyAlignment="1">
      <alignment horizontal="center" vertical="center" wrapText="1"/>
    </xf>
    <xf numFmtId="0" fontId="4" fillId="0" borderId="0" xfId="0" applyFont="1" applyBorder="1"/>
    <xf numFmtId="3" fontId="5" fillId="9" borderId="16" xfId="0" applyNumberFormat="1" applyFont="1" applyFill="1" applyBorder="1" applyAlignment="1">
      <alignment horizontal="center"/>
    </xf>
    <xf numFmtId="3" fontId="43" fillId="0" borderId="16" xfId="0" applyNumberFormat="1" applyFont="1" applyFill="1" applyBorder="1" applyAlignment="1">
      <alignment horizontal="center" vertical="center" wrapText="1"/>
    </xf>
    <xf numFmtId="0" fontId="43" fillId="0" borderId="16" xfId="0" applyFont="1" applyFill="1" applyBorder="1" applyAlignment="1">
      <alignment horizontal="justify" vertical="center" wrapText="1"/>
    </xf>
    <xf numFmtId="0" fontId="7" fillId="3" borderId="0" xfId="0" applyFont="1" applyFill="1" applyBorder="1" applyAlignment="1">
      <alignment horizontal="center" vertical="center" wrapText="1"/>
    </xf>
    <xf numFmtId="0" fontId="74" fillId="6" borderId="0" xfId="0" applyFont="1" applyFill="1" applyBorder="1" applyAlignment="1">
      <alignment horizontal="center" vertical="center" wrapText="1"/>
    </xf>
    <xf numFmtId="164" fontId="13" fillId="7" borderId="0" xfId="0" applyNumberFormat="1" applyFont="1" applyFill="1" applyBorder="1" applyAlignment="1">
      <alignment horizontal="center" vertical="center" wrapText="1"/>
    </xf>
    <xf numFmtId="0" fontId="13" fillId="4" borderId="0" xfId="0" applyFont="1" applyFill="1" applyBorder="1" applyAlignment="1">
      <alignment horizontal="justify" vertical="center" wrapText="1"/>
    </xf>
    <xf numFmtId="3" fontId="13" fillId="4" borderId="0" xfId="0" applyNumberFormat="1" applyFont="1" applyFill="1" applyBorder="1" applyAlignment="1">
      <alignment horizontal="center" vertical="center" wrapText="1"/>
    </xf>
    <xf numFmtId="164" fontId="13" fillId="4" borderId="0" xfId="0" applyNumberFormat="1" applyFont="1" applyFill="1" applyBorder="1" applyAlignment="1">
      <alignment horizontal="center" vertical="center" wrapText="1"/>
    </xf>
    <xf numFmtId="0" fontId="10" fillId="7" borderId="63" xfId="0" applyFont="1" applyFill="1" applyBorder="1" applyAlignment="1">
      <alignment horizontal="justify" vertical="center" wrapText="1"/>
    </xf>
    <xf numFmtId="3" fontId="10" fillId="7" borderId="63" xfId="0" applyNumberFormat="1" applyFont="1" applyFill="1" applyBorder="1" applyAlignment="1">
      <alignment horizontal="center" vertical="center" wrapText="1"/>
    </xf>
    <xf numFmtId="164" fontId="10" fillId="7" borderId="63" xfId="0" applyNumberFormat="1" applyFont="1" applyFill="1" applyBorder="1" applyAlignment="1">
      <alignment horizontal="center" vertical="center" wrapText="1"/>
    </xf>
    <xf numFmtId="0" fontId="9" fillId="0" borderId="0" xfId="0" applyFont="1"/>
    <xf numFmtId="0" fontId="13" fillId="7" borderId="59" xfId="0" applyFont="1" applyFill="1" applyBorder="1" applyAlignment="1">
      <alignment horizontal="justify" vertical="center" wrapText="1"/>
    </xf>
    <xf numFmtId="3" fontId="13" fillId="7" borderId="59" xfId="0" applyNumberFormat="1" applyFont="1" applyFill="1" applyBorder="1" applyAlignment="1">
      <alignment horizontal="center" vertical="center" wrapText="1"/>
    </xf>
    <xf numFmtId="165" fontId="13" fillId="7" borderId="59" xfId="0" applyNumberFormat="1" applyFont="1" applyFill="1" applyBorder="1" applyAlignment="1">
      <alignment horizontal="center" vertical="center" wrapText="1"/>
    </xf>
    <xf numFmtId="3" fontId="5" fillId="9" borderId="17" xfId="0" applyNumberFormat="1" applyFont="1" applyFill="1" applyBorder="1" applyAlignment="1">
      <alignment horizontal="center"/>
    </xf>
    <xf numFmtId="0" fontId="43" fillId="0" borderId="0" xfId="0" applyFont="1" applyFill="1" applyBorder="1" applyAlignment="1">
      <alignment horizontal="justify" vertical="center" wrapText="1"/>
    </xf>
    <xf numFmtId="3" fontId="5" fillId="0" borderId="0" xfId="0" applyNumberFormat="1" applyFont="1" applyFill="1" applyBorder="1" applyAlignment="1">
      <alignment horizontal="center"/>
    </xf>
    <xf numFmtId="0" fontId="4" fillId="0" borderId="0" xfId="0" applyFont="1" applyFill="1"/>
    <xf numFmtId="0" fontId="80" fillId="2" borderId="25" xfId="0" applyFont="1" applyFill="1" applyBorder="1" applyAlignment="1">
      <alignment vertical="center" wrapText="1"/>
    </xf>
    <xf numFmtId="0" fontId="80" fillId="2" borderId="29" xfId="0" applyFont="1" applyFill="1" applyBorder="1" applyAlignment="1">
      <alignment vertical="center" wrapText="1"/>
    </xf>
    <xf numFmtId="0" fontId="75" fillId="0" borderId="0" xfId="0" applyFont="1" applyFill="1"/>
    <xf numFmtId="0" fontId="13" fillId="4" borderId="16" xfId="0" applyNumberFormat="1" applyFont="1" applyFill="1" applyBorder="1" applyAlignment="1">
      <alignment horizontal="center" vertical="center" wrapText="1"/>
    </xf>
    <xf numFmtId="0" fontId="13" fillId="7" borderId="16" xfId="0" applyNumberFormat="1" applyFont="1" applyFill="1" applyBorder="1" applyAlignment="1">
      <alignment horizontal="center" vertical="center" wrapText="1"/>
    </xf>
    <xf numFmtId="0" fontId="10" fillId="0" borderId="0" xfId="0" applyFont="1" applyAlignment="1">
      <alignment vertical="center"/>
    </xf>
    <xf numFmtId="165" fontId="13" fillId="7" borderId="16" xfId="0" applyNumberFormat="1" applyFont="1" applyFill="1" applyBorder="1" applyAlignment="1">
      <alignment horizontal="center" vertical="center" wrapText="1"/>
    </xf>
    <xf numFmtId="0" fontId="75" fillId="0" borderId="0" xfId="0" applyFont="1"/>
    <xf numFmtId="165" fontId="13" fillId="4" borderId="16" xfId="0" applyNumberFormat="1" applyFont="1" applyFill="1" applyBorder="1" applyAlignment="1">
      <alignment horizontal="center" vertical="center" wrapText="1"/>
    </xf>
    <xf numFmtId="3" fontId="43" fillId="0" borderId="16" xfId="0" applyNumberFormat="1" applyFont="1" applyBorder="1" applyAlignment="1">
      <alignment horizontal="center" vertical="center" wrapText="1"/>
    </xf>
    <xf numFmtId="0" fontId="43" fillId="0" borderId="16" xfId="0" applyFont="1" applyBorder="1" applyAlignment="1">
      <alignment horizontal="justify" vertical="center" wrapText="1"/>
    </xf>
    <xf numFmtId="0" fontId="7" fillId="3" borderId="0" xfId="0" applyFont="1" applyFill="1" applyAlignment="1">
      <alignment horizontal="center" vertical="center" wrapText="1"/>
    </xf>
    <xf numFmtId="0" fontId="74" fillId="6" borderId="0" xfId="0" applyFont="1" applyFill="1" applyAlignment="1">
      <alignment horizontal="center" vertical="center" wrapText="1"/>
    </xf>
    <xf numFmtId="0" fontId="13" fillId="7" borderId="0" xfId="0" applyFont="1" applyFill="1" applyAlignment="1">
      <alignment horizontal="justify" vertical="center" wrapText="1"/>
    </xf>
    <xf numFmtId="3" fontId="13" fillId="7" borderId="0" xfId="0" applyNumberFormat="1" applyFont="1" applyFill="1" applyAlignment="1">
      <alignment horizontal="center" vertical="center" wrapText="1"/>
    </xf>
    <xf numFmtId="165" fontId="13" fillId="7" borderId="0" xfId="0" applyNumberFormat="1" applyFont="1" applyFill="1" applyAlignment="1">
      <alignment horizontal="center" vertical="center" wrapText="1"/>
    </xf>
    <xf numFmtId="165" fontId="13" fillId="7" borderId="58" xfId="0" applyNumberFormat="1" applyFont="1" applyFill="1" applyBorder="1" applyAlignment="1">
      <alignment horizontal="center" vertical="center" wrapText="1"/>
    </xf>
    <xf numFmtId="0" fontId="13" fillId="4" borderId="0" xfId="0" applyFont="1" applyFill="1" applyAlignment="1">
      <alignment horizontal="justify" vertical="center" wrapText="1"/>
    </xf>
    <xf numFmtId="3" fontId="13" fillId="4" borderId="0" xfId="0" applyNumberFormat="1" applyFont="1" applyFill="1" applyAlignment="1">
      <alignment horizontal="center" vertical="center" wrapText="1"/>
    </xf>
    <xf numFmtId="165" fontId="13" fillId="4" borderId="0" xfId="0" applyNumberFormat="1" applyFont="1" applyFill="1" applyAlignment="1">
      <alignment horizontal="center" vertical="center" wrapText="1"/>
    </xf>
    <xf numFmtId="0" fontId="13" fillId="7" borderId="63" xfId="0" applyFont="1" applyFill="1" applyBorder="1" applyAlignment="1">
      <alignment horizontal="justify" vertical="center" wrapText="1"/>
    </xf>
    <xf numFmtId="3" fontId="13" fillId="7" borderId="63" xfId="0" applyNumberFormat="1" applyFont="1" applyFill="1" applyBorder="1" applyAlignment="1">
      <alignment horizontal="center" vertical="center" wrapText="1"/>
    </xf>
    <xf numFmtId="165" fontId="13" fillId="7" borderId="63" xfId="0" applyNumberFormat="1" applyFont="1" applyFill="1" applyBorder="1" applyAlignment="1">
      <alignment horizontal="center" vertical="center" wrapText="1"/>
    </xf>
    <xf numFmtId="0" fontId="43" fillId="0" borderId="0" xfId="0" applyFont="1" applyAlignment="1">
      <alignment horizontal="justify" vertical="center" wrapText="1"/>
    </xf>
    <xf numFmtId="3" fontId="5" fillId="0" borderId="0" xfId="0" applyNumberFormat="1" applyFont="1" applyAlignment="1">
      <alignment horizontal="center"/>
    </xf>
    <xf numFmtId="0" fontId="80" fillId="2" borderId="19" xfId="0" applyFont="1" applyFill="1" applyBorder="1" applyAlignment="1">
      <alignment vertical="center" wrapText="1"/>
    </xf>
    <xf numFmtId="0" fontId="81" fillId="0" borderId="0" xfId="0" applyFont="1" applyFill="1" applyAlignment="1">
      <alignment vertical="center"/>
    </xf>
    <xf numFmtId="0" fontId="10" fillId="0" borderId="0" xfId="0" applyFont="1" applyFill="1" applyBorder="1" applyAlignment="1">
      <alignment horizontal="center" vertical="center"/>
    </xf>
    <xf numFmtId="0" fontId="15" fillId="2" borderId="0" xfId="2" applyFont="1" applyFill="1" applyAlignment="1">
      <alignment horizontal="left" vertical="center" wrapText="1"/>
    </xf>
    <xf numFmtId="0" fontId="9" fillId="0" borderId="0" xfId="0" applyFont="1" applyAlignment="1">
      <alignment horizontal="center"/>
    </xf>
    <xf numFmtId="0" fontId="10" fillId="0" borderId="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43" fillId="2" borderId="60" xfId="0" applyFont="1" applyFill="1" applyBorder="1" applyAlignment="1">
      <alignment horizontal="left" vertical="center" wrapText="1"/>
    </xf>
    <xf numFmtId="0" fontId="43" fillId="2" borderId="61" xfId="0" applyFont="1" applyFill="1" applyBorder="1" applyAlignment="1">
      <alignment horizontal="left" vertical="center" wrapText="1"/>
    </xf>
    <xf numFmtId="0" fontId="43" fillId="2" borderId="62" xfId="0" applyFont="1" applyFill="1" applyBorder="1" applyAlignment="1">
      <alignment horizontal="left" vertical="center" wrapText="1"/>
    </xf>
    <xf numFmtId="0" fontId="45" fillId="0" borderId="0" xfId="0" applyFont="1" applyAlignment="1">
      <alignment horizontal="left" wrapText="1"/>
    </xf>
    <xf numFmtId="0" fontId="13" fillId="0" borderId="37" xfId="0" applyFont="1" applyFill="1" applyBorder="1" applyAlignment="1">
      <alignment horizontal="center" vertical="center"/>
    </xf>
    <xf numFmtId="0" fontId="7" fillId="3" borderId="0" xfId="0" applyFont="1" applyFill="1" applyBorder="1" applyAlignment="1">
      <alignment horizontal="center" vertical="center" wrapText="1"/>
    </xf>
    <xf numFmtId="0" fontId="4" fillId="0" borderId="0" xfId="0" applyFont="1" applyAlignment="1">
      <alignment horizontal="center"/>
    </xf>
    <xf numFmtId="0" fontId="10" fillId="0" borderId="0" xfId="0" applyFont="1" applyAlignment="1">
      <alignment horizontal="center" vertical="center"/>
    </xf>
    <xf numFmtId="0" fontId="13" fillId="0" borderId="37" xfId="0" applyFont="1" applyBorder="1" applyAlignment="1">
      <alignment horizontal="center" vertical="center"/>
    </xf>
    <xf numFmtId="0" fontId="7" fillId="3" borderId="0" xfId="0" applyFont="1" applyFill="1" applyAlignment="1">
      <alignment horizontal="center" vertical="center" wrapText="1"/>
    </xf>
    <xf numFmtId="0" fontId="25" fillId="3" borderId="2" xfId="0" quotePrefix="1"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64" fillId="0" borderId="0" xfId="0" applyFont="1" applyBorder="1" applyAlignment="1">
      <alignment horizontal="center" vertical="center" wrapText="1"/>
    </xf>
    <xf numFmtId="0" fontId="23" fillId="3" borderId="1" xfId="0" applyFont="1" applyFill="1" applyBorder="1" applyAlignment="1">
      <alignment horizontal="center" vertical="center" wrapText="1"/>
    </xf>
    <xf numFmtId="0" fontId="55" fillId="2" borderId="0" xfId="0" applyFont="1" applyFill="1" applyAlignment="1">
      <alignment horizontal="center"/>
    </xf>
    <xf numFmtId="0" fontId="57" fillId="2" borderId="0" xfId="0" applyFont="1" applyFill="1" applyAlignment="1">
      <alignment horizontal="center" vertical="center" wrapText="1"/>
    </xf>
    <xf numFmtId="3" fontId="23" fillId="3" borderId="26" xfId="0" applyNumberFormat="1" applyFont="1" applyFill="1" applyBorder="1" applyAlignment="1">
      <alignment horizontal="center" vertical="center" wrapText="1"/>
    </xf>
    <xf numFmtId="3" fontId="23" fillId="3" borderId="27" xfId="0" applyNumberFormat="1" applyFont="1" applyFill="1" applyBorder="1" applyAlignment="1">
      <alignment horizontal="center" vertical="center" wrapText="1"/>
    </xf>
    <xf numFmtId="3" fontId="23" fillId="3" borderId="28" xfId="0" applyNumberFormat="1" applyFont="1" applyFill="1" applyBorder="1" applyAlignment="1">
      <alignment horizontal="center" vertical="center" wrapText="1"/>
    </xf>
    <xf numFmtId="0" fontId="15" fillId="2" borderId="9" xfId="0" applyFont="1" applyFill="1" applyBorder="1" applyAlignment="1">
      <alignment horizontal="left" vertical="center" wrapText="1"/>
    </xf>
    <xf numFmtId="0" fontId="1" fillId="2" borderId="5" xfId="0" applyFont="1" applyFill="1" applyBorder="1" applyAlignment="1">
      <alignment horizontal="center" wrapText="1"/>
    </xf>
    <xf numFmtId="0" fontId="1" fillId="2" borderId="0" xfId="0" applyFont="1" applyFill="1" applyAlignment="1">
      <alignment horizontal="center" wrapText="1"/>
    </xf>
    <xf numFmtId="0" fontId="24" fillId="3" borderId="26" xfId="0" applyFont="1" applyFill="1" applyBorder="1" applyAlignment="1">
      <alignment horizontal="left" vertical="center" wrapText="1"/>
    </xf>
    <xf numFmtId="0" fontId="24" fillId="3" borderId="27"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9" fillId="0" borderId="0" xfId="0" applyFont="1" applyBorder="1" applyAlignment="1">
      <alignment horizontal="center" vertical="center"/>
    </xf>
    <xf numFmtId="0" fontId="9" fillId="0" borderId="0" xfId="0" applyFont="1" applyBorder="1" applyAlignment="1">
      <alignment horizontal="center" wrapText="1"/>
    </xf>
    <xf numFmtId="0" fontId="15" fillId="0" borderId="0" xfId="0" applyFont="1" applyBorder="1" applyAlignment="1">
      <alignment horizont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3" fontId="23" fillId="3" borderId="1" xfId="0" applyNumberFormat="1" applyFont="1" applyFill="1" applyBorder="1" applyAlignment="1">
      <alignment horizontal="center" vertical="center" wrapText="1"/>
    </xf>
    <xf numFmtId="3" fontId="33" fillId="2" borderId="0" xfId="0" applyNumberFormat="1" applyFont="1" applyFill="1" applyBorder="1" applyAlignment="1">
      <alignment horizontal="left" vertical="center"/>
    </xf>
    <xf numFmtId="0" fontId="32" fillId="0" borderId="0" xfId="0" applyFont="1" applyAlignment="1">
      <alignment horizontal="center"/>
    </xf>
    <xf numFmtId="0" fontId="9" fillId="0" borderId="0" xfId="0" applyFont="1" applyBorder="1" applyAlignment="1">
      <alignment horizontal="center" vertical="center" wrapText="1"/>
    </xf>
    <xf numFmtId="0" fontId="24" fillId="3" borderId="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0" fillId="0" borderId="0" xfId="5" applyFont="1" applyFill="1" applyBorder="1" applyAlignment="1">
      <alignment horizontal="center" vertical="center" wrapText="1"/>
    </xf>
    <xf numFmtId="0" fontId="4" fillId="0" borderId="0" xfId="4" applyFont="1"/>
    <xf numFmtId="0" fontId="38" fillId="2"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7" fillId="3" borderId="38" xfId="6" applyFont="1" applyFill="1" applyBorder="1" applyAlignment="1">
      <alignment horizontal="center" vertical="center" wrapText="1"/>
    </xf>
    <xf numFmtId="0" fontId="47" fillId="3" borderId="40" xfId="6" applyFont="1" applyFill="1" applyBorder="1" applyAlignment="1">
      <alignment horizontal="center" vertical="center" wrapText="1"/>
    </xf>
    <xf numFmtId="0" fontId="46" fillId="3" borderId="39" xfId="6" applyFont="1" applyFill="1" applyBorder="1" applyAlignment="1">
      <alignment horizontal="center" vertical="center" wrapText="1"/>
    </xf>
    <xf numFmtId="0" fontId="46" fillId="3" borderId="41" xfId="6" applyFont="1" applyFill="1" applyBorder="1" applyAlignment="1">
      <alignment horizontal="center" vertical="center" wrapText="1"/>
    </xf>
    <xf numFmtId="0" fontId="40" fillId="3" borderId="25" xfId="0" applyFont="1" applyFill="1" applyBorder="1" applyAlignment="1">
      <alignment horizontal="center" vertical="center" wrapText="1"/>
    </xf>
    <xf numFmtId="0" fontId="40" fillId="3" borderId="29" xfId="0" applyFont="1" applyFill="1" applyBorder="1" applyAlignment="1">
      <alignment horizontal="center" vertical="center" wrapText="1"/>
    </xf>
    <xf numFmtId="0" fontId="49" fillId="0" borderId="0" xfId="6" applyFont="1" applyFill="1" applyBorder="1" applyAlignment="1">
      <alignment horizontal="left" vertical="top" wrapText="1"/>
    </xf>
    <xf numFmtId="0" fontId="38" fillId="2" borderId="0" xfId="0" applyFont="1" applyFill="1" applyBorder="1" applyAlignment="1">
      <alignment horizontal="center" vertical="center" wrapText="1"/>
    </xf>
    <xf numFmtId="0" fontId="47" fillId="3" borderId="44" xfId="6"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45"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cellXfs>
  <cellStyles count="7">
    <cellStyle name="Hipervínculo" xfId="1" builtinId="8"/>
    <cellStyle name="Normal" xfId="0" builtinId="0"/>
    <cellStyle name="Normal 2 10" xfId="4"/>
    <cellStyle name="Normal 2 2 9" xfId="6"/>
    <cellStyle name="Normal 3" xfId="5"/>
    <cellStyle name="Normal 6" xfId="2"/>
    <cellStyle name="Normal 6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7.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63" Type="http://schemas.openxmlformats.org/officeDocument/2006/relationships/externalLink" Target="externalLinks/externalLink43.xml"/><Relationship Id="rId84" Type="http://schemas.openxmlformats.org/officeDocument/2006/relationships/externalLink" Target="externalLinks/externalLink64.xml"/><Relationship Id="rId138" Type="http://schemas.openxmlformats.org/officeDocument/2006/relationships/externalLink" Target="externalLinks/externalLink118.xml"/><Relationship Id="rId107" Type="http://schemas.openxmlformats.org/officeDocument/2006/relationships/externalLink" Target="externalLinks/externalLink87.xml"/><Relationship Id="rId11" Type="http://schemas.openxmlformats.org/officeDocument/2006/relationships/worksheet" Target="worksheets/sheet11.xml"/><Relationship Id="rId32" Type="http://schemas.openxmlformats.org/officeDocument/2006/relationships/externalLink" Target="externalLinks/externalLink12.xml"/><Relationship Id="rId53" Type="http://schemas.openxmlformats.org/officeDocument/2006/relationships/externalLink" Target="externalLinks/externalLink33.xml"/><Relationship Id="rId74" Type="http://schemas.openxmlformats.org/officeDocument/2006/relationships/externalLink" Target="externalLinks/externalLink54.xml"/><Relationship Id="rId128" Type="http://schemas.openxmlformats.org/officeDocument/2006/relationships/externalLink" Target="externalLinks/externalLink108.xml"/><Relationship Id="rId149" Type="http://schemas.openxmlformats.org/officeDocument/2006/relationships/externalLink" Target="externalLinks/externalLink129.xml"/><Relationship Id="rId5" Type="http://schemas.openxmlformats.org/officeDocument/2006/relationships/worksheet" Target="worksheets/sheet5.xml"/><Relationship Id="rId95" Type="http://schemas.openxmlformats.org/officeDocument/2006/relationships/externalLink" Target="externalLinks/externalLink75.xml"/><Relationship Id="rId22" Type="http://schemas.openxmlformats.org/officeDocument/2006/relationships/externalLink" Target="externalLinks/externalLink2.xml"/><Relationship Id="rId43" Type="http://schemas.openxmlformats.org/officeDocument/2006/relationships/externalLink" Target="externalLinks/externalLink23.xml"/><Relationship Id="rId64" Type="http://schemas.openxmlformats.org/officeDocument/2006/relationships/externalLink" Target="externalLinks/externalLink44.xml"/><Relationship Id="rId118" Type="http://schemas.openxmlformats.org/officeDocument/2006/relationships/externalLink" Target="externalLinks/externalLink98.xml"/><Relationship Id="rId139" Type="http://schemas.openxmlformats.org/officeDocument/2006/relationships/externalLink" Target="externalLinks/externalLink119.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150" Type="http://schemas.openxmlformats.org/officeDocument/2006/relationships/externalLink" Target="externalLinks/externalLink130.xml"/><Relationship Id="rId155"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59" Type="http://schemas.openxmlformats.org/officeDocument/2006/relationships/externalLink" Target="externalLinks/externalLink39.xml"/><Relationship Id="rId103" Type="http://schemas.openxmlformats.org/officeDocument/2006/relationships/externalLink" Target="externalLinks/externalLink83.xml"/><Relationship Id="rId108" Type="http://schemas.openxmlformats.org/officeDocument/2006/relationships/externalLink" Target="externalLinks/externalLink88.xml"/><Relationship Id="rId124" Type="http://schemas.openxmlformats.org/officeDocument/2006/relationships/externalLink" Target="externalLinks/externalLink104.xml"/><Relationship Id="rId129" Type="http://schemas.openxmlformats.org/officeDocument/2006/relationships/externalLink" Target="externalLinks/externalLink109.xml"/><Relationship Id="rId54" Type="http://schemas.openxmlformats.org/officeDocument/2006/relationships/externalLink" Target="externalLinks/externalLink34.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91" Type="http://schemas.openxmlformats.org/officeDocument/2006/relationships/externalLink" Target="externalLinks/externalLink71.xml"/><Relationship Id="rId96" Type="http://schemas.openxmlformats.org/officeDocument/2006/relationships/externalLink" Target="externalLinks/externalLink76.xml"/><Relationship Id="rId140" Type="http://schemas.openxmlformats.org/officeDocument/2006/relationships/externalLink" Target="externalLinks/externalLink120.xml"/><Relationship Id="rId145" Type="http://schemas.openxmlformats.org/officeDocument/2006/relationships/externalLink" Target="externalLinks/externalLink12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49" Type="http://schemas.openxmlformats.org/officeDocument/2006/relationships/externalLink" Target="externalLinks/externalLink29.xml"/><Relationship Id="rId114" Type="http://schemas.openxmlformats.org/officeDocument/2006/relationships/externalLink" Target="externalLinks/externalLink94.xml"/><Relationship Id="rId119" Type="http://schemas.openxmlformats.org/officeDocument/2006/relationships/externalLink" Target="externalLinks/externalLink99.xml"/><Relationship Id="rId44" Type="http://schemas.openxmlformats.org/officeDocument/2006/relationships/externalLink" Target="externalLinks/externalLink24.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130" Type="http://schemas.openxmlformats.org/officeDocument/2006/relationships/externalLink" Target="externalLinks/externalLink110.xml"/><Relationship Id="rId135" Type="http://schemas.openxmlformats.org/officeDocument/2006/relationships/externalLink" Target="externalLinks/externalLink115.xml"/><Relationship Id="rId151" Type="http://schemas.openxmlformats.org/officeDocument/2006/relationships/theme" Target="theme/theme1.xml"/><Relationship Id="rId156"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109" Type="http://schemas.openxmlformats.org/officeDocument/2006/relationships/externalLink" Target="externalLinks/externalLink8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externalLink" Target="externalLinks/externalLink77.xml"/><Relationship Id="rId104" Type="http://schemas.openxmlformats.org/officeDocument/2006/relationships/externalLink" Target="externalLinks/externalLink84.xml"/><Relationship Id="rId120" Type="http://schemas.openxmlformats.org/officeDocument/2006/relationships/externalLink" Target="externalLinks/externalLink100.xml"/><Relationship Id="rId125" Type="http://schemas.openxmlformats.org/officeDocument/2006/relationships/externalLink" Target="externalLinks/externalLink105.xml"/><Relationship Id="rId141" Type="http://schemas.openxmlformats.org/officeDocument/2006/relationships/externalLink" Target="externalLinks/externalLink121.xml"/><Relationship Id="rId146" Type="http://schemas.openxmlformats.org/officeDocument/2006/relationships/externalLink" Target="externalLinks/externalLink126.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110" Type="http://schemas.openxmlformats.org/officeDocument/2006/relationships/externalLink" Target="externalLinks/externalLink90.xml"/><Relationship Id="rId115" Type="http://schemas.openxmlformats.org/officeDocument/2006/relationships/externalLink" Target="externalLinks/externalLink95.xml"/><Relationship Id="rId131" Type="http://schemas.openxmlformats.org/officeDocument/2006/relationships/externalLink" Target="externalLinks/externalLink111.xml"/><Relationship Id="rId136" Type="http://schemas.openxmlformats.org/officeDocument/2006/relationships/externalLink" Target="externalLinks/externalLink116.xml"/><Relationship Id="rId157" Type="http://schemas.openxmlformats.org/officeDocument/2006/relationships/customXml" Target="../customXml/item3.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5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56" Type="http://schemas.openxmlformats.org/officeDocument/2006/relationships/externalLink" Target="externalLinks/externalLink36.xml"/><Relationship Id="rId77" Type="http://schemas.openxmlformats.org/officeDocument/2006/relationships/externalLink" Target="externalLinks/externalLink57.xml"/><Relationship Id="rId100" Type="http://schemas.openxmlformats.org/officeDocument/2006/relationships/externalLink" Target="externalLinks/externalLink80.xml"/><Relationship Id="rId105" Type="http://schemas.openxmlformats.org/officeDocument/2006/relationships/externalLink" Target="externalLinks/externalLink85.xml"/><Relationship Id="rId126" Type="http://schemas.openxmlformats.org/officeDocument/2006/relationships/externalLink" Target="externalLinks/externalLink106.xml"/><Relationship Id="rId147" Type="http://schemas.openxmlformats.org/officeDocument/2006/relationships/externalLink" Target="externalLinks/externalLink12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93" Type="http://schemas.openxmlformats.org/officeDocument/2006/relationships/externalLink" Target="externalLinks/externalLink73.xml"/><Relationship Id="rId98" Type="http://schemas.openxmlformats.org/officeDocument/2006/relationships/externalLink" Target="externalLinks/externalLink78.xml"/><Relationship Id="rId121" Type="http://schemas.openxmlformats.org/officeDocument/2006/relationships/externalLink" Target="externalLinks/externalLink101.xml"/><Relationship Id="rId142" Type="http://schemas.openxmlformats.org/officeDocument/2006/relationships/externalLink" Target="externalLinks/externalLink122.xml"/><Relationship Id="rId3" Type="http://schemas.openxmlformats.org/officeDocument/2006/relationships/worksheet" Target="worksheets/sheet3.xml"/><Relationship Id="rId25" Type="http://schemas.openxmlformats.org/officeDocument/2006/relationships/externalLink" Target="externalLinks/externalLink5.xml"/><Relationship Id="rId46" Type="http://schemas.openxmlformats.org/officeDocument/2006/relationships/externalLink" Target="externalLinks/externalLink26.xml"/><Relationship Id="rId67" Type="http://schemas.openxmlformats.org/officeDocument/2006/relationships/externalLink" Target="externalLinks/externalLink47.xml"/><Relationship Id="rId116" Type="http://schemas.openxmlformats.org/officeDocument/2006/relationships/externalLink" Target="externalLinks/externalLink96.xml"/><Relationship Id="rId137" Type="http://schemas.openxmlformats.org/officeDocument/2006/relationships/externalLink" Target="externalLinks/externalLink117.xml"/><Relationship Id="rId20" Type="http://schemas.openxmlformats.org/officeDocument/2006/relationships/worksheet" Target="worksheets/sheet20.xml"/><Relationship Id="rId41" Type="http://schemas.openxmlformats.org/officeDocument/2006/relationships/externalLink" Target="externalLinks/externalLink21.xml"/><Relationship Id="rId62" Type="http://schemas.openxmlformats.org/officeDocument/2006/relationships/externalLink" Target="externalLinks/externalLink42.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111" Type="http://schemas.openxmlformats.org/officeDocument/2006/relationships/externalLink" Target="externalLinks/externalLink91.xml"/><Relationship Id="rId132" Type="http://schemas.openxmlformats.org/officeDocument/2006/relationships/externalLink" Target="externalLinks/externalLink112.xml"/><Relationship Id="rId153"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externalLink" Target="externalLinks/externalLink16.xml"/><Relationship Id="rId57" Type="http://schemas.openxmlformats.org/officeDocument/2006/relationships/externalLink" Target="externalLinks/externalLink37.xml"/><Relationship Id="rId106" Type="http://schemas.openxmlformats.org/officeDocument/2006/relationships/externalLink" Target="externalLinks/externalLink86.xml"/><Relationship Id="rId127" Type="http://schemas.openxmlformats.org/officeDocument/2006/relationships/externalLink" Target="externalLinks/externalLink107.xml"/><Relationship Id="rId10" Type="http://schemas.openxmlformats.org/officeDocument/2006/relationships/worksheet" Target="worksheets/sheet10.xml"/><Relationship Id="rId31" Type="http://schemas.openxmlformats.org/officeDocument/2006/relationships/externalLink" Target="externalLinks/externalLink11.xml"/><Relationship Id="rId52" Type="http://schemas.openxmlformats.org/officeDocument/2006/relationships/externalLink" Target="externalLinks/externalLink32.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94" Type="http://schemas.openxmlformats.org/officeDocument/2006/relationships/externalLink" Target="externalLinks/externalLink74.xml"/><Relationship Id="rId99" Type="http://schemas.openxmlformats.org/officeDocument/2006/relationships/externalLink" Target="externalLinks/externalLink79.xml"/><Relationship Id="rId101" Type="http://schemas.openxmlformats.org/officeDocument/2006/relationships/externalLink" Target="externalLinks/externalLink81.xml"/><Relationship Id="rId122" Type="http://schemas.openxmlformats.org/officeDocument/2006/relationships/externalLink" Target="externalLinks/externalLink102.xml"/><Relationship Id="rId143" Type="http://schemas.openxmlformats.org/officeDocument/2006/relationships/externalLink" Target="externalLinks/externalLink123.xml"/><Relationship Id="rId148" Type="http://schemas.openxmlformats.org/officeDocument/2006/relationships/externalLink" Target="externalLinks/externalLink12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6.xml"/><Relationship Id="rId47" Type="http://schemas.openxmlformats.org/officeDocument/2006/relationships/externalLink" Target="externalLinks/externalLink27.xml"/><Relationship Id="rId68" Type="http://schemas.openxmlformats.org/officeDocument/2006/relationships/externalLink" Target="externalLinks/externalLink48.xml"/><Relationship Id="rId89" Type="http://schemas.openxmlformats.org/officeDocument/2006/relationships/externalLink" Target="externalLinks/externalLink69.xml"/><Relationship Id="rId112" Type="http://schemas.openxmlformats.org/officeDocument/2006/relationships/externalLink" Target="externalLinks/externalLink92.xml"/><Relationship Id="rId133" Type="http://schemas.openxmlformats.org/officeDocument/2006/relationships/externalLink" Target="externalLinks/externalLink113.xml"/><Relationship Id="rId154"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externalLink" Target="externalLinks/externalLink17.xml"/><Relationship Id="rId58" Type="http://schemas.openxmlformats.org/officeDocument/2006/relationships/externalLink" Target="externalLinks/externalLink38.xml"/><Relationship Id="rId79" Type="http://schemas.openxmlformats.org/officeDocument/2006/relationships/externalLink" Target="externalLinks/externalLink59.xml"/><Relationship Id="rId102" Type="http://schemas.openxmlformats.org/officeDocument/2006/relationships/externalLink" Target="externalLinks/externalLink82.xml"/><Relationship Id="rId123" Type="http://schemas.openxmlformats.org/officeDocument/2006/relationships/externalLink" Target="externalLinks/externalLink103.xml"/><Relationship Id="rId144" Type="http://schemas.openxmlformats.org/officeDocument/2006/relationships/externalLink" Target="externalLinks/externalLink124.xml"/><Relationship Id="rId90" Type="http://schemas.openxmlformats.org/officeDocument/2006/relationships/externalLink" Target="externalLinks/externalLink70.xml"/><Relationship Id="rId27" Type="http://schemas.openxmlformats.org/officeDocument/2006/relationships/externalLink" Target="externalLinks/externalLink7.xml"/><Relationship Id="rId48" Type="http://schemas.openxmlformats.org/officeDocument/2006/relationships/externalLink" Target="externalLinks/externalLink28.xml"/><Relationship Id="rId69" Type="http://schemas.openxmlformats.org/officeDocument/2006/relationships/externalLink" Target="externalLinks/externalLink49.xml"/><Relationship Id="rId113" Type="http://schemas.openxmlformats.org/officeDocument/2006/relationships/externalLink" Target="externalLinks/externalLink93.xml"/><Relationship Id="rId134" Type="http://schemas.openxmlformats.org/officeDocument/2006/relationships/externalLink" Target="externalLinks/externalLink1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254372" cy="885825"/>
    <xdr:pic>
      <xdr:nvPicPr>
        <xdr:cNvPr id="2" name="Imagen 1" title="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762000" y="0"/>
          <a:ext cx="3254372" cy="8858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Trabajo\Excel\BDATOS\CCAA\impregio\IREG9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XCEL/Datos99/CIFRAS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fo12dc1dns01\ARCHIVOS%20DE%20USUARIO\Informaci&#243;n%20seleccionada\GP\Ronda%203\Propuesta%20modelo%20fin.1\Propuesta%20modelo%20fin.1\BDATOS\CCAA\SIMULFIN\Fina2000\BDATOS\CCAA\SIMULFIN\Feb_98\E5G79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CA/GTM/Sectors/MONEY/GTM%20Monetary%20progr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nhac.age\Ficheros\DATA\CA\GTM\Sectors\MONEY\GTM%20Monetary%20progr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RAB/PALMAM/BEP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B/EST/98VISIT.MAY/SR/BOPMI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XCEL\Datos99\CIFRAS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rc-per-ccdd.central.sepg.minhac.age\FolderRedirection01$\kg000182\MJESUS\GASTO\PTO99\PENS.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LCA\REAL\CONT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ATA/LCA/REAL/CONT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inhac.age\Ficheros\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fr/DATA/CIV/RED/2000/RED-tabl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nhac.age\Ficheros\WIN\TEMP\MFLOW9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rc-per-ccdd.central.sepg.minhac.age\FolderRedirection01$\WIN\TEMP\MFLOW9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DD\GEO\BOP\GeoBo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ATA/DD/GEO/BOP/GeoBo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nhac.age\Ficheros\DATA\DD\GEO\BOP\Geo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EXCEL\Datos99\CIFRAS9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ei/RET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fr/Documents%20and%20Settings/MCUC/My%20Local%20Documents/COG/2002/frame/SR_01/cghu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ANDALUCIA/2017-02-Febrero%20ANDALUCIA.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Comun\SUPER%20FORMULARIO\2022\09-Septiembre_para_l&#237;neas_Fundamentales\202210041208--Medidas%20TipoCOM%20de%20AAA-AUTOMATICO-2022-09-Septiembre_para_L&#237;neas_Fundamentales.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ANDALUCIA\2017-02-Febrero%20ANDALUCIA.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ANDALUCIA\2017-02-Febrero%20ANDALUCIA.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ocuments%20and%20Settings\RGONZALEZP\Datos%20de%20programa\Microsoft\Excel\APLIC_GESTION_9_dic_2010(EC-nuevos%20datos)%20(version%2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NTERNACIONAL/04.%20Visitas/01-%20Agencias%20rating/DBRS/220223/Materiales/HF%20con%20previsiones%20y%20con%20cascada.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ATA/RS/Shared%20Databases/Chart%20pack/2013/Daily%20Financial%20indicator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nhac.age\Ficheros\DATA\RS\Shared%20Databases\Chart%20pack\2013\Daily%20Financial%20indicator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RS\Shared%20Databases\Chart%20pack\2013\Daily%20Financial%20indicator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CCAA/ESTABILIDAD/Medidas/2015%20-%20Medidas/Modelos/PEF/Incumplidoras%20estabilidad,%20deudad%20y%20regla%20gasto/Modelo%20escenario%20y%20medidas%202014%20(toqueteado%20para%20imagen%20del%20borrado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5D4C9CAE\Modelo%20escenario%20y%20medidas%202014%20(toqueteado%20para%20imagen%20del%20borrador).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inhac.age\Ficheros\CCAA\ESTABILIDAD\Medidas\2015%20-%20Medidas\Modelos\PEF\Incumplidoras%20estabilidad,%20deudad%20y%20regla%20gasto\Modelo%20escenario%20y%20medidas%202014%20(toqueteado%20para%20imagen%20del%20borrado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rc-per-ccdd.central.sepg.minhac.age\FolderRedirection01$\CCAA\ESTABILIDAD\Medidas\2015%20-%20Medidas\Modelos\PEF\Incumplidoras%20estabilidad,%20deudad%20y%20regla%20gasto\Modelo%20escenario%20y%20medidas%202014%20(toqueteado%20para%20imagen%20del%20borrador).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A&#209;O98\CODEX.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rc-per-ccdd.central.sepg.minhac.age\FolderRedirection01$\INT\DEU\EXT\EXCEL\CIERRE05\CIERRE04\CIERRE99\CODEX.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NCarcenac\Desktop\FMcountrygroupcomposition_OCT2014.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NCarcenac/Desktop/FMcountrygroupcomposition_OCT201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inhac.age\Ficheros\Users\NCarcenac\Desktop\FMcountrygroupcomposition_OCT201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EJECUCI&#211;N%20PRESUPUESTARIA/09-Ayuda%20financiera/Cambio%20ayuda%20fra%20octubre%202016/SPAIN_Annex_5-Supplem_table_gov_interv-Oct2016_10_14.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alvaro.denia\AppData\Local\Microsoft\Windows\Temporary%20Internet%20Files\Content.Outlook\LR31Q7GY\CUADROS\EscenarioMacro_2013%204%2019%20v%2018%204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alvaro.denia/AppData/Local/Microsoft/Windows/Temporary%20Internet%20Files/Content.Outlook/LR31Q7GY/CUADROS/EscenarioMacro_2013%204%2019%20v%2018%204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Bloomberg/RS/Monitoring/Financial%20Indicators/Financial%20Indicators%20Database.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inhac.age\Ficheros\Bloomberg\RS\Monitoring\Financial%20Indicators\Financial%20Indicators%20Database.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rc-per-ccdd.central.sepg.minhac.age\FolderRedirection01$\Bloomberg\RS\Monitoring\Financial%20Indicators\Financial%20Indicators%20Database.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CUADROS\cuadros%20renta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blpsp\AppData\Local\Temp\Bloomberg\data\XDF.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Comun/A%20Planes%20de%20ajuste/PLANES%20DE%20AJUSTE%202017/Marzo%20y%20Abril%202017/BALEARES/2017-02-Febrero%20BALEARES%20DESPROTEGIDO.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BALEARES\2017-02-Febrero%20BALEARES%20DESPROTEGIDO.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mun\A%20Planes%20de%20ajuste\PLANES%20DE%20AJUSTE%202017\Marzo%20y%20Abril%202017\BALEARES\2017-02-Febrero%20BALEARES%20DESPROTEGIDO.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INTERNACIONAL/05.%20Internacional%20-%20Varios/09-%20Tribunal%20cuentas%20UE-COVID/A%20ENVIAR/20200709%20Seguimiento%20Medidas%20Aprobadas%20Gobierno%20CoVID19.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EXTERNAL\Output\CRI-BOP-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ATA/CA/CRI/EXTERNAL/Output/CRI-BOP-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minhac.age\Ficheros\DATA\CA\CRI\EXTERNAL\Output\CRI-BOP-0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sclient\G\Estad&#237;stica\Ingresos\ESTADISTICA\ESTADISTICA2012\CCAA\09%20Septiembre\CEIM170%202012%2009%20-%20copia.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Estad&#237;stica\Ingresos\ESTADISTICA\ESTADISTICA2012\CCAA\09%20Septiembre\CEIM170%202012%2009%20-%20copia.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ATA/ML/MEX/Sectoral/External/Mxtrad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minhac.age\Ficheros\DATA\ML\MEX\Sectoral\External\Mxtrade.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ML\MEX\Sectoral\External\Mxtrad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tres\10_IT\01_GEFI\Plantillas\coef_index_GEFI_v_1.xlsm"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Tra_gabi/Rufino/PG201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_gabi\Rufino\PG2010.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rc-per-ccdd.central.sepg.minhac.age\FolderRedirection01$\Contabilidad%20Nacional\Cuestionarios%20PDE\2019%20Marzo\SPAIN_Annex_1-EDP_notif_tables-Apr2019_03_29.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N:\Origen\Gastos\CAP%207\2018\2018%20Transferencias%20capital_Resumen.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GAPOISPA\DatosSGAPOISPA$\Comun\SUPER%20FORMULARIO\2020\03-Marzo%20para%20PEF\202009281327--Medidas%20TipoCOM%20de%20AAA-AUTOMATICO-2020-03-Marzo%20para%20PEF.xlsm"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rc-per-ccdd.central.sepg.minhac.age\FolderRedirection01$\Users\eduardo.aguilar\Desktop\Copia%20de%20CM31012020.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rc-per-ccdd.central.sepg.minhac.age\FolderRedirection01$\DATA\CA\CRI\Dbase\Dinput\CRI-INPUT-ABOP.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inhac.age\Ficheros\DATA\CA\CRI\Dbase\Dinput\CRI-INPUT-ABOP.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REGIONALIZACION ESTIMADA 1.990"/>
      <sheetName val="REGIONALIZACION ESTIMADA 1.991"/>
      <sheetName val="REGIONALIZACION ESTIMADA 1.992"/>
      <sheetName val="REGIONALIZACION ESTIMADA 1.993"/>
      <sheetName val="REGIONALIZACION ESTIMADA 1.994"/>
      <sheetName val="RESUMEN 1.990-1.994"/>
      <sheetName val="REGIONALIZACION EST. IVA 90-99"/>
      <sheetName val="IRPF 1986-1993 REGIONALIZADO"/>
      <sheetName val="IMP. DET. MEDIOS TTE. 1.993-94"/>
      <sheetName val="CARATULAS"/>
      <sheetName val="1-1-1999"/>
      <sheetName val="1-1-2000"/>
      <sheetName val="1-1-2001"/>
      <sheetName val="1-1-2002"/>
      <sheetName val="1-1-2003"/>
      <sheetName val="1-1-2004"/>
      <sheetName val="1-1-2005"/>
      <sheetName val="Nacionalidades 1999"/>
      <sheetName val="Nacionalidades 2000"/>
      <sheetName val="Nacionalidades 2001"/>
      <sheetName val="Nacionalidades 2002"/>
      <sheetName val="Nacionalidades 2003"/>
      <sheetName val="Nacionalidades 2004"/>
      <sheetName val="censo91-01, padrón 96-05"/>
      <sheetName val="Avance Padrón 1 de enero 2006 T"/>
      <sheetName val="Nacionalidades 2005"/>
      <sheetName val="1-1-2006"/>
      <sheetName val="Nacionalidades 2006"/>
      <sheetName val=" Avance Padrón 2006 "/>
      <sheetName val="Población extranjera "/>
      <sheetName val="P. extranjera recalculada"/>
      <sheetName val="Estim extranjeros ilegales 2003"/>
      <sheetName val="Estim extranjeros ilegales 2004"/>
      <sheetName val="Estim extranjeros ilegales 2005"/>
      <sheetName val="Estim extranjeros ilegales 2006"/>
      <sheetName val="Extran. residen.legalmente INE"/>
      <sheetName val="Extranjeros legales MTAS 05-06"/>
      <sheetName val="Extranjeros legales MTAS 03-04"/>
      <sheetName val="Parche 20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0"/>
      <sheetName val="FONDO DE GARANTIA ESCENARIO 0"/>
      <sheetName val="ESCENARIO 1"/>
      <sheetName val="FONDO DE GARANTIA ESCENARIO 1"/>
      <sheetName val="FINANCIACION COMPARADA"/>
      <sheetName val="TRAB_7ª.XLS"/>
      <sheetName val="ITAE 1996"/>
      <sheetName val="ITAE 1997"/>
      <sheetName val="ITAE 1998"/>
      <sheetName val="ITAE (AEAT, REESTIM. 11.2.98)"/>
      <sheetName val="ITAE (AEAT, 8.5.97)"/>
      <sheetName val="ITAE (S. G. CC.AA.)"/>
      <sheetName val="BAREA.XLS (JULIA TALAVERA)"/>
      <sheetName val="caracteristicas"/>
      <sheetName val="fondo"/>
      <sheetName val="irpf"/>
      <sheetName val="EVO_SIS_NUE"/>
      <sheetName val="resumen"/>
      <sheetName val="sis_actual1"/>
      <sheetName val="EVO_SIS_ACT"/>
      <sheetName val="itae"/>
      <sheetName val="grupoT1"/>
      <sheetName val="grupo_trabajo"/>
      <sheetName val="MUNDO"/>
      <sheetName val="Hoja3"/>
      <sheetName val="Hoja1"/>
      <sheetName val="TIT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SISTEMA REVISADO</v>
          </cell>
        </row>
        <row r="2">
          <cell r="A2" t="str">
            <v>HIPOTESIS:Criterios de evol. IRPF según datos reales.PERIODO 1997-2001. Año base 1996</v>
          </cell>
        </row>
        <row r="3">
          <cell r="A3" t="str">
            <v>AÑO 1996.(AÑO BASE)</v>
          </cell>
        </row>
        <row r="4">
          <cell r="A4" t="str">
            <v>COMUNIDAD
AUTONOMA</v>
          </cell>
          <cell r="B4" t="str">
            <v>PIE consolidada SIN %IRPF</v>
          </cell>
          <cell r="C4" t="str">
            <v xml:space="preserve">
IRPF Tarifa Autonómica</v>
          </cell>
          <cell r="D4" t="str">
            <v xml:space="preserve">
Participación CC.AA. IRPF</v>
          </cell>
          <cell r="E4" t="str">
            <v>Recaudación Normativa
de
tributos cedidos</v>
          </cell>
          <cell r="F4" t="str">
            <v>Recaudación Normativa
de
tasas</v>
          </cell>
          <cell r="G4" t="str">
            <v>Total</v>
          </cell>
        </row>
        <row r="5">
          <cell r="A5" t="str">
            <v>Cataluña</v>
          </cell>
          <cell r="B5">
            <v>72240.007894800976</v>
          </cell>
          <cell r="C5">
            <v>170978.03835259945</v>
          </cell>
          <cell r="D5">
            <v>170978.03835259945</v>
          </cell>
          <cell r="E5">
            <v>179271.9</v>
          </cell>
          <cell r="F5">
            <v>11925.2</v>
          </cell>
          <cell r="G5">
            <v>605393.1845999998</v>
          </cell>
        </row>
        <row r="6">
          <cell r="A6" t="str">
            <v>Galicia</v>
          </cell>
          <cell r="B6">
            <v>176936.02428628126</v>
          </cell>
          <cell r="C6">
            <v>41839.808256859382</v>
          </cell>
          <cell r="D6">
            <v>41839.808256859382</v>
          </cell>
          <cell r="E6">
            <v>40028.400000000001</v>
          </cell>
          <cell r="F6">
            <v>5296.8</v>
          </cell>
          <cell r="G6">
            <v>305940.84080000001</v>
          </cell>
        </row>
        <row r="7">
          <cell r="A7" t="str">
            <v>Andalucía</v>
          </cell>
          <cell r="B7">
            <v>440695.18166761554</v>
          </cell>
          <cell r="C7">
            <v>89204.070916192228</v>
          </cell>
          <cell r="D7">
            <v>89204.070916192228</v>
          </cell>
          <cell r="E7">
            <v>104987.8</v>
          </cell>
          <cell r="F7">
            <v>16338</v>
          </cell>
          <cell r="G7">
            <v>740429.1235000001</v>
          </cell>
        </row>
        <row r="8">
          <cell r="A8" t="str">
            <v>Valencia</v>
          </cell>
          <cell r="B8">
            <v>106567.53439896839</v>
          </cell>
          <cell r="C8">
            <v>71580.167900515837</v>
          </cell>
          <cell r="D8">
            <v>71580.167900515837</v>
          </cell>
          <cell r="E8">
            <v>101349.9</v>
          </cell>
          <cell r="F8">
            <v>5038.3999999999996</v>
          </cell>
          <cell r="G8">
            <v>356116.17020000005</v>
          </cell>
        </row>
        <row r="9">
          <cell r="A9" t="str">
            <v>Canarias</v>
          </cell>
          <cell r="B9">
            <v>94800.77765172394</v>
          </cell>
          <cell r="C9">
            <v>26371.460424138033</v>
          </cell>
          <cell r="D9">
            <v>26371.460424138033</v>
          </cell>
          <cell r="E9">
            <v>33794.6</v>
          </cell>
          <cell r="F9">
            <v>2949.1</v>
          </cell>
          <cell r="G9">
            <v>184287.39850000001</v>
          </cell>
        </row>
        <row r="11">
          <cell r="A11" t="str">
            <v>TOTAL art. 151</v>
          </cell>
          <cell r="B11">
            <v>891239.52589938999</v>
          </cell>
          <cell r="C11">
            <v>399973.54585030494</v>
          </cell>
          <cell r="D11">
            <v>399973.54585030494</v>
          </cell>
          <cell r="E11">
            <v>459432.6</v>
          </cell>
          <cell r="F11">
            <v>41547.5</v>
          </cell>
          <cell r="G11">
            <v>2192166.7176000001</v>
          </cell>
        </row>
        <row r="13">
          <cell r="A13" t="str">
            <v>Asturias</v>
          </cell>
          <cell r="B13">
            <v>858.30637742197632</v>
          </cell>
          <cell r="C13">
            <v>22366.59219193352</v>
          </cell>
          <cell r="D13">
            <v>7455.5307306445075</v>
          </cell>
          <cell r="E13">
            <v>19929.7</v>
          </cell>
          <cell r="F13">
            <v>2791</v>
          </cell>
          <cell r="G13">
            <v>53401.129300000001</v>
          </cell>
        </row>
        <row r="14">
          <cell r="A14" t="str">
            <v>Cantabria</v>
          </cell>
          <cell r="B14">
            <v>6140.7396768694889</v>
          </cell>
          <cell r="C14">
            <v>10179.334361565254</v>
          </cell>
          <cell r="D14">
            <v>10179.334361565254</v>
          </cell>
          <cell r="E14">
            <v>7524.7</v>
          </cell>
          <cell r="F14">
            <v>967</v>
          </cell>
          <cell r="G14">
            <v>34991.108399999997</v>
          </cell>
        </row>
        <row r="15">
          <cell r="A15" t="str">
            <v>La Rioja</v>
          </cell>
          <cell r="B15">
            <v>1266.4246002232462</v>
          </cell>
          <cell r="C15">
            <v>5690.4928198660518</v>
          </cell>
          <cell r="D15">
            <v>3793.6618799107014</v>
          </cell>
          <cell r="E15">
            <v>5718.4</v>
          </cell>
          <cell r="F15">
            <v>349</v>
          </cell>
          <cell r="G15">
            <v>16817.979299999999</v>
          </cell>
        </row>
        <row r="16">
          <cell r="A16" t="str">
            <v>Murcia</v>
          </cell>
          <cell r="B16">
            <v>1759.6212199505353</v>
          </cell>
          <cell r="C16">
            <v>14869.772028029678</v>
          </cell>
          <cell r="D16">
            <v>9913.1813520197866</v>
          </cell>
          <cell r="E16">
            <v>15187.5</v>
          </cell>
          <cell r="F16">
            <v>1196.4000000000001</v>
          </cell>
          <cell r="G16">
            <v>42926.474600000001</v>
          </cell>
        </row>
        <row r="17">
          <cell r="A17" t="str">
            <v>Aragón</v>
          </cell>
          <cell r="B17">
            <v>5028.9552608629965</v>
          </cell>
          <cell r="C17">
            <v>27580.604054352756</v>
          </cell>
          <cell r="D17">
            <v>9193.534684784252</v>
          </cell>
          <cell r="E17">
            <v>29409.9</v>
          </cell>
          <cell r="F17">
            <v>2281.5</v>
          </cell>
          <cell r="G17">
            <v>73494.494000000006</v>
          </cell>
        </row>
        <row r="18">
          <cell r="A18" t="str">
            <v>Castilla-La Mancha</v>
          </cell>
          <cell r="B18">
            <v>27701.674686523664</v>
          </cell>
          <cell r="C18">
            <v>22241.919856738175</v>
          </cell>
          <cell r="D18">
            <v>22241.919856738175</v>
          </cell>
          <cell r="E18">
            <v>20918.400000000001</v>
          </cell>
          <cell r="F18">
            <v>3407.5</v>
          </cell>
          <cell r="G18">
            <v>96511.414400000009</v>
          </cell>
        </row>
        <row r="19">
          <cell r="A19" t="str">
            <v>Extremadura</v>
          </cell>
          <cell r="B19">
            <v>33449.38782606824</v>
          </cell>
          <cell r="C19">
            <v>11212.130786965878</v>
          </cell>
          <cell r="D19">
            <v>11212.130786965878</v>
          </cell>
          <cell r="E19">
            <v>10486</v>
          </cell>
          <cell r="F19">
            <v>2061</v>
          </cell>
          <cell r="G19">
            <v>68420.649399999995</v>
          </cell>
        </row>
        <row r="20">
          <cell r="A20" t="str">
            <v>Baleares</v>
          </cell>
          <cell r="B20">
            <v>5036.1624274031328</v>
          </cell>
          <cell r="C20">
            <v>11393.522372596874</v>
          </cell>
          <cell r="D20">
            <v>0</v>
          </cell>
          <cell r="E20">
            <v>12674.4</v>
          </cell>
          <cell r="F20">
            <v>1017.7</v>
          </cell>
          <cell r="G20">
            <v>30121.784800000005</v>
          </cell>
        </row>
        <row r="21">
          <cell r="A21" t="str">
            <v>Madrid</v>
          </cell>
          <cell r="B21">
            <v>-6214.4910757504695</v>
          </cell>
          <cell r="C21">
            <v>178363.24617575045</v>
          </cell>
          <cell r="D21">
            <v>0</v>
          </cell>
          <cell r="E21">
            <v>89275.4</v>
          </cell>
          <cell r="F21">
            <v>11772.2</v>
          </cell>
          <cell r="G21">
            <v>273196.35509999999</v>
          </cell>
        </row>
        <row r="22">
          <cell r="A22" t="str">
            <v>Castilla y León</v>
          </cell>
          <cell r="B22">
            <v>29035.218937839782</v>
          </cell>
          <cell r="C22">
            <v>45046.188931080113</v>
          </cell>
          <cell r="D22">
            <v>45046.188931080113</v>
          </cell>
          <cell r="E22">
            <v>41218.699999999997</v>
          </cell>
          <cell r="F22">
            <v>6560.9</v>
          </cell>
          <cell r="G22">
            <v>166907.19680000001</v>
          </cell>
        </row>
        <row r="24">
          <cell r="A24" t="str">
            <v>TOTAL art. 143</v>
          </cell>
          <cell r="B24">
            <v>104061.99993741259</v>
          </cell>
          <cell r="C24">
            <v>348943.80357887875</v>
          </cell>
          <cell r="D24">
            <v>119035.48258370865</v>
          </cell>
          <cell r="E24">
            <v>252343.09999999998</v>
          </cell>
          <cell r="F24">
            <v>32404.200000000004</v>
          </cell>
          <cell r="G24">
            <v>856788.58610000007</v>
          </cell>
        </row>
        <row r="26">
          <cell r="A26" t="str">
            <v>TOTAL</v>
          </cell>
          <cell r="B26">
            <v>995301.52583680255</v>
          </cell>
          <cell r="C26">
            <v>748917.34942918364</v>
          </cell>
          <cell r="D26">
            <v>519009.0284340136</v>
          </cell>
          <cell r="E26">
            <v>711775.7</v>
          </cell>
          <cell r="F26">
            <v>73951.700000000012</v>
          </cell>
          <cell r="G26">
            <v>3048955.3037</v>
          </cell>
        </row>
        <row r="28">
          <cell r="A28" t="str">
            <v>SISTEMA REVISADO</v>
          </cell>
        </row>
        <row r="29">
          <cell r="A29" t="str">
            <v>HIPOTESIS:Criterios de evol. IRPF según datos reales.PERIODO 1997-2001. Año base 1996</v>
          </cell>
        </row>
        <row r="30">
          <cell r="A30" t="str">
            <v>FINANCIACION RESULTANTE</v>
          </cell>
        </row>
        <row r="31">
          <cell r="A31">
            <v>1997</v>
          </cell>
        </row>
        <row r="32">
          <cell r="A32" t="str">
            <v>COMUNIDAD
AUTONOMA</v>
          </cell>
          <cell r="B32" t="str">
            <v>PIE consolidada SIN %IRPF</v>
          </cell>
          <cell r="C32" t="str">
            <v xml:space="preserve">
IRPF Tarifa Autonómica</v>
          </cell>
          <cell r="D32" t="str">
            <v xml:space="preserve">
Participación CC.AA. IRPF</v>
          </cell>
          <cell r="E32" t="str">
            <v>Recaudación Normativa
de
tributos cedidos</v>
          </cell>
          <cell r="F32" t="str">
            <v>Recaudación Normativa
de
tasas</v>
          </cell>
          <cell r="G32" t="str">
            <v>Total</v>
          </cell>
        </row>
        <row r="33">
          <cell r="A33" t="str">
            <v>Cataluña</v>
          </cell>
          <cell r="B33">
            <v>77658.008486911043</v>
          </cell>
          <cell r="C33">
            <v>174363.48348577166</v>
          </cell>
          <cell r="D33">
            <v>174363.48348577166</v>
          </cell>
          <cell r="E33">
            <v>192717.29249999998</v>
          </cell>
          <cell r="F33">
            <v>12819.59</v>
          </cell>
          <cell r="G33">
            <v>631921.85795845429</v>
          </cell>
        </row>
        <row r="34">
          <cell r="A34" t="str">
            <v>Galicia</v>
          </cell>
          <cell r="B34">
            <v>190206.22610775236</v>
          </cell>
          <cell r="C34">
            <v>42601.164429052151</v>
          </cell>
          <cell r="D34">
            <v>42601.164429052151</v>
          </cell>
          <cell r="E34">
            <v>43030.53</v>
          </cell>
          <cell r="F34">
            <v>5694.06</v>
          </cell>
          <cell r="G34">
            <v>324133.14496585663</v>
          </cell>
        </row>
        <row r="35">
          <cell r="A35" t="str">
            <v>Andalucía</v>
          </cell>
          <cell r="B35">
            <v>473747.32029268669</v>
          </cell>
          <cell r="C35">
            <v>90858.380748212847</v>
          </cell>
          <cell r="D35">
            <v>90858.380748212847</v>
          </cell>
          <cell r="E35">
            <v>112861.88499999999</v>
          </cell>
          <cell r="F35">
            <v>17563.349999999999</v>
          </cell>
          <cell r="G35">
            <v>785889.31678911229</v>
          </cell>
        </row>
        <row r="36">
          <cell r="A36" t="str">
            <v>Valencia</v>
          </cell>
          <cell r="B36">
            <v>114560.09947889102</v>
          </cell>
          <cell r="C36">
            <v>72935.035811321053</v>
          </cell>
          <cell r="D36">
            <v>72935.035811321053</v>
          </cell>
          <cell r="E36">
            <v>108951.14249999999</v>
          </cell>
          <cell r="F36">
            <v>5416.28</v>
          </cell>
          <cell r="G36">
            <v>374797.5936015331</v>
          </cell>
        </row>
        <row r="37">
          <cell r="A37" t="str">
            <v>Canarias</v>
          </cell>
          <cell r="B37">
            <v>101910.83597560323</v>
          </cell>
          <cell r="C37">
            <v>26885.645789789767</v>
          </cell>
          <cell r="D37">
            <v>26885.645789789767</v>
          </cell>
          <cell r="E37">
            <v>36329.195</v>
          </cell>
          <cell r="F37">
            <v>3170.2824999999998</v>
          </cell>
          <cell r="G37">
            <v>195181.60505518276</v>
          </cell>
        </row>
        <row r="39">
          <cell r="A39" t="str">
            <v>TOTAL art. 151</v>
          </cell>
          <cell r="B39">
            <v>958082.49034184427</v>
          </cell>
          <cell r="C39">
            <v>407643.71026414749</v>
          </cell>
          <cell r="D39">
            <v>407643.71026414749</v>
          </cell>
          <cell r="E39">
            <v>493890.04499999998</v>
          </cell>
          <cell r="F39">
            <v>44663.5625</v>
          </cell>
          <cell r="G39">
            <v>2311923.5183701389</v>
          </cell>
        </row>
        <row r="41">
          <cell r="A41" t="str">
            <v>Asturias</v>
          </cell>
          <cell r="B41">
            <v>922.6793557286245</v>
          </cell>
          <cell r="C41">
            <v>22798.252299386939</v>
          </cell>
          <cell r="D41">
            <v>7599.4174331289805</v>
          </cell>
          <cell r="E41">
            <v>21424.427500000002</v>
          </cell>
          <cell r="F41">
            <v>3000.3249999999998</v>
          </cell>
          <cell r="G41">
            <v>55745.101588244543</v>
          </cell>
        </row>
        <row r="42">
          <cell r="A42" t="str">
            <v>Cantabria</v>
          </cell>
          <cell r="B42">
            <v>6601.2951526347006</v>
          </cell>
          <cell r="C42">
            <v>10378.938143319894</v>
          </cell>
          <cell r="D42">
            <v>10378.938143319894</v>
          </cell>
          <cell r="E42">
            <v>8089.0524999999998</v>
          </cell>
          <cell r="F42">
            <v>1039.5249999999999</v>
          </cell>
          <cell r="G42">
            <v>36487.74893927449</v>
          </cell>
        </row>
        <row r="43">
          <cell r="A43" t="str">
            <v>La Rioja</v>
          </cell>
          <cell r="B43">
            <v>1361.4064452399896</v>
          </cell>
          <cell r="C43">
            <v>5799.9461849796162</v>
          </cell>
          <cell r="D43">
            <v>3866.6307899864109</v>
          </cell>
          <cell r="E43">
            <v>6147.28</v>
          </cell>
          <cell r="F43">
            <v>375.17500000000001</v>
          </cell>
          <cell r="G43">
            <v>17550.438420206017</v>
          </cell>
        </row>
        <row r="44">
          <cell r="A44" t="str">
            <v>Murcia</v>
          </cell>
          <cell r="B44">
            <v>1891.5928114468254</v>
          </cell>
          <cell r="C44">
            <v>15145.533405099648</v>
          </cell>
          <cell r="D44">
            <v>10097.022270066433</v>
          </cell>
          <cell r="E44">
            <v>16326.5625</v>
          </cell>
          <cell r="F44">
            <v>1286.1300000000001</v>
          </cell>
          <cell r="G44">
            <v>44746.8409866129</v>
          </cell>
        </row>
        <row r="45">
          <cell r="A45" t="str">
            <v>Aragón</v>
          </cell>
          <cell r="B45">
            <v>5406.1269054277209</v>
          </cell>
          <cell r="C45">
            <v>28106.680040063646</v>
          </cell>
          <cell r="D45">
            <v>9368.8933466878825</v>
          </cell>
          <cell r="E45">
            <v>31615.642500000002</v>
          </cell>
          <cell r="F45">
            <v>2452.6124999999997</v>
          </cell>
          <cell r="G45">
            <v>76949.955292179249</v>
          </cell>
        </row>
        <row r="46">
          <cell r="A46" t="str">
            <v>Castilla-La Mancha</v>
          </cell>
          <cell r="B46">
            <v>29779.300288012939</v>
          </cell>
          <cell r="C46">
            <v>22638.970533768199</v>
          </cell>
          <cell r="D46">
            <v>22638.970533768199</v>
          </cell>
          <cell r="E46">
            <v>22487.279999999999</v>
          </cell>
          <cell r="F46">
            <v>3663.0625</v>
          </cell>
          <cell r="G46">
            <v>101207.58385554934</v>
          </cell>
        </row>
        <row r="47">
          <cell r="A47" t="str">
            <v>Extremadura</v>
          </cell>
          <cell r="B47">
            <v>35958.091913023352</v>
          </cell>
          <cell r="C47">
            <v>11411.170003949517</v>
          </cell>
          <cell r="D47">
            <v>11411.170003949517</v>
          </cell>
          <cell r="E47">
            <v>11272.449999999999</v>
          </cell>
          <cell r="F47">
            <v>2215.5749999999998</v>
          </cell>
          <cell r="G47">
            <v>72268.456920922385</v>
          </cell>
        </row>
        <row r="48">
          <cell r="A48" t="str">
            <v>Baleares</v>
          </cell>
          <cell r="B48">
            <v>5413.8746094583676</v>
          </cell>
          <cell r="C48">
            <v>11613.723292894805</v>
          </cell>
          <cell r="D48">
            <v>0</v>
          </cell>
          <cell r="E48">
            <v>13624.98</v>
          </cell>
          <cell r="F48">
            <v>1094.0274999999999</v>
          </cell>
          <cell r="G48">
            <v>31746.605402353172</v>
          </cell>
        </row>
        <row r="49">
          <cell r="A49" t="str">
            <v>Madrid</v>
          </cell>
          <cell r="B49">
            <v>-6680.5779064317539</v>
          </cell>
          <cell r="C49">
            <v>181967.37290480608</v>
          </cell>
          <cell r="D49">
            <v>0</v>
          </cell>
          <cell r="E49">
            <v>95971.054999999993</v>
          </cell>
          <cell r="F49">
            <v>12655.115</v>
          </cell>
          <cell r="G49">
            <v>283912.96499837434</v>
          </cell>
        </row>
        <row r="50">
          <cell r="A50" t="str">
            <v>Castilla y León</v>
          </cell>
          <cell r="B50">
            <v>31212.860358177764</v>
          </cell>
          <cell r="C50">
            <v>45876.111786792753</v>
          </cell>
          <cell r="D50">
            <v>45876.111786792753</v>
          </cell>
          <cell r="E50">
            <v>44310.102499999994</v>
          </cell>
          <cell r="F50">
            <v>7052.9674999999997</v>
          </cell>
          <cell r="G50">
            <v>174328.15393176329</v>
          </cell>
        </row>
        <row r="52">
          <cell r="A52" t="str">
            <v>TOTAL art. 143</v>
          </cell>
          <cell r="B52">
            <v>111866.64993271854</v>
          </cell>
          <cell r="C52">
            <v>355736.69859506108</v>
          </cell>
          <cell r="D52">
            <v>121237.15430770007</v>
          </cell>
          <cell r="E52">
            <v>271268.83249999996</v>
          </cell>
          <cell r="F52">
            <v>34834.514999999999</v>
          </cell>
          <cell r="G52">
            <v>894943.85033547971</v>
          </cell>
        </row>
        <row r="54">
          <cell r="A54" t="str">
            <v>TOTAL</v>
          </cell>
          <cell r="B54">
            <v>1069949.1402745629</v>
          </cell>
          <cell r="C54">
            <v>763380.40885920858</v>
          </cell>
          <cell r="D54">
            <v>528880.8645718476</v>
          </cell>
          <cell r="E54">
            <v>765158.87749999994</v>
          </cell>
          <cell r="F54">
            <v>79498.077499999999</v>
          </cell>
          <cell r="G54">
            <v>3206867.3687056187</v>
          </cell>
        </row>
        <row r="55">
          <cell r="A55" t="str">
            <v>INDICE CC.AA. 151</v>
          </cell>
          <cell r="C55">
            <v>1.075</v>
          </cell>
        </row>
        <row r="57">
          <cell r="A57" t="str">
            <v>SISTEMA REVISADO</v>
          </cell>
        </row>
        <row r="58">
          <cell r="A58" t="str">
            <v>HIPOTESIS:Criterios de evol. IRPF según datos reales.PERIODO 1997-2001. Año base 1996</v>
          </cell>
        </row>
        <row r="59">
          <cell r="A59" t="str">
            <v>FINANCIACION RESULTANTE</v>
          </cell>
        </row>
        <row r="60">
          <cell r="A60">
            <v>1998</v>
          </cell>
        </row>
        <row r="61">
          <cell r="A61" t="str">
            <v>COMUNIDAD
AUTONOMA</v>
          </cell>
          <cell r="B61" t="str">
            <v>PIE consolidada SIN %IRPF</v>
          </cell>
          <cell r="C61" t="str">
            <v xml:space="preserve">
IRPF Tarifa Autonómica</v>
          </cell>
          <cell r="D61" t="str">
            <v xml:space="preserve">
Participación CC.AA. IRPF</v>
          </cell>
          <cell r="E61" t="str">
            <v>Recaudación Normativa
de
tributos cedidos</v>
          </cell>
          <cell r="F61" t="str">
            <v>Recaudación Normativa
de
tasas</v>
          </cell>
          <cell r="G61" t="str">
            <v>Total</v>
          </cell>
        </row>
        <row r="62">
          <cell r="A62" t="str">
            <v>Cataluña</v>
          </cell>
          <cell r="B62">
            <v>83482.359123429371</v>
          </cell>
          <cell r="C62">
            <v>184243.0570273452</v>
          </cell>
          <cell r="D62">
            <v>184243.0570273452</v>
          </cell>
          <cell r="E62">
            <v>207171.08943749996</v>
          </cell>
          <cell r="F62">
            <v>13781.05925</v>
          </cell>
          <cell r="G62">
            <v>672920.62186561979</v>
          </cell>
        </row>
        <row r="63">
          <cell r="A63" t="str">
            <v>Galicia</v>
          </cell>
          <cell r="B63">
            <v>204471.69306583377</v>
          </cell>
          <cell r="C63">
            <v>44784.566613344148</v>
          </cell>
          <cell r="D63">
            <v>44784.566613344148</v>
          </cell>
          <cell r="E63">
            <v>46257.819749999995</v>
          </cell>
          <cell r="F63">
            <v>6121.1144999999997</v>
          </cell>
          <cell r="G63">
            <v>346419.76054252207</v>
          </cell>
        </row>
        <row r="64">
          <cell r="A64" t="str">
            <v>Andalucía</v>
          </cell>
          <cell r="B64">
            <v>509278.36931463814</v>
          </cell>
          <cell r="C64">
            <v>94899.963302097865</v>
          </cell>
          <cell r="D64">
            <v>94899.963302097865</v>
          </cell>
          <cell r="E64">
            <v>121326.52637499999</v>
          </cell>
          <cell r="F64">
            <v>18880.60125</v>
          </cell>
          <cell r="G64">
            <v>839285.42354383378</v>
          </cell>
        </row>
        <row r="65">
          <cell r="A65" t="str">
            <v>Valencia</v>
          </cell>
          <cell r="B65">
            <v>123152.10693980784</v>
          </cell>
          <cell r="C65">
            <v>76707.83128121242</v>
          </cell>
          <cell r="D65">
            <v>76707.83128121242</v>
          </cell>
          <cell r="E65">
            <v>117122.47818749999</v>
          </cell>
          <cell r="F65">
            <v>5822.5009999999993</v>
          </cell>
          <cell r="G65">
            <v>399512.74868973263</v>
          </cell>
        </row>
        <row r="66">
          <cell r="A66" t="str">
            <v>Canarias</v>
          </cell>
          <cell r="B66">
            <v>109554.14867377347</v>
          </cell>
          <cell r="C66">
            <v>28273.132546849996</v>
          </cell>
          <cell r="D66">
            <v>28273.132546849996</v>
          </cell>
          <cell r="E66">
            <v>39053.884624999992</v>
          </cell>
          <cell r="F66">
            <v>3408.0536874999998</v>
          </cell>
          <cell r="G66">
            <v>208562.35207997344</v>
          </cell>
        </row>
        <row r="68">
          <cell r="A68" t="str">
            <v>TOTAL art. 151</v>
          </cell>
          <cell r="B68">
            <v>1029938.6771174826</v>
          </cell>
          <cell r="C68">
            <v>428908.55077084969</v>
          </cell>
          <cell r="D68">
            <v>428908.55077084969</v>
          </cell>
          <cell r="E68">
            <v>530931.7983749999</v>
          </cell>
          <cell r="F68">
            <v>48013.329687499994</v>
          </cell>
          <cell r="G68">
            <v>2466700.9067216818</v>
          </cell>
        </row>
        <row r="70">
          <cell r="A70" t="str">
            <v>Asturias</v>
          </cell>
          <cell r="B70">
            <v>991.88030740827128</v>
          </cell>
          <cell r="C70">
            <v>24012.430004322268</v>
          </cell>
          <cell r="D70">
            <v>8004.1433347740895</v>
          </cell>
          <cell r="E70">
            <v>23031.259562499999</v>
          </cell>
          <cell r="F70">
            <v>3225.3493749999998</v>
          </cell>
          <cell r="G70">
            <v>59265.06258400462</v>
          </cell>
        </row>
        <row r="71">
          <cell r="A71" t="str">
            <v>Cantabria</v>
          </cell>
          <cell r="B71">
            <v>7096.3922890823023</v>
          </cell>
          <cell r="C71">
            <v>10914.628231413315</v>
          </cell>
          <cell r="D71">
            <v>10914.628231413315</v>
          </cell>
          <cell r="E71">
            <v>8695.7314374999987</v>
          </cell>
          <cell r="F71">
            <v>1117.4893749999999</v>
          </cell>
          <cell r="G71">
            <v>38738.869564408931</v>
          </cell>
        </row>
        <row r="72">
          <cell r="A72" t="str">
            <v>La Rioja</v>
          </cell>
          <cell r="B72">
            <v>1463.5119286329889</v>
          </cell>
          <cell r="C72">
            <v>6105.2716031989494</v>
          </cell>
          <cell r="D72">
            <v>4070.1810687993002</v>
          </cell>
          <cell r="E72">
            <v>6608.3259999999991</v>
          </cell>
          <cell r="F72">
            <v>403.31312499999996</v>
          </cell>
          <cell r="G72">
            <v>18650.603725631241</v>
          </cell>
        </row>
        <row r="73">
          <cell r="A73" t="str">
            <v>Murcia</v>
          </cell>
          <cell r="B73">
            <v>2033.4622723053371</v>
          </cell>
          <cell r="C73">
            <v>15824.1889099155</v>
          </cell>
          <cell r="D73">
            <v>10549.459273277002</v>
          </cell>
          <cell r="E73">
            <v>17551.0546875</v>
          </cell>
          <cell r="F73">
            <v>1382.5897500000001</v>
          </cell>
          <cell r="G73">
            <v>47340.754892997837</v>
          </cell>
        </row>
        <row r="74">
          <cell r="A74" t="str">
            <v>Aragón</v>
          </cell>
          <cell r="B74">
            <v>5811.5864233348002</v>
          </cell>
          <cell r="C74">
            <v>29622.971725622796</v>
          </cell>
          <cell r="D74">
            <v>9874.3239085409332</v>
          </cell>
          <cell r="E74">
            <v>33986.815687499999</v>
          </cell>
          <cell r="F74">
            <v>2636.5584374999999</v>
          </cell>
          <cell r="G74">
            <v>81932.256182498531</v>
          </cell>
        </row>
        <row r="75">
          <cell r="A75" t="str">
            <v>Castilla-La Mancha</v>
          </cell>
          <cell r="B75">
            <v>32012.747809613906</v>
          </cell>
          <cell r="C75">
            <v>23663.081081889071</v>
          </cell>
          <cell r="D75">
            <v>23663.081081889071</v>
          </cell>
          <cell r="E75">
            <v>24173.826000000001</v>
          </cell>
          <cell r="F75">
            <v>3937.7921874999997</v>
          </cell>
          <cell r="G75">
            <v>107450.52816089205</v>
          </cell>
        </row>
        <row r="76">
          <cell r="A76" t="str">
            <v>Extremadura</v>
          </cell>
          <cell r="B76">
            <v>38654.948806500106</v>
          </cell>
          <cell r="C76">
            <v>11913.477663257336</v>
          </cell>
          <cell r="D76">
            <v>11913.477663257336</v>
          </cell>
          <cell r="E76">
            <v>12117.883749999999</v>
          </cell>
          <cell r="F76">
            <v>2381.743125</v>
          </cell>
          <cell r="G76">
            <v>76981.531008014761</v>
          </cell>
        </row>
        <row r="77">
          <cell r="A77" t="str">
            <v>Baleares</v>
          </cell>
          <cell r="B77">
            <v>5819.9152051677447</v>
          </cell>
          <cell r="C77">
            <v>12256.652438160389</v>
          </cell>
          <cell r="D77">
            <v>0</v>
          </cell>
          <cell r="E77">
            <v>14646.853499999997</v>
          </cell>
          <cell r="F77">
            <v>1176.0795625000001</v>
          </cell>
          <cell r="G77">
            <v>33899.500705828134</v>
          </cell>
        </row>
        <row r="78">
          <cell r="A78" t="str">
            <v>Madrid</v>
          </cell>
          <cell r="B78">
            <v>-7181.6212494141355</v>
          </cell>
          <cell r="C78">
            <v>192358.06645883733</v>
          </cell>
          <cell r="D78">
            <v>0</v>
          </cell>
          <cell r="E78">
            <v>103168.88412499998</v>
          </cell>
          <cell r="F78">
            <v>13604.248625</v>
          </cell>
          <cell r="G78">
            <v>301949.57795942319</v>
          </cell>
        </row>
        <row r="79">
          <cell r="A79" t="str">
            <v>Castilla y León</v>
          </cell>
          <cell r="B79">
            <v>33553.824885041096</v>
          </cell>
          <cell r="C79">
            <v>48169.356097936477</v>
          </cell>
          <cell r="D79">
            <v>48169.356097936477</v>
          </cell>
          <cell r="E79">
            <v>47633.360187499995</v>
          </cell>
          <cell r="F79">
            <v>7581.9400624999989</v>
          </cell>
          <cell r="G79">
            <v>185107.83733091404</v>
          </cell>
        </row>
        <row r="81">
          <cell r="A81" t="str">
            <v>TOTAL art. 143</v>
          </cell>
          <cell r="B81">
            <v>120256.64867767243</v>
          </cell>
          <cell r="C81">
            <v>374840.12421455345</v>
          </cell>
          <cell r="D81">
            <v>127158.65065988753</v>
          </cell>
          <cell r="E81">
            <v>291613.99493749999</v>
          </cell>
          <cell r="F81">
            <v>37447.103624999996</v>
          </cell>
          <cell r="G81">
            <v>951316.52211461333</v>
          </cell>
        </row>
        <row r="83">
          <cell r="A83" t="str">
            <v>TOTAL</v>
          </cell>
          <cell r="B83">
            <v>1150195.325795155</v>
          </cell>
          <cell r="C83">
            <v>803748.6749854032</v>
          </cell>
          <cell r="D83">
            <v>556067.20143073727</v>
          </cell>
          <cell r="E83">
            <v>822545.79331249988</v>
          </cell>
          <cell r="F83">
            <v>85460.433312499983</v>
          </cell>
          <cell r="G83">
            <v>3418017.4288362954</v>
          </cell>
        </row>
        <row r="84">
          <cell r="A84" t="str">
            <v>INDICE CC.AA. 151</v>
          </cell>
          <cell r="C84">
            <v>1.1556249999999999</v>
          </cell>
        </row>
        <row r="86">
          <cell r="A86" t="str">
            <v>SISTEMA REVISADO</v>
          </cell>
        </row>
        <row r="87">
          <cell r="A87" t="str">
            <v>HIPOTESIS:Criterios de evol. IRPF según datos reales.PERIODO 1997-2001. Año base 1996</v>
          </cell>
        </row>
        <row r="88">
          <cell r="A88" t="str">
            <v>FINANCIACION RESULTANTE</v>
          </cell>
        </row>
        <row r="89">
          <cell r="A89">
            <v>1999</v>
          </cell>
        </row>
        <row r="90">
          <cell r="A90" t="str">
            <v>COMUNIDAD
AUTONOMA</v>
          </cell>
          <cell r="B90" t="str">
            <v>PIE consolidada SIN %IRPF</v>
          </cell>
          <cell r="C90" t="str">
            <v xml:space="preserve">
IRPF Tarifa Autonómica</v>
          </cell>
          <cell r="D90" t="str">
            <v xml:space="preserve">
Participación CC.AA. IRPF</v>
          </cell>
          <cell r="E90" t="str">
            <v>Recaudación Normativa
de
tributos cedidos</v>
          </cell>
          <cell r="F90" t="str">
            <v>Recaudación Normativa
de
tasas</v>
          </cell>
          <cell r="G90" t="str">
            <v>Total</v>
          </cell>
        </row>
        <row r="91">
          <cell r="A91" t="str">
            <v>Cataluña</v>
          </cell>
          <cell r="B91">
            <v>89743.536057686564</v>
          </cell>
          <cell r="C91">
            <v>190228.01076009069</v>
          </cell>
          <cell r="D91">
            <v>190228.01076009069</v>
          </cell>
          <cell r="E91">
            <v>222708.92114531246</v>
          </cell>
          <cell r="F91">
            <v>14814.638693749999</v>
          </cell>
          <cell r="G91">
            <v>707723.1174169305</v>
          </cell>
        </row>
        <row r="92">
          <cell r="A92" t="str">
            <v>Galicia</v>
          </cell>
          <cell r="B92">
            <v>219807.07004577128</v>
          </cell>
          <cell r="C92">
            <v>47152.840331143219</v>
          </cell>
          <cell r="D92">
            <v>47152.840331143219</v>
          </cell>
          <cell r="E92">
            <v>49727.156231249995</v>
          </cell>
          <cell r="F92">
            <v>6580.198087499999</v>
          </cell>
          <cell r="G92">
            <v>370420.10502680769</v>
          </cell>
        </row>
        <row r="93">
          <cell r="A93" t="str">
            <v>Andalucía</v>
          </cell>
          <cell r="B93">
            <v>547474.24701323605</v>
          </cell>
          <cell r="C93">
            <v>98100.453172104302</v>
          </cell>
          <cell r="D93">
            <v>98100.453172104302</v>
          </cell>
          <cell r="E93">
            <v>130426.01585312499</v>
          </cell>
          <cell r="F93">
            <v>20296.646343749999</v>
          </cell>
          <cell r="G93">
            <v>894397.81555431965</v>
          </cell>
        </row>
        <row r="94">
          <cell r="A94" t="str">
            <v>Valencia</v>
          </cell>
          <cell r="B94">
            <v>132388.51496029343</v>
          </cell>
          <cell r="C94">
            <v>80019.66219626971</v>
          </cell>
          <cell r="D94">
            <v>80019.66219626971</v>
          </cell>
          <cell r="E94">
            <v>125906.66405156247</v>
          </cell>
          <cell r="F94">
            <v>6259.1885749999992</v>
          </cell>
          <cell r="G94">
            <v>424593.69197939534</v>
          </cell>
        </row>
        <row r="95">
          <cell r="A95" t="str">
            <v>Canarias</v>
          </cell>
          <cell r="B95">
            <v>117770.70982430647</v>
          </cell>
          <cell r="C95">
            <v>29906.20872541596</v>
          </cell>
          <cell r="D95">
            <v>29906.20872541596</v>
          </cell>
          <cell r="E95">
            <v>41982.925971874996</v>
          </cell>
          <cell r="F95">
            <v>3663.6577140624995</v>
          </cell>
          <cell r="G95">
            <v>223229.71096107588</v>
          </cell>
        </row>
        <row r="97">
          <cell r="A97" t="str">
            <v>TOTAL art. 151</v>
          </cell>
          <cell r="B97">
            <v>1107184.0779012938</v>
          </cell>
          <cell r="C97">
            <v>445407.17518502392</v>
          </cell>
          <cell r="D97">
            <v>445407.17518502392</v>
          </cell>
          <cell r="E97">
            <v>570751.68325312482</v>
          </cell>
          <cell r="F97">
            <v>51614.3294140625</v>
          </cell>
          <cell r="G97">
            <v>2620364.4409385291</v>
          </cell>
        </row>
        <row r="99">
          <cell r="A99" t="str">
            <v>Asturias</v>
          </cell>
          <cell r="B99">
            <v>1066.2713304638917</v>
          </cell>
          <cell r="C99">
            <v>24713.598214353868</v>
          </cell>
          <cell r="D99">
            <v>8237.8660714512898</v>
          </cell>
          <cell r="E99">
            <v>24758.604029687496</v>
          </cell>
          <cell r="F99">
            <v>3467.2505781249997</v>
          </cell>
          <cell r="G99">
            <v>62243.590224081541</v>
          </cell>
        </row>
        <row r="100">
          <cell r="A100" t="str">
            <v>Cantabria</v>
          </cell>
          <cell r="B100">
            <v>7628.6217107634748</v>
          </cell>
          <cell r="C100">
            <v>11157.184766622853</v>
          </cell>
          <cell r="D100">
            <v>11157.184766622853</v>
          </cell>
          <cell r="E100">
            <v>9347.9112953124986</v>
          </cell>
          <cell r="F100">
            <v>1201.3010781249998</v>
          </cell>
          <cell r="G100">
            <v>40492.203617446678</v>
          </cell>
        </row>
        <row r="101">
          <cell r="A101" t="str">
            <v>La Rioja</v>
          </cell>
          <cell r="B101">
            <v>1573.275323280463</v>
          </cell>
          <cell r="C101">
            <v>6323.2991371267717</v>
          </cell>
          <cell r="D101">
            <v>4215.5327580845142</v>
          </cell>
          <cell r="E101">
            <v>7103.9504499999985</v>
          </cell>
          <cell r="F101">
            <v>433.56160937499993</v>
          </cell>
          <cell r="G101">
            <v>19649.619277866746</v>
          </cell>
        </row>
        <row r="102">
          <cell r="A102" t="str">
            <v>Murcia</v>
          </cell>
          <cell r="B102">
            <v>2185.9719427282375</v>
          </cell>
          <cell r="C102">
            <v>16486.699171080934</v>
          </cell>
          <cell r="D102">
            <v>10991.132780720623</v>
          </cell>
          <cell r="E102">
            <v>18867.383789062496</v>
          </cell>
          <cell r="F102">
            <v>1486.2839812499999</v>
          </cell>
          <cell r="G102">
            <v>50017.471664842291</v>
          </cell>
        </row>
        <row r="103">
          <cell r="A103" t="str">
            <v>Aragón</v>
          </cell>
          <cell r="B103">
            <v>6247.4554050849092</v>
          </cell>
          <cell r="C103">
            <v>30398.71538694781</v>
          </cell>
          <cell r="D103">
            <v>10132.905128982604</v>
          </cell>
          <cell r="E103">
            <v>36535.826864062496</v>
          </cell>
          <cell r="F103">
            <v>2834.3003203124995</v>
          </cell>
          <cell r="G103">
            <v>86149.203105390305</v>
          </cell>
        </row>
        <row r="104">
          <cell r="A104" t="str">
            <v>Castilla-La Mancha</v>
          </cell>
          <cell r="B104">
            <v>34413.703895334947</v>
          </cell>
          <cell r="C104">
            <v>24837.729863292123</v>
          </cell>
          <cell r="D104">
            <v>24837.729863292123</v>
          </cell>
          <cell r="E104">
            <v>25986.862949999999</v>
          </cell>
          <cell r="F104">
            <v>4233.1266015624997</v>
          </cell>
          <cell r="G104">
            <v>114309.1531734817</v>
          </cell>
        </row>
        <row r="105">
          <cell r="A105" t="str">
            <v>Extremadura</v>
          </cell>
          <cell r="B105">
            <v>41554.069966987612</v>
          </cell>
          <cell r="C105">
            <v>12613.222871984708</v>
          </cell>
          <cell r="D105">
            <v>12613.222871984708</v>
          </cell>
          <cell r="E105">
            <v>13026.725031249998</v>
          </cell>
          <cell r="F105">
            <v>2560.3738593749995</v>
          </cell>
          <cell r="G105">
            <v>82367.614601582027</v>
          </cell>
        </row>
        <row r="106">
          <cell r="A106" t="str">
            <v>Baleares</v>
          </cell>
          <cell r="B106">
            <v>6256.4088455553256</v>
          </cell>
          <cell r="C106">
            <v>12821.28070295752</v>
          </cell>
          <cell r="D106">
            <v>0</v>
          </cell>
          <cell r="E106">
            <v>15745.367512499997</v>
          </cell>
          <cell r="F106">
            <v>1264.2855296875</v>
          </cell>
          <cell r="G106">
            <v>36087.34259070034</v>
          </cell>
        </row>
        <row r="107">
          <cell r="A107" t="str">
            <v>Madrid</v>
          </cell>
          <cell r="B107">
            <v>-7720.2428431201952</v>
          </cell>
          <cell r="C107">
            <v>196945.74946530155</v>
          </cell>
          <cell r="D107">
            <v>0</v>
          </cell>
          <cell r="E107">
            <v>110906.55043437498</v>
          </cell>
          <cell r="F107">
            <v>14624.567271874999</v>
          </cell>
          <cell r="G107">
            <v>314756.62432843132</v>
          </cell>
        </row>
        <row r="108">
          <cell r="A108" t="str">
            <v>Castilla y León</v>
          </cell>
          <cell r="B108">
            <v>36070.361751419179</v>
          </cell>
          <cell r="C108">
            <v>50107.353256721741</v>
          </cell>
          <cell r="D108">
            <v>50107.353256721741</v>
          </cell>
          <cell r="E108">
            <v>51205.862201562493</v>
          </cell>
          <cell r="F108">
            <v>8150.5855671874988</v>
          </cell>
          <cell r="G108">
            <v>195641.51603361266</v>
          </cell>
        </row>
        <row r="110">
          <cell r="A110" t="str">
            <v>TOTAL art. 143</v>
          </cell>
          <cell r="B110">
            <v>129275.89732849784</v>
          </cell>
          <cell r="C110">
            <v>386404.83283638989</v>
          </cell>
          <cell r="D110">
            <v>132292.92749786045</v>
          </cell>
          <cell r="E110">
            <v>313485.04455781245</v>
          </cell>
          <cell r="F110">
            <v>40255.636396874994</v>
          </cell>
          <cell r="G110">
            <v>1001714.3386174357</v>
          </cell>
        </row>
        <row r="112">
          <cell r="A112" t="str">
            <v>TOTAL</v>
          </cell>
          <cell r="B112">
            <v>1236459.9752297916</v>
          </cell>
          <cell r="C112">
            <v>831812.00802141381</v>
          </cell>
          <cell r="D112">
            <v>577700.10268288432</v>
          </cell>
          <cell r="E112">
            <v>884236.72781093721</v>
          </cell>
          <cell r="F112">
            <v>91869.965810937487</v>
          </cell>
          <cell r="G112">
            <v>3622078.7795559647</v>
          </cell>
        </row>
        <row r="113">
          <cell r="A113" t="str">
            <v>INDICE CC.AA. 151</v>
          </cell>
          <cell r="C113">
            <v>1.2422968749999999</v>
          </cell>
        </row>
        <row r="115">
          <cell r="A115" t="str">
            <v>SISTEMA REVISADO</v>
          </cell>
        </row>
        <row r="116">
          <cell r="A116" t="str">
            <v>HIPOTESIS:Criterios de evol. IRPF según datos reales.PERIODO 1997-2001. Año base 1996</v>
          </cell>
        </row>
        <row r="117">
          <cell r="A117" t="str">
            <v>FINANCIACION RESULTANTE</v>
          </cell>
        </row>
        <row r="118">
          <cell r="A118">
            <v>2000</v>
          </cell>
        </row>
        <row r="119">
          <cell r="A119" t="str">
            <v>COMUNIDAD
AUTONOMA</v>
          </cell>
          <cell r="B119" t="str">
            <v>PIE consolidada SIN %IRPF</v>
          </cell>
          <cell r="C119" t="str">
            <v xml:space="preserve">
IRPF Tarifa Autonómica</v>
          </cell>
          <cell r="D119" t="str">
            <v xml:space="preserve">
Participación CC.AA. IRPF</v>
          </cell>
          <cell r="E119" t="str">
            <v>Recaudación Normativa
de
tributos cedidos</v>
          </cell>
          <cell r="F119" t="str">
            <v>Recaudación Normativa
de
tasas</v>
          </cell>
          <cell r="G119" t="str">
            <v>Total</v>
          </cell>
        </row>
        <row r="120">
          <cell r="A120" t="str">
            <v>Cataluña</v>
          </cell>
          <cell r="B120">
            <v>96474.301262013061</v>
          </cell>
          <cell r="C120">
            <v>195060.97297180697</v>
          </cell>
          <cell r="D120">
            <v>195060.97297180697</v>
          </cell>
          <cell r="E120">
            <v>239412.0902312109</v>
          </cell>
          <cell r="F120">
            <v>15925.736595781249</v>
          </cell>
          <cell r="G120">
            <v>741934.07403261925</v>
          </cell>
        </row>
        <row r="121">
          <cell r="A121" t="str">
            <v>Galicia</v>
          </cell>
          <cell r="B121">
            <v>236292.60029920415</v>
          </cell>
          <cell r="C121">
            <v>49306.017446974613</v>
          </cell>
          <cell r="D121">
            <v>49306.017446974613</v>
          </cell>
          <cell r="E121">
            <v>53456.692948593751</v>
          </cell>
          <cell r="F121">
            <v>7073.7129440624994</v>
          </cell>
          <cell r="G121">
            <v>395435.04108580964</v>
          </cell>
        </row>
        <row r="122">
          <cell r="A122" t="str">
            <v>Andalucía</v>
          </cell>
          <cell r="B122">
            <v>588534.81553922873</v>
          </cell>
          <cell r="C122">
            <v>100713.70363157603</v>
          </cell>
          <cell r="D122">
            <v>100713.70363157603</v>
          </cell>
          <cell r="E122">
            <v>140207.96704210938</v>
          </cell>
          <cell r="F122">
            <v>21818.894819531248</v>
          </cell>
          <cell r="G122">
            <v>951989.08466402139</v>
          </cell>
        </row>
        <row r="123">
          <cell r="A123" t="str">
            <v>Valencia</v>
          </cell>
          <cell r="B123">
            <v>142317.65358231543</v>
          </cell>
          <cell r="C123">
            <v>82902.24801389419</v>
          </cell>
          <cell r="D123">
            <v>82902.24801389419</v>
          </cell>
          <cell r="E123">
            <v>135349.66385542968</v>
          </cell>
          <cell r="F123">
            <v>6728.6277181249989</v>
          </cell>
          <cell r="G123">
            <v>450200.44118365849</v>
          </cell>
        </row>
        <row r="124">
          <cell r="A124" t="str">
            <v>Canarias</v>
          </cell>
          <cell r="B124">
            <v>126603.51306112946</v>
          </cell>
          <cell r="C124">
            <v>31416.758612506881</v>
          </cell>
          <cell r="D124">
            <v>31416.758612506881</v>
          </cell>
          <cell r="E124">
            <v>45131.64541976562</v>
          </cell>
          <cell r="F124">
            <v>3938.4320426171871</v>
          </cell>
          <cell r="G124">
            <v>238507.107748526</v>
          </cell>
        </row>
        <row r="126">
          <cell r="A126" t="str">
            <v>TOTAL art. 151</v>
          </cell>
          <cell r="B126">
            <v>1190222.8837438908</v>
          </cell>
          <cell r="C126">
            <v>459399.70067675872</v>
          </cell>
          <cell r="D126">
            <v>459399.70067675872</v>
          </cell>
          <cell r="E126">
            <v>613558.05949710927</v>
          </cell>
          <cell r="F126">
            <v>55485.404120117179</v>
          </cell>
          <cell r="G126">
            <v>2778065.7487146347</v>
          </cell>
        </row>
        <row r="128">
          <cell r="A128" t="str">
            <v>Asturias</v>
          </cell>
          <cell r="B128">
            <v>1146.2416802486835</v>
          </cell>
          <cell r="C128">
            <v>25260.87768002622</v>
          </cell>
          <cell r="D128">
            <v>8420.2925600087401</v>
          </cell>
          <cell r="E128">
            <v>26615.499331914059</v>
          </cell>
          <cell r="F128">
            <v>3727.2943714843746</v>
          </cell>
          <cell r="G128">
            <v>65170.205623682079</v>
          </cell>
        </row>
        <row r="129">
          <cell r="A129" t="str">
            <v>Cantabria</v>
          </cell>
          <cell r="B129">
            <v>8200.7683390707352</v>
          </cell>
          <cell r="C129">
            <v>11326.94748648856</v>
          </cell>
          <cell r="D129">
            <v>11326.94748648856</v>
          </cell>
          <cell r="E129">
            <v>10049.004642460937</v>
          </cell>
          <cell r="F129">
            <v>1291.3986589843748</v>
          </cell>
          <cell r="G129">
            <v>42195.066613493167</v>
          </cell>
        </row>
        <row r="130">
          <cell r="A130" t="str">
            <v>La Rioja</v>
          </cell>
          <cell r="B130">
            <v>1691.2709725264976</v>
          </cell>
          <cell r="C130">
            <v>6504.2174205697074</v>
          </cell>
          <cell r="D130">
            <v>4336.1449470464713</v>
          </cell>
          <cell r="E130">
            <v>7636.7467337499993</v>
          </cell>
          <cell r="F130">
            <v>466.07873007812498</v>
          </cell>
          <cell r="G130">
            <v>20634.458803970803</v>
          </cell>
        </row>
        <row r="131">
          <cell r="A131" t="str">
            <v>Murcia</v>
          </cell>
          <cell r="B131">
            <v>2349.9198384328552</v>
          </cell>
          <cell r="C131">
            <v>17059.195740713993</v>
          </cell>
          <cell r="D131">
            <v>11372.797160475995</v>
          </cell>
          <cell r="E131">
            <v>20282.437573242187</v>
          </cell>
          <cell r="F131">
            <v>1597.75527984375</v>
          </cell>
          <cell r="G131">
            <v>52662.105592708787</v>
          </cell>
        </row>
        <row r="132">
          <cell r="A132" t="str">
            <v>Aragón</v>
          </cell>
          <cell r="B132">
            <v>6716.0145604662785</v>
          </cell>
          <cell r="C132">
            <v>30980.928016278744</v>
          </cell>
          <cell r="D132">
            <v>10326.97600542625</v>
          </cell>
          <cell r="E132">
            <v>39276.013878867183</v>
          </cell>
          <cell r="F132">
            <v>3046.8728443359373</v>
          </cell>
          <cell r="G132">
            <v>90346.805305374408</v>
          </cell>
        </row>
        <row r="133">
          <cell r="A133" t="str">
            <v>Castilla-La Mancha</v>
          </cell>
          <cell r="B133">
            <v>36994.731687485073</v>
          </cell>
          <cell r="C133">
            <v>25891.969759576565</v>
          </cell>
          <cell r="D133">
            <v>25891.969759576565</v>
          </cell>
          <cell r="E133">
            <v>27935.87767125</v>
          </cell>
          <cell r="F133">
            <v>4550.6110966796869</v>
          </cell>
          <cell r="G133">
            <v>121265.15997456788</v>
          </cell>
        </row>
        <row r="134">
          <cell r="A134" t="str">
            <v>Extremadura</v>
          </cell>
          <cell r="B134">
            <v>44670.625214511681</v>
          </cell>
          <cell r="C134">
            <v>13262.523567846134</v>
          </cell>
          <cell r="D134">
            <v>13262.523567846134</v>
          </cell>
          <cell r="E134">
            <v>14003.729408593748</v>
          </cell>
          <cell r="F134">
            <v>2752.4018988281246</v>
          </cell>
          <cell r="G134">
            <v>87951.803657625831</v>
          </cell>
        </row>
        <row r="135">
          <cell r="A135" t="str">
            <v>Baleares</v>
          </cell>
          <cell r="B135">
            <v>6725.6395089719754</v>
          </cell>
          <cell r="C135">
            <v>13319.978698514973</v>
          </cell>
          <cell r="D135">
            <v>0</v>
          </cell>
          <cell r="E135">
            <v>16926.270075937497</v>
          </cell>
          <cell r="F135">
            <v>1359.1069444140624</v>
          </cell>
          <cell r="G135">
            <v>38330.995227838503</v>
          </cell>
        </row>
        <row r="136">
          <cell r="A136" t="str">
            <v>Madrid</v>
          </cell>
          <cell r="B136">
            <v>-8299.2610563542112</v>
          </cell>
          <cell r="C136">
            <v>200260.55048030915</v>
          </cell>
          <cell r="D136">
            <v>0</v>
          </cell>
          <cell r="E136">
            <v>119224.54171695311</v>
          </cell>
          <cell r="F136">
            <v>15721.409817265625</v>
          </cell>
          <cell r="G136">
            <v>326907.2409581737</v>
          </cell>
        </row>
        <row r="137">
          <cell r="A137" t="str">
            <v>Castilla y León</v>
          </cell>
          <cell r="B137">
            <v>38775.638882775616</v>
          </cell>
          <cell r="C137">
            <v>51766.007374506968</v>
          </cell>
          <cell r="D137">
            <v>51766.007374506968</v>
          </cell>
          <cell r="E137">
            <v>55046.301866679678</v>
          </cell>
          <cell r="F137">
            <v>8761.8794847265617</v>
          </cell>
          <cell r="G137">
            <v>206115.83498319579</v>
          </cell>
        </row>
        <row r="139">
          <cell r="A139" t="str">
            <v>TOTAL art. 143</v>
          </cell>
          <cell r="B139">
            <v>138971.58962813517</v>
          </cell>
          <cell r="C139">
            <v>395633.19622483099</v>
          </cell>
          <cell r="D139">
            <v>136703.6588613757</v>
          </cell>
          <cell r="E139">
            <v>336996.42289964843</v>
          </cell>
          <cell r="F139">
            <v>43274.809126640619</v>
          </cell>
          <cell r="G139">
            <v>1051579.676740631</v>
          </cell>
        </row>
        <row r="141">
          <cell r="A141" t="str">
            <v>TOTAL</v>
          </cell>
          <cell r="B141">
            <v>1329194.4733720259</v>
          </cell>
          <cell r="C141">
            <v>855032.8969015897</v>
          </cell>
          <cell r="D141">
            <v>596103.35953813442</v>
          </cell>
          <cell r="E141">
            <v>950554.4823967577</v>
          </cell>
          <cell r="F141">
            <v>98760.213246757805</v>
          </cell>
          <cell r="G141">
            <v>3829645.4254552657</v>
          </cell>
        </row>
        <row r="142">
          <cell r="A142" t="str">
            <v>INDICE CC.AA. 151</v>
          </cell>
          <cell r="C142">
            <v>1.3354691406249999</v>
          </cell>
        </row>
        <row r="144">
          <cell r="A144" t="str">
            <v>SISTEMA REVISADO</v>
          </cell>
        </row>
        <row r="145">
          <cell r="A145" t="str">
            <v>HIPOTESIS:Criterios de evol. IRPF según datos reales.PERIODO 1997-2001. Año base 1996</v>
          </cell>
        </row>
        <row r="146">
          <cell r="A146" t="str">
            <v>FINANCIACION RESULTANTE</v>
          </cell>
        </row>
        <row r="147">
          <cell r="A147">
            <v>2001</v>
          </cell>
        </row>
        <row r="148">
          <cell r="A148" t="str">
            <v>COMUNIDAD
AUTONOMA</v>
          </cell>
          <cell r="B148" t="str">
            <v>PIE consolidada SIN %IRPF</v>
          </cell>
          <cell r="C148" t="str">
            <v xml:space="preserve">
IRPF Tarifa Autonómica</v>
          </cell>
          <cell r="D148" t="str">
            <v xml:space="preserve">
Participación CC.AA. IRPF</v>
          </cell>
          <cell r="E148" t="str">
            <v>Recaudación Normativa
de
tributos cedidos</v>
          </cell>
          <cell r="F148" t="str">
            <v>Recaudación Normativa
de
tasas</v>
          </cell>
          <cell r="G148" t="str">
            <v>Total</v>
          </cell>
        </row>
        <row r="149">
          <cell r="A149" t="str">
            <v>Cataluña</v>
          </cell>
          <cell r="B149">
            <v>103709.87385666405</v>
          </cell>
          <cell r="C149">
            <v>200387.20483094588</v>
          </cell>
          <cell r="D149">
            <v>200387.20483094588</v>
          </cell>
          <cell r="E149">
            <v>257367.99699855174</v>
          </cell>
          <cell r="F149">
            <v>17120.166840464844</v>
          </cell>
          <cell r="G149">
            <v>778972.44735757238</v>
          </cell>
        </row>
        <row r="150">
          <cell r="A150" t="str">
            <v>Galicia</v>
          </cell>
          <cell r="B150">
            <v>254014.54532164446</v>
          </cell>
          <cell r="C150">
            <v>51653.01462352075</v>
          </cell>
          <cell r="D150">
            <v>51653.01462352075</v>
          </cell>
          <cell r="E150">
            <v>57465.944919738278</v>
          </cell>
          <cell r="F150">
            <v>7604.2414148671869</v>
          </cell>
          <cell r="G150">
            <v>422390.7609032914</v>
          </cell>
        </row>
        <row r="151">
          <cell r="A151" t="str">
            <v>Andalucía</v>
          </cell>
          <cell r="B151">
            <v>632674.92670467088</v>
          </cell>
          <cell r="C151">
            <v>103588.08436942392</v>
          </cell>
          <cell r="D151">
            <v>103588.08436942392</v>
          </cell>
          <cell r="E151">
            <v>150723.56457026757</v>
          </cell>
          <cell r="F151">
            <v>23455.311930996093</v>
          </cell>
          <cell r="G151">
            <v>1014029.9719447824</v>
          </cell>
        </row>
        <row r="152">
          <cell r="A152" t="str">
            <v>Valencia</v>
          </cell>
          <cell r="B152">
            <v>152991.47760098908</v>
          </cell>
          <cell r="C152">
            <v>86047.762595279914</v>
          </cell>
          <cell r="D152">
            <v>86047.762595279914</v>
          </cell>
          <cell r="E152">
            <v>145500.8886445869</v>
          </cell>
          <cell r="F152">
            <v>7233.274796984374</v>
          </cell>
          <cell r="G152">
            <v>477821.1662331202</v>
          </cell>
        </row>
        <row r="153">
          <cell r="A153" t="str">
            <v>Canarias</v>
          </cell>
          <cell r="B153">
            <v>136098.77654071417</v>
          </cell>
          <cell r="C153">
            <v>33064.73693965032</v>
          </cell>
          <cell r="D153">
            <v>33064.73693965032</v>
          </cell>
          <cell r="E153">
            <v>48516.518826248044</v>
          </cell>
          <cell r="F153">
            <v>4233.8144458134757</v>
          </cell>
          <cell r="G153">
            <v>254978.58369207632</v>
          </cell>
        </row>
        <row r="155">
          <cell r="A155" t="str">
            <v>TOTAL art. 151</v>
          </cell>
          <cell r="B155">
            <v>1279489.6000246827</v>
          </cell>
          <cell r="C155">
            <v>474740.80335882073</v>
          </cell>
          <cell r="D155">
            <v>474740.80335882073</v>
          </cell>
          <cell r="E155">
            <v>659574.91395939246</v>
          </cell>
          <cell r="F155">
            <v>59646.809429125977</v>
          </cell>
          <cell r="G155">
            <v>2948192.9301308421</v>
          </cell>
        </row>
        <row r="157">
          <cell r="A157" t="str">
            <v>Asturias</v>
          </cell>
          <cell r="B157">
            <v>1232.2098062673349</v>
          </cell>
          <cell r="C157">
            <v>25868.102404749738</v>
          </cell>
          <cell r="D157">
            <v>8622.7008015832453</v>
          </cell>
          <cell r="E157">
            <v>28611.661781807616</v>
          </cell>
          <cell r="F157">
            <v>4006.8414493457026</v>
          </cell>
          <cell r="G157">
            <v>68341.516243753649</v>
          </cell>
        </row>
        <row r="158">
          <cell r="A158" t="str">
            <v>Cantabria</v>
          </cell>
          <cell r="B158">
            <v>8815.8259645010403</v>
          </cell>
          <cell r="C158">
            <v>11520.59290281217</v>
          </cell>
          <cell r="D158">
            <v>11520.59290281217</v>
          </cell>
          <cell r="E158">
            <v>10802.679990645507</v>
          </cell>
          <cell r="F158">
            <v>1388.2535584082029</v>
          </cell>
          <cell r="G158">
            <v>44047.945319179082</v>
          </cell>
        </row>
        <row r="159">
          <cell r="A159" t="str">
            <v>La Rioja</v>
          </cell>
          <cell r="B159">
            <v>1818.1162954659851</v>
          </cell>
          <cell r="C159">
            <v>6702.7042118463278</v>
          </cell>
          <cell r="D159">
            <v>4468.4694745642182</v>
          </cell>
          <cell r="E159">
            <v>8209.5027387812497</v>
          </cell>
          <cell r="F159">
            <v>501.03463483398434</v>
          </cell>
          <cell r="G159">
            <v>21699.827355491765</v>
          </cell>
        </row>
        <row r="160">
          <cell r="A160" t="str">
            <v>Murcia</v>
          </cell>
          <cell r="B160">
            <v>2526.1638263153195</v>
          </cell>
          <cell r="C160">
            <v>17684.267386335159</v>
          </cell>
          <cell r="D160">
            <v>11789.511590890106</v>
          </cell>
          <cell r="E160">
            <v>21803.620391235349</v>
          </cell>
          <cell r="F160">
            <v>1717.5869258320313</v>
          </cell>
          <cell r="G160">
            <v>55521.150120607963</v>
          </cell>
        </row>
        <row r="161">
          <cell r="A161" t="str">
            <v>Aragón</v>
          </cell>
          <cell r="B161">
            <v>7219.7156525012488</v>
          </cell>
          <cell r="C161">
            <v>31632.775244755441</v>
          </cell>
          <cell r="D161">
            <v>10544.258414918482</v>
          </cell>
          <cell r="E161">
            <v>42221.714919782222</v>
          </cell>
          <cell r="F161">
            <v>3275.3883076611323</v>
          </cell>
          <cell r="G161">
            <v>94893.852539618529</v>
          </cell>
        </row>
        <row r="162">
          <cell r="A162" t="str">
            <v>Castilla-La Mancha</v>
          </cell>
          <cell r="B162">
            <v>39769.336564046447</v>
          </cell>
          <cell r="C162">
            <v>27040.951200403444</v>
          </cell>
          <cell r="D162">
            <v>27040.951200403444</v>
          </cell>
          <cell r="E162">
            <v>30031.068496593751</v>
          </cell>
          <cell r="F162">
            <v>4891.9069289306635</v>
          </cell>
          <cell r="G162">
            <v>128774.21439037776</v>
          </cell>
        </row>
        <row r="163">
          <cell r="A163" t="str">
            <v>Extremadura</v>
          </cell>
          <cell r="B163">
            <v>48020.922105600061</v>
          </cell>
          <cell r="C163">
            <v>13971.079026179492</v>
          </cell>
          <cell r="D163">
            <v>13971.079026179492</v>
          </cell>
          <cell r="E163">
            <v>15054.009114238281</v>
          </cell>
          <cell r="F163">
            <v>2958.832041240234</v>
          </cell>
          <cell r="G163">
            <v>93975.921313437575</v>
          </cell>
        </row>
        <row r="164">
          <cell r="A164" t="str">
            <v>Baleares</v>
          </cell>
          <cell r="B164">
            <v>7230.062472144873</v>
          </cell>
          <cell r="C164">
            <v>13863.705797812387</v>
          </cell>
          <cell r="D164">
            <v>0</v>
          </cell>
          <cell r="E164">
            <v>18195.740331632809</v>
          </cell>
          <cell r="F164">
            <v>1461.0399652451172</v>
          </cell>
          <cell r="G164">
            <v>40750.54856683519</v>
          </cell>
        </row>
        <row r="165">
          <cell r="A165" t="str">
            <v>Madrid</v>
          </cell>
          <cell r="B165">
            <v>-8921.7056355807763</v>
          </cell>
          <cell r="C165">
            <v>204008.32053565857</v>
          </cell>
          <cell r="D165">
            <v>0</v>
          </cell>
          <cell r="E165">
            <v>128166.38234572459</v>
          </cell>
          <cell r="F165">
            <v>16900.515553560548</v>
          </cell>
          <cell r="G165">
            <v>340153.51279936294</v>
          </cell>
        </row>
        <row r="166">
          <cell r="A166" t="str">
            <v>Castilla y León</v>
          </cell>
          <cell r="B166">
            <v>41683.811798983785</v>
          </cell>
          <cell r="C166">
            <v>53578.624256199233</v>
          </cell>
          <cell r="D166">
            <v>53578.624256199233</v>
          </cell>
          <cell r="E166">
            <v>59174.774506680653</v>
          </cell>
          <cell r="F166">
            <v>9419.0204460810528</v>
          </cell>
          <cell r="G166">
            <v>217434.85526414396</v>
          </cell>
        </row>
        <row r="168">
          <cell r="A168" t="str">
            <v>TOTAL art. 143</v>
          </cell>
          <cell r="B168">
            <v>149394.45885024531</v>
          </cell>
          <cell r="C168">
            <v>405871.12296675192</v>
          </cell>
          <cell r="D168">
            <v>141536.1876675504</v>
          </cell>
          <cell r="E168">
            <v>362271.15461712203</v>
          </cell>
          <cell r="F168">
            <v>46520.419811138665</v>
          </cell>
          <cell r="G168">
            <v>1105593.3439128085</v>
          </cell>
        </row>
        <row r="170">
          <cell r="A170" t="str">
            <v>TOTAL</v>
          </cell>
          <cell r="B170">
            <v>1428884.0588749279</v>
          </cell>
          <cell r="C170">
            <v>880611.92632557265</v>
          </cell>
          <cell r="D170">
            <v>616276.99102637114</v>
          </cell>
          <cell r="E170">
            <v>1021846.0685765145</v>
          </cell>
          <cell r="F170">
            <v>106167.22924026464</v>
          </cell>
          <cell r="G170">
            <v>4053786.2740436504</v>
          </cell>
        </row>
        <row r="171">
          <cell r="A171" t="str">
            <v>INDICE CC.AA. 151</v>
          </cell>
          <cell r="C171">
            <v>1.4356293261718749</v>
          </cell>
        </row>
      </sheetData>
      <sheetData sheetId="17" refreshError="1">
        <row r="2">
          <cell r="A2" t="str">
            <v>SISTEMA REVISADO</v>
          </cell>
        </row>
        <row r="3">
          <cell r="A3" t="str">
            <v>HIPOTESIS:Criterios de evol. IRPF según datos reales.PERIODO 1997-2001. Año base 1996</v>
          </cell>
        </row>
        <row r="4">
          <cell r="A4" t="str">
            <v>FINANCIACION RESULTANTE</v>
          </cell>
        </row>
        <row r="5">
          <cell r="A5" t="str">
            <v>CON EL SISTEMA ACTUAL EN EL QUINQUENIO 1997-2001</v>
          </cell>
        </row>
        <row r="7">
          <cell r="A7" t="str">
            <v>COMUNIDAD
AUTONOMA</v>
          </cell>
          <cell r="B7">
            <v>1990</v>
          </cell>
          <cell r="C7">
            <v>1997</v>
          </cell>
          <cell r="D7">
            <v>1998</v>
          </cell>
          <cell r="E7">
            <v>1999</v>
          </cell>
          <cell r="F7">
            <v>2000</v>
          </cell>
          <cell r="G7">
            <v>2001</v>
          </cell>
          <cell r="H7" t="str">
            <v>TOTAL QUINQUENIO</v>
          </cell>
        </row>
        <row r="8">
          <cell r="A8" t="str">
            <v>Cataluña</v>
          </cell>
          <cell r="B8">
            <v>605393.18459999992</v>
          </cell>
          <cell r="C8">
            <v>687796.97560725955</v>
          </cell>
          <cell r="D8">
            <v>724292.40605543985</v>
          </cell>
          <cell r="E8">
            <v>785437.11770003999</v>
          </cell>
          <cell r="F8">
            <v>781986.37654782005</v>
          </cell>
          <cell r="G8">
            <v>847308.30116615992</v>
          </cell>
          <cell r="H8">
            <v>3826821.1770767192</v>
          </cell>
        </row>
        <row r="9">
          <cell r="A9" t="str">
            <v>Galicia</v>
          </cell>
          <cell r="B9">
            <v>305940.84080000001</v>
          </cell>
          <cell r="C9">
            <v>347584.33092704171</v>
          </cell>
          <cell r="D9">
            <v>366027.6219331199</v>
          </cell>
          <cell r="E9">
            <v>396927.64685392001</v>
          </cell>
          <cell r="F9">
            <v>395183.78406136</v>
          </cell>
          <cell r="G9">
            <v>428194.80078368</v>
          </cell>
          <cell r="H9">
            <v>1933918.1845591217</v>
          </cell>
        </row>
        <row r="10">
          <cell r="A10" t="str">
            <v>Andalucía</v>
          </cell>
          <cell r="B10">
            <v>740429.1235000001</v>
          </cell>
          <cell r="C10">
            <v>841213.48695281311</v>
          </cell>
          <cell r="D10">
            <v>885849.40335539973</v>
          </cell>
          <cell r="E10">
            <v>960632.74482889997</v>
          </cell>
          <cell r="F10">
            <v>956412.29882495012</v>
          </cell>
          <cell r="G10">
            <v>1036304.6012506002</v>
          </cell>
          <cell r="H10">
            <v>4680412.535212663</v>
          </cell>
        </row>
        <row r="11">
          <cell r="A11" t="str">
            <v>Valencia</v>
          </cell>
          <cell r="B11">
            <v>356116.17020000005</v>
          </cell>
          <cell r="C11">
            <v>404589.33311288565</v>
          </cell>
          <cell r="D11">
            <v>426057.38602727989</v>
          </cell>
          <cell r="E11">
            <v>462025.11921747995</v>
          </cell>
          <cell r="F11">
            <v>459995.25704734004</v>
          </cell>
          <cell r="G11">
            <v>498420.19181191997</v>
          </cell>
          <cell r="H11">
            <v>2251087.2872169055</v>
          </cell>
        </row>
        <row r="12">
          <cell r="A12" t="str">
            <v>Canarias</v>
          </cell>
          <cell r="B12">
            <v>184287.39850000001</v>
          </cell>
          <cell r="C12">
            <v>209371.89012885661</v>
          </cell>
          <cell r="D12">
            <v>220481.44356539994</v>
          </cell>
          <cell r="E12">
            <v>239094.47081389997</v>
          </cell>
          <cell r="F12">
            <v>238044.03264245004</v>
          </cell>
          <cell r="G12">
            <v>257928.6429406</v>
          </cell>
          <cell r="H12">
            <v>1164920.4800912065</v>
          </cell>
        </row>
        <row r="14">
          <cell r="A14" t="str">
            <v>TOTAL art. 151</v>
          </cell>
          <cell r="B14">
            <v>2192166.7176000001</v>
          </cell>
          <cell r="C14">
            <v>2490556.0167288566</v>
          </cell>
          <cell r="D14">
            <v>2622708.2609366393</v>
          </cell>
          <cell r="E14">
            <v>2844117.0994142396</v>
          </cell>
          <cell r="F14">
            <v>2831621.7491239207</v>
          </cell>
          <cell r="G14">
            <v>3068156.53795296</v>
          </cell>
          <cell r="H14">
            <v>13857159.664156616</v>
          </cell>
        </row>
        <row r="16">
          <cell r="A16" t="str">
            <v>Asturias</v>
          </cell>
          <cell r="B16">
            <v>53401.129300000001</v>
          </cell>
          <cell r="C16">
            <v>58371.527594083367</v>
          </cell>
          <cell r="D16">
            <v>62303.097554309992</v>
          </cell>
          <cell r="E16">
            <v>65779.511071740009</v>
          </cell>
          <cell r="F16">
            <v>68978.238716809996</v>
          </cell>
          <cell r="G16">
            <v>72550.774266979992</v>
          </cell>
          <cell r="H16">
            <v>327983.14920392336</v>
          </cell>
        </row>
        <row r="17">
          <cell r="A17" t="str">
            <v>Cantabria</v>
          </cell>
          <cell r="B17">
            <v>34991.108399999997</v>
          </cell>
          <cell r="C17">
            <v>38247.963597244787</v>
          </cell>
          <cell r="D17">
            <v>40824.126170279997</v>
          </cell>
          <cell r="E17">
            <v>43102.047327120003</v>
          </cell>
          <cell r="F17">
            <v>45198.014720280007</v>
          </cell>
          <cell r="G17">
            <v>47538.919872239996</v>
          </cell>
          <cell r="H17">
            <v>214911.07168716477</v>
          </cell>
        </row>
        <row r="18">
          <cell r="A18" t="str">
            <v>La Rioja</v>
          </cell>
          <cell r="B18">
            <v>16817.979299999999</v>
          </cell>
          <cell r="C18">
            <v>18383.340495884848</v>
          </cell>
          <cell r="D18">
            <v>19621.536449309999</v>
          </cell>
          <cell r="E18">
            <v>20716.386901740003</v>
          </cell>
          <cell r="F18">
            <v>21723.783861810003</v>
          </cell>
          <cell r="G18">
            <v>22848.906676980001</v>
          </cell>
          <cell r="H18">
            <v>103293.95438572485</v>
          </cell>
        </row>
        <row r="19">
          <cell r="A19" t="str">
            <v>Murcia</v>
          </cell>
          <cell r="B19">
            <v>42926.474600000001</v>
          </cell>
          <cell r="C19">
            <v>46921.927110455668</v>
          </cell>
          <cell r="D19">
            <v>50082.317915819993</v>
          </cell>
          <cell r="E19">
            <v>52876.83141228</v>
          </cell>
          <cell r="F19">
            <v>55448.127240820002</v>
          </cell>
          <cell r="G19">
            <v>58319.908391560006</v>
          </cell>
          <cell r="H19">
            <v>263649.11207093566</v>
          </cell>
        </row>
        <row r="20">
          <cell r="A20" t="str">
            <v>Aragón</v>
          </cell>
          <cell r="B20">
            <v>73494.494000000006</v>
          </cell>
          <cell r="C20">
            <v>80335.115394913446</v>
          </cell>
          <cell r="D20">
            <v>85746.026149799989</v>
          </cell>
          <cell r="E20">
            <v>90530.517709200009</v>
          </cell>
          <cell r="F20">
            <v>94932.837899800012</v>
          </cell>
          <cell r="G20">
            <v>99849.619548400005</v>
          </cell>
          <cell r="H20">
            <v>451394.11670211348</v>
          </cell>
        </row>
        <row r="21">
          <cell r="A21" t="str">
            <v>Castilla-La Mancha</v>
          </cell>
          <cell r="B21">
            <v>96511.414400000009</v>
          </cell>
          <cell r="C21">
            <v>105494.37367036381</v>
          </cell>
          <cell r="D21">
            <v>112599.86718047998</v>
          </cell>
          <cell r="E21">
            <v>118882.76025792</v>
          </cell>
          <cell r="F21">
            <v>124663.79398048</v>
          </cell>
          <cell r="G21">
            <v>131120.40760384002</v>
          </cell>
          <cell r="H21">
            <v>592761.20269308379</v>
          </cell>
        </row>
        <row r="22">
          <cell r="A22" t="str">
            <v>Extremadura</v>
          </cell>
          <cell r="B22">
            <v>68420.649399999995</v>
          </cell>
          <cell r="C22">
            <v>74789.014330024729</v>
          </cell>
          <cell r="D22">
            <v>79826.371654980001</v>
          </cell>
          <cell r="E22">
            <v>84280.555930920003</v>
          </cell>
          <cell r="F22">
            <v>88378.952829980015</v>
          </cell>
          <cell r="G22">
            <v>92956.294274840009</v>
          </cell>
          <cell r="H22">
            <v>420231.18902074476</v>
          </cell>
        </row>
        <row r="23">
          <cell r="A23" t="str">
            <v>Baleares</v>
          </cell>
          <cell r="B23">
            <v>30121.784800000005</v>
          </cell>
          <cell r="C23">
            <v>32925.419662168846</v>
          </cell>
          <cell r="D23">
            <v>35143.086326160002</v>
          </cell>
          <cell r="E23">
            <v>37104.014516640003</v>
          </cell>
          <cell r="F23">
            <v>38908.309426160013</v>
          </cell>
          <cell r="G23">
            <v>40923.456829280003</v>
          </cell>
          <cell r="H23">
            <v>185004.28676040887</v>
          </cell>
        </row>
        <row r="24">
          <cell r="A24" t="str">
            <v>Madrid</v>
          </cell>
          <cell r="B24">
            <v>273196.35509999999</v>
          </cell>
          <cell r="C24">
            <v>298624.55699645</v>
          </cell>
          <cell r="D24">
            <v>318738.18749516999</v>
          </cell>
          <cell r="E24">
            <v>336523.27021217998</v>
          </cell>
          <cell r="F24">
            <v>352887.73188267002</v>
          </cell>
          <cell r="G24">
            <v>371164.56803885999</v>
          </cell>
          <cell r="H24">
            <v>1677938.3146253298</v>
          </cell>
        </row>
        <row r="25">
          <cell r="A25" t="str">
            <v>Castilla y León</v>
          </cell>
          <cell r="B25">
            <v>166907.19680000001</v>
          </cell>
          <cell r="C25">
            <v>182442.35976601907</v>
          </cell>
          <cell r="D25">
            <v>194730.62650655999</v>
          </cell>
          <cell r="E25">
            <v>205596.28501824001</v>
          </cell>
          <cell r="F25">
            <v>215594.02610656002</v>
          </cell>
          <cell r="G25">
            <v>226760.11757248</v>
          </cell>
          <cell r="H25">
            <v>1025123.4149698591</v>
          </cell>
        </row>
        <row r="27">
          <cell r="A27" t="str">
            <v>TOTAL art. 143</v>
          </cell>
          <cell r="B27">
            <v>856788.58610000007</v>
          </cell>
          <cell r="C27">
            <v>936535.59861760854</v>
          </cell>
          <cell r="D27">
            <v>999615.24340286991</v>
          </cell>
          <cell r="E27">
            <v>1055392.1803579801</v>
          </cell>
          <cell r="F27">
            <v>1106713.81666537</v>
          </cell>
          <cell r="G27">
            <v>1164032.9730754602</v>
          </cell>
          <cell r="H27">
            <v>5262289.8121192884</v>
          </cell>
        </row>
        <row r="29">
          <cell r="A29" t="str">
            <v>TOTAL</v>
          </cell>
          <cell r="B29">
            <v>3048955.3037</v>
          </cell>
          <cell r="C29">
            <v>3427091.6153464653</v>
          </cell>
          <cell r="D29">
            <v>3622323.5043395092</v>
          </cell>
          <cell r="E29">
            <v>3899509.2797722197</v>
          </cell>
          <cell r="F29">
            <v>3938335.5657892907</v>
          </cell>
          <cell r="G29">
            <v>4232189.5110284202</v>
          </cell>
          <cell r="H29">
            <v>19119449.476275906</v>
          </cell>
        </row>
        <row r="32">
          <cell r="A32" t="str">
            <v>SISTEMA REVISADO</v>
          </cell>
        </row>
        <row r="33">
          <cell r="A33" t="str">
            <v>HIPOTESIS:Criterios de evol. IRPF según datos reales.PERIODO 1997-2001. Año base 1996</v>
          </cell>
        </row>
        <row r="34">
          <cell r="A34" t="str">
            <v>FINANCIACION RESULTANTE</v>
          </cell>
        </row>
        <row r="35">
          <cell r="A35" t="str">
            <v>CON EL NUEVO SISTEMA EN EL QUINQUENIO 1990/94</v>
          </cell>
        </row>
        <row r="36">
          <cell r="A36" t="str">
            <v>COMUNIDAD
AUTONOMA</v>
          </cell>
          <cell r="B36">
            <v>1996</v>
          </cell>
          <cell r="C36">
            <v>1997</v>
          </cell>
          <cell r="D36">
            <v>1998</v>
          </cell>
          <cell r="E36">
            <v>1999</v>
          </cell>
          <cell r="F36">
            <v>2000</v>
          </cell>
          <cell r="G36">
            <v>2001</v>
          </cell>
          <cell r="H36" t="str">
            <v>TOTAL QUINQUENIO</v>
          </cell>
        </row>
        <row r="37">
          <cell r="A37" t="str">
            <v>Cataluña</v>
          </cell>
          <cell r="B37">
            <v>605393.1845999998</v>
          </cell>
          <cell r="C37">
            <v>631921.85795845429</v>
          </cell>
          <cell r="D37">
            <v>672920.62186561979</v>
          </cell>
          <cell r="E37">
            <v>707723.1174169305</v>
          </cell>
          <cell r="F37">
            <v>741934.07403261925</v>
          </cell>
          <cell r="G37">
            <v>778972.44735757238</v>
          </cell>
          <cell r="H37">
            <v>3533472.1186311962</v>
          </cell>
        </row>
        <row r="38">
          <cell r="A38" t="str">
            <v>Galicia</v>
          </cell>
          <cell r="B38">
            <v>305940.84080000001</v>
          </cell>
          <cell r="C38">
            <v>324133.14496585663</v>
          </cell>
          <cell r="D38">
            <v>346419.76054252207</v>
          </cell>
          <cell r="E38">
            <v>370420.10502680769</v>
          </cell>
          <cell r="F38">
            <v>395435.04108580964</v>
          </cell>
          <cell r="G38">
            <v>422390.7609032914</v>
          </cell>
          <cell r="H38">
            <v>1858798.8125242875</v>
          </cell>
        </row>
        <row r="39">
          <cell r="A39" t="str">
            <v>Andalucía</v>
          </cell>
          <cell r="B39">
            <v>740429.1235000001</v>
          </cell>
          <cell r="C39">
            <v>785889.31678911229</v>
          </cell>
          <cell r="D39">
            <v>839285.42354383378</v>
          </cell>
          <cell r="E39">
            <v>894397.81555431965</v>
          </cell>
          <cell r="F39">
            <v>951989.08466402139</v>
          </cell>
          <cell r="G39">
            <v>1014029.9719447824</v>
          </cell>
          <cell r="H39">
            <v>4485591.6124960706</v>
          </cell>
        </row>
        <row r="40">
          <cell r="A40" t="str">
            <v>Valencia</v>
          </cell>
          <cell r="B40">
            <v>356116.17020000005</v>
          </cell>
          <cell r="C40">
            <v>374797.5936015331</v>
          </cell>
          <cell r="D40">
            <v>399512.74868973263</v>
          </cell>
          <cell r="E40">
            <v>424593.69197939534</v>
          </cell>
          <cell r="F40">
            <v>450200.44118365849</v>
          </cell>
          <cell r="G40">
            <v>477821.1662331202</v>
          </cell>
          <cell r="H40">
            <v>2126925.6416874398</v>
          </cell>
        </row>
        <row r="41">
          <cell r="A41" t="str">
            <v>Canarias</v>
          </cell>
          <cell r="B41">
            <v>184287.39850000001</v>
          </cell>
          <cell r="C41">
            <v>195181.60505518276</v>
          </cell>
          <cell r="D41">
            <v>208562.35207997344</v>
          </cell>
          <cell r="E41">
            <v>223229.71096107588</v>
          </cell>
          <cell r="F41">
            <v>238507.107748526</v>
          </cell>
          <cell r="G41">
            <v>254978.58369207632</v>
          </cell>
          <cell r="H41">
            <v>1120459.3595368345</v>
          </cell>
        </row>
        <row r="43">
          <cell r="A43" t="str">
            <v>TOTAL art. 151</v>
          </cell>
          <cell r="B43">
            <v>2192166.7176000001</v>
          </cell>
          <cell r="C43">
            <v>2311923.5183701389</v>
          </cell>
          <cell r="D43">
            <v>2466700.9067216818</v>
          </cell>
          <cell r="E43">
            <v>2620364.4409385291</v>
          </cell>
          <cell r="F43">
            <v>2778065.7487146347</v>
          </cell>
          <cell r="G43">
            <v>2948192.9301308421</v>
          </cell>
          <cell r="H43">
            <v>13125247.544875829</v>
          </cell>
        </row>
        <row r="45">
          <cell r="A45" t="str">
            <v>Asturias</v>
          </cell>
          <cell r="B45">
            <v>53401.129300000001</v>
          </cell>
          <cell r="C45">
            <v>55745.101588244543</v>
          </cell>
          <cell r="D45">
            <v>59265.06258400462</v>
          </cell>
          <cell r="E45">
            <v>62243.590224081541</v>
          </cell>
          <cell r="F45">
            <v>65170.205623682079</v>
          </cell>
          <cell r="G45">
            <v>68341.516243753649</v>
          </cell>
          <cell r="H45">
            <v>310765.47626376647</v>
          </cell>
        </row>
        <row r="46">
          <cell r="A46" t="str">
            <v>Cantabria</v>
          </cell>
          <cell r="B46">
            <v>34991.108399999997</v>
          </cell>
          <cell r="C46">
            <v>36487.74893927449</v>
          </cell>
          <cell r="D46">
            <v>38738.869564408931</v>
          </cell>
          <cell r="E46">
            <v>40492.203617446678</v>
          </cell>
          <cell r="F46">
            <v>42195.066613493167</v>
          </cell>
          <cell r="G46">
            <v>44047.945319179082</v>
          </cell>
          <cell r="H46">
            <v>201961.83405380236</v>
          </cell>
        </row>
        <row r="47">
          <cell r="A47" t="str">
            <v>La Rioja</v>
          </cell>
          <cell r="B47">
            <v>16817.979299999999</v>
          </cell>
          <cell r="C47">
            <v>17550.438420206017</v>
          </cell>
          <cell r="D47">
            <v>18650.603725631241</v>
          </cell>
          <cell r="E47">
            <v>19649.619277866746</v>
          </cell>
          <cell r="F47">
            <v>20634.458803970803</v>
          </cell>
          <cell r="G47">
            <v>21699.827355491765</v>
          </cell>
          <cell r="H47">
            <v>98184.947583166577</v>
          </cell>
        </row>
        <row r="48">
          <cell r="A48" t="str">
            <v>Murcia</v>
          </cell>
          <cell r="B48">
            <v>42926.474600000001</v>
          </cell>
          <cell r="C48">
            <v>44746.8409866129</v>
          </cell>
          <cell r="D48">
            <v>47340.754892997837</v>
          </cell>
          <cell r="E48">
            <v>50017.471664842291</v>
          </cell>
          <cell r="F48">
            <v>52662.105592708787</v>
          </cell>
          <cell r="G48">
            <v>55521.150120607963</v>
          </cell>
          <cell r="H48">
            <v>250288.32325776978</v>
          </cell>
        </row>
        <row r="49">
          <cell r="A49" t="str">
            <v>Aragón</v>
          </cell>
          <cell r="B49">
            <v>73494.494000000006</v>
          </cell>
          <cell r="C49">
            <v>76949.955292179249</v>
          </cell>
          <cell r="D49">
            <v>81932.256182498531</v>
          </cell>
          <cell r="E49">
            <v>86149.203105390305</v>
          </cell>
          <cell r="F49">
            <v>90346.805305374408</v>
          </cell>
          <cell r="G49">
            <v>94893.852539618529</v>
          </cell>
          <cell r="H49">
            <v>430272.07242506102</v>
          </cell>
        </row>
        <row r="50">
          <cell r="A50" t="str">
            <v>Castilla-La Mancha</v>
          </cell>
          <cell r="B50">
            <v>96511.414400000009</v>
          </cell>
          <cell r="C50">
            <v>101207.58385554934</v>
          </cell>
          <cell r="D50">
            <v>107450.52816089205</v>
          </cell>
          <cell r="E50">
            <v>114309.1531734817</v>
          </cell>
          <cell r="F50">
            <v>121265.15997456788</v>
          </cell>
          <cell r="G50">
            <v>128774.21439037776</v>
          </cell>
          <cell r="H50">
            <v>573006.6395548688</v>
          </cell>
        </row>
        <row r="51">
          <cell r="A51" t="str">
            <v>Extremadura</v>
          </cell>
          <cell r="B51">
            <v>68420.649399999995</v>
          </cell>
          <cell r="C51">
            <v>72268.456920922385</v>
          </cell>
          <cell r="D51">
            <v>76981.531008014761</v>
          </cell>
          <cell r="E51">
            <v>82367.614601582027</v>
          </cell>
          <cell r="F51">
            <v>87951.803657625831</v>
          </cell>
          <cell r="G51">
            <v>93975.921313437575</v>
          </cell>
          <cell r="H51">
            <v>413545.32750158256</v>
          </cell>
        </row>
        <row r="52">
          <cell r="A52" t="str">
            <v>Baleares</v>
          </cell>
          <cell r="B52">
            <v>30121.784800000005</v>
          </cell>
          <cell r="C52">
            <v>31746.605402353172</v>
          </cell>
          <cell r="D52">
            <v>33899.500705828134</v>
          </cell>
          <cell r="E52">
            <v>36087.34259070034</v>
          </cell>
          <cell r="F52">
            <v>38330.995227838503</v>
          </cell>
          <cell r="G52">
            <v>40750.54856683519</v>
          </cell>
          <cell r="H52">
            <v>180814.99249355536</v>
          </cell>
        </row>
        <row r="53">
          <cell r="A53" t="str">
            <v>Madrid</v>
          </cell>
          <cell r="B53">
            <v>273196.35509999999</v>
          </cell>
          <cell r="C53">
            <v>283912.96499837434</v>
          </cell>
          <cell r="D53">
            <v>301949.57795942319</v>
          </cell>
          <cell r="E53">
            <v>314756.62432843132</v>
          </cell>
          <cell r="F53">
            <v>326907.2409581737</v>
          </cell>
          <cell r="G53">
            <v>340153.51279936294</v>
          </cell>
          <cell r="H53">
            <v>1567679.9210437655</v>
          </cell>
        </row>
        <row r="54">
          <cell r="A54" t="str">
            <v>Castilla y León</v>
          </cell>
          <cell r="B54">
            <v>166907.19680000001</v>
          </cell>
          <cell r="C54">
            <v>174328.15393176329</v>
          </cell>
          <cell r="D54">
            <v>185107.83733091404</v>
          </cell>
          <cell r="E54">
            <v>195641.51603361266</v>
          </cell>
          <cell r="F54">
            <v>206115.83498319579</v>
          </cell>
          <cell r="G54">
            <v>217434.85526414396</v>
          </cell>
          <cell r="H54">
            <v>978628.19754362968</v>
          </cell>
        </row>
        <row r="56">
          <cell r="A56" t="str">
            <v>TOTAL art. 143</v>
          </cell>
          <cell r="B56">
            <v>856788.58610000007</v>
          </cell>
          <cell r="C56">
            <v>894943.85033547971</v>
          </cell>
          <cell r="D56">
            <v>951316.52211461333</v>
          </cell>
          <cell r="E56">
            <v>1001714.3386174357</v>
          </cell>
          <cell r="F56">
            <v>1051579.676740631</v>
          </cell>
          <cell r="G56">
            <v>1105593.3439128085</v>
          </cell>
          <cell r="H56">
            <v>5005147.7317209681</v>
          </cell>
        </row>
        <row r="58">
          <cell r="A58" t="str">
            <v>TOTAL</v>
          </cell>
          <cell r="B58">
            <v>3048955.3037</v>
          </cell>
          <cell r="C58">
            <v>3206867.3687056187</v>
          </cell>
          <cell r="D58">
            <v>3418017.4288362954</v>
          </cell>
          <cell r="E58">
            <v>3622078.7795559647</v>
          </cell>
          <cell r="F58">
            <v>3829645.4254552657</v>
          </cell>
          <cell r="G58">
            <v>4053786.2740436504</v>
          </cell>
          <cell r="H58">
            <v>18130395.276596796</v>
          </cell>
        </row>
        <row r="60">
          <cell r="A60" t="str">
            <v>SISTEMA REVISADO</v>
          </cell>
        </row>
        <row r="61">
          <cell r="A61" t="str">
            <v>HIPOTESIS:Criterios de evol. IRPF según datos reales.PERIODO 1997-2001. Año base 1996</v>
          </cell>
        </row>
        <row r="62">
          <cell r="A62" t="str">
            <v>DIFERENCIA DE FINANCIACION RESULTANTE</v>
          </cell>
        </row>
        <row r="63">
          <cell r="A63" t="str">
            <v>CON EL NUEVO SISTEMA EN EL QUINQUENIO 1990/94</v>
          </cell>
        </row>
        <row r="64">
          <cell r="A64" t="str">
            <v>COMUNIDAD
AUTONOMA</v>
          </cell>
          <cell r="B64">
            <v>1996</v>
          </cell>
          <cell r="C64">
            <v>1997</v>
          </cell>
          <cell r="D64">
            <v>1998</v>
          </cell>
          <cell r="E64">
            <v>1999</v>
          </cell>
          <cell r="F64">
            <v>2000</v>
          </cell>
          <cell r="G64">
            <v>2001</v>
          </cell>
          <cell r="H64" t="str">
            <v>TOTAL QUINQUENIO</v>
          </cell>
        </row>
        <row r="65">
          <cell r="A65" t="str">
            <v>Cataluña</v>
          </cell>
          <cell r="B65">
            <v>0</v>
          </cell>
          <cell r="C65">
            <v>-55875.117648805259</v>
          </cell>
          <cell r="D65">
            <v>-51371.784189820057</v>
          </cell>
          <cell r="E65">
            <v>-77714.00028310949</v>
          </cell>
          <cell r="F65">
            <v>-40052.302515200805</v>
          </cell>
          <cell r="G65">
            <v>-68335.853808587533</v>
          </cell>
          <cell r="H65">
            <v>-293349.05844552314</v>
          </cell>
        </row>
        <row r="66">
          <cell r="A66" t="str">
            <v>Galicia</v>
          </cell>
          <cell r="B66">
            <v>0</v>
          </cell>
          <cell r="C66">
            <v>-23451.185961185081</v>
          </cell>
          <cell r="D66">
            <v>-19607.861390597827</v>
          </cell>
          <cell r="E66">
            <v>-26507.54182711232</v>
          </cell>
          <cell r="F66">
            <v>251.25702444964554</v>
          </cell>
          <cell r="G66">
            <v>-5804.039880388591</v>
          </cell>
          <cell r="H66">
            <v>-75119.372034834174</v>
          </cell>
        </row>
        <row r="67">
          <cell r="A67" t="str">
            <v>Andalucía</v>
          </cell>
          <cell r="B67">
            <v>0</v>
          </cell>
          <cell r="C67">
            <v>-55324.170163700823</v>
          </cell>
          <cell r="D67">
            <v>-46563.979811565951</v>
          </cell>
          <cell r="E67">
            <v>-66234.929274580325</v>
          </cell>
          <cell r="F67">
            <v>-4423.2141609287355</v>
          </cell>
          <cell r="G67">
            <v>-22274.629305817769</v>
          </cell>
          <cell r="H67">
            <v>-194820.9227165936</v>
          </cell>
        </row>
        <row r="68">
          <cell r="A68" t="str">
            <v>Valencia</v>
          </cell>
          <cell r="B68">
            <v>0</v>
          </cell>
          <cell r="C68">
            <v>-29791.739511352556</v>
          </cell>
          <cell r="D68">
            <v>-26544.637337547261</v>
          </cell>
          <cell r="E68">
            <v>-37431.427238084609</v>
          </cell>
          <cell r="F68">
            <v>-9794.8158636815497</v>
          </cell>
          <cell r="G68">
            <v>-20599.025578799774</v>
          </cell>
          <cell r="H68">
            <v>-124161.64552946575</v>
          </cell>
        </row>
        <row r="69">
          <cell r="A69" t="str">
            <v>Canarias</v>
          </cell>
          <cell r="B69">
            <v>0</v>
          </cell>
          <cell r="C69">
            <v>-14190.285073673847</v>
          </cell>
          <cell r="D69">
            <v>-11919.091485426499</v>
          </cell>
          <cell r="E69">
            <v>-15864.759852824092</v>
          </cell>
          <cell r="F69">
            <v>463.07510607596487</v>
          </cell>
          <cell r="G69">
            <v>-2950.0592485236702</v>
          </cell>
          <cell r="H69">
            <v>-44461.120554372144</v>
          </cell>
        </row>
        <row r="71">
          <cell r="A71" t="str">
            <v>TOTAL art. 151</v>
          </cell>
          <cell r="B71">
            <v>0</v>
          </cell>
          <cell r="C71">
            <v>-178632.49835871757</v>
          </cell>
          <cell r="D71">
            <v>-156007.3542149576</v>
          </cell>
          <cell r="E71">
            <v>-223752.65847571084</v>
          </cell>
          <cell r="F71">
            <v>-53556.00040928548</v>
          </cell>
          <cell r="G71">
            <v>-119963.60782211734</v>
          </cell>
          <cell r="H71">
            <v>-731912.11928078881</v>
          </cell>
        </row>
        <row r="73">
          <cell r="A73" t="str">
            <v>Asturias</v>
          </cell>
          <cell r="B73">
            <v>0</v>
          </cell>
          <cell r="C73">
            <v>-2626.4260058388245</v>
          </cell>
          <cell r="D73">
            <v>-3038.0349703053726</v>
          </cell>
          <cell r="E73">
            <v>-3535.9208476584681</v>
          </cell>
          <cell r="F73">
            <v>-3808.0330931279168</v>
          </cell>
          <cell r="G73">
            <v>-4209.2580232263426</v>
          </cell>
          <cell r="H73">
            <v>-17217.672940156925</v>
          </cell>
        </row>
        <row r="74">
          <cell r="A74" t="str">
            <v>Cantabria</v>
          </cell>
          <cell r="B74">
            <v>0</v>
          </cell>
          <cell r="C74">
            <v>-1760.2146579702967</v>
          </cell>
          <cell r="D74">
            <v>-2085.2566058710654</v>
          </cell>
          <cell r="E74">
            <v>-2609.8437096733251</v>
          </cell>
          <cell r="F74">
            <v>-3002.9481067868401</v>
          </cell>
          <cell r="G74">
            <v>-3490.9745530609143</v>
          </cell>
          <cell r="H74">
            <v>-12949.237633362442</v>
          </cell>
        </row>
        <row r="75">
          <cell r="A75" t="str">
            <v>La Rioja</v>
          </cell>
          <cell r="B75">
            <v>0</v>
          </cell>
          <cell r="C75">
            <v>-832.90207567883044</v>
          </cell>
          <cell r="D75">
            <v>-970.93272367875761</v>
          </cell>
          <cell r="E75">
            <v>-1066.7676238732565</v>
          </cell>
          <cell r="F75">
            <v>-1089.3250578391999</v>
          </cell>
          <cell r="G75">
            <v>-1149.079321488236</v>
          </cell>
          <cell r="H75">
            <v>-5109.0068025582805</v>
          </cell>
        </row>
        <row r="76">
          <cell r="A76" t="str">
            <v>Murcia</v>
          </cell>
          <cell r="B76">
            <v>0</v>
          </cell>
          <cell r="C76">
            <v>-2175.0861238427678</v>
          </cell>
          <cell r="D76">
            <v>-2741.5630228221562</v>
          </cell>
          <cell r="E76">
            <v>-2859.3597474377093</v>
          </cell>
          <cell r="F76">
            <v>-2786.0216481112147</v>
          </cell>
          <cell r="G76">
            <v>-2798.7582709520429</v>
          </cell>
          <cell r="H76">
            <v>-13360.788813165891</v>
          </cell>
        </row>
        <row r="77">
          <cell r="A77" t="str">
            <v>Aragón</v>
          </cell>
          <cell r="B77">
            <v>0</v>
          </cell>
          <cell r="C77">
            <v>-3385.1601027341967</v>
          </cell>
          <cell r="D77">
            <v>-3813.7699673014577</v>
          </cell>
          <cell r="E77">
            <v>-4381.3146038097038</v>
          </cell>
          <cell r="F77">
            <v>-4586.0325944256037</v>
          </cell>
          <cell r="G77">
            <v>-4955.7670087814768</v>
          </cell>
          <cell r="H77">
            <v>-21122.044277052439</v>
          </cell>
        </row>
        <row r="78">
          <cell r="A78" t="str">
            <v>Castilla-La Mancha</v>
          </cell>
          <cell r="B78">
            <v>0</v>
          </cell>
          <cell r="C78">
            <v>-4286.7898148144741</v>
          </cell>
          <cell r="D78">
            <v>-5149.3390195879329</v>
          </cell>
          <cell r="E78">
            <v>-4573.6070844383066</v>
          </cell>
          <cell r="F78">
            <v>-3398.6340059121139</v>
          </cell>
          <cell r="G78">
            <v>-2346.1932134622621</v>
          </cell>
          <cell r="H78">
            <v>-19754.56313821509</v>
          </cell>
        </row>
        <row r="79">
          <cell r="A79" t="str">
            <v>Extremadura</v>
          </cell>
          <cell r="B79">
            <v>0</v>
          </cell>
          <cell r="C79">
            <v>-2520.5574091023445</v>
          </cell>
          <cell r="D79">
            <v>-2844.84064696524</v>
          </cell>
          <cell r="E79">
            <v>-1912.9413293379766</v>
          </cell>
          <cell r="F79">
            <v>-427.14917235418397</v>
          </cell>
          <cell r="G79">
            <v>1019.6270385975658</v>
          </cell>
          <cell r="H79">
            <v>-6685.8615191621793</v>
          </cell>
        </row>
        <row r="80">
          <cell r="A80" t="str">
            <v>Baleares</v>
          </cell>
          <cell r="B80">
            <v>0</v>
          </cell>
          <cell r="C80">
            <v>-1178.8142598156737</v>
          </cell>
          <cell r="D80">
            <v>-1243.585620331869</v>
          </cell>
          <cell r="E80">
            <v>-1016.6719259396632</v>
          </cell>
          <cell r="F80">
            <v>-577.31419832151005</v>
          </cell>
          <cell r="G80">
            <v>-172.90826244481286</v>
          </cell>
          <cell r="H80">
            <v>-4189.2942668535288</v>
          </cell>
        </row>
        <row r="81">
          <cell r="A81" t="str">
            <v>Madrid</v>
          </cell>
          <cell r="B81">
            <v>0</v>
          </cell>
          <cell r="C81">
            <v>-14711.591998075659</v>
          </cell>
          <cell r="D81">
            <v>-16788.6095357468</v>
          </cell>
          <cell r="E81">
            <v>-21766.645883748657</v>
          </cell>
          <cell r="F81">
            <v>-25980.49092449632</v>
          </cell>
          <cell r="G81">
            <v>-31011.055239497044</v>
          </cell>
          <cell r="H81">
            <v>-110258.39358156448</v>
          </cell>
        </row>
        <row r="82">
          <cell r="A82" t="str">
            <v>Castilla y León</v>
          </cell>
          <cell r="B82">
            <v>0</v>
          </cell>
          <cell r="C82">
            <v>-8114.2058342557866</v>
          </cell>
          <cell r="D82">
            <v>-9622.789175645943</v>
          </cell>
          <cell r="E82">
            <v>-9954.768984627357</v>
          </cell>
          <cell r="F82">
            <v>-9478.1911233642313</v>
          </cell>
          <cell r="G82">
            <v>-9325.2623083360377</v>
          </cell>
          <cell r="H82">
            <v>-46495.217426229356</v>
          </cell>
        </row>
        <row r="84">
          <cell r="A84" t="str">
            <v>TOTAL art. 143</v>
          </cell>
          <cell r="B84">
            <v>0</v>
          </cell>
          <cell r="C84">
            <v>-41591.748282128858</v>
          </cell>
          <cell r="D84">
            <v>-48298.721288256595</v>
          </cell>
          <cell r="E84">
            <v>-53677.84174054442</v>
          </cell>
          <cell r="F84">
            <v>-55134.139924739138</v>
          </cell>
          <cell r="G84">
            <v>-58439.629162651603</v>
          </cell>
          <cell r="H84">
            <v>-257142.0803983206</v>
          </cell>
        </row>
        <row r="86">
          <cell r="A86" t="str">
            <v>TOTAL</v>
          </cell>
          <cell r="B86">
            <v>0</v>
          </cell>
          <cell r="C86">
            <v>-220224.24664084642</v>
          </cell>
          <cell r="D86">
            <v>-204306.0755032142</v>
          </cell>
          <cell r="E86">
            <v>-277430.50021625526</v>
          </cell>
          <cell r="F86">
            <v>-108690.14033402462</v>
          </cell>
          <cell r="G86">
            <v>-178403.23698476894</v>
          </cell>
          <cell r="H86">
            <v>-989054.19967910938</v>
          </cell>
        </row>
      </sheetData>
      <sheetData sheetId="18" refreshError="1"/>
      <sheetData sheetId="19" refreshError="1">
        <row r="1">
          <cell r="A1" t="str">
            <v>coeficiente del tramo por IRPF para que este no se tenga en cuenta</v>
          </cell>
          <cell r="C1">
            <v>0</v>
          </cell>
          <cell r="H1" t="str">
            <v>Financiación Fuera Fondo 1990-94. SISTEMA ANTERIOR</v>
          </cell>
        </row>
        <row r="2">
          <cell r="A2" t="str">
            <v>AÑO 1996.(AÑO BASE)</v>
          </cell>
          <cell r="H2" t="str">
            <v>AÑO 1989.(AÑO BASE)</v>
          </cell>
        </row>
        <row r="3">
          <cell r="A3" t="str">
            <v>COMUNIDAD
AUTONOMA</v>
          </cell>
          <cell r="B3" t="str">
            <v>PIE
tramo general</v>
          </cell>
          <cell r="C3" t="str">
            <v>PIE tramo IRPF</v>
          </cell>
          <cell r="D3" t="str">
            <v>Normativa
de
tributos cedidos</v>
          </cell>
          <cell r="E3" t="str">
            <v>Normativa
de
tasas</v>
          </cell>
          <cell r="F3" t="str">
            <v>Total</v>
          </cell>
          <cell r="H3" t="str">
            <v>COMUNIDAD
AUTONOMA</v>
          </cell>
          <cell r="I3">
            <v>1991</v>
          </cell>
          <cell r="J3">
            <v>1992</v>
          </cell>
          <cell r="K3">
            <v>1993</v>
          </cell>
          <cell r="L3">
            <v>1994</v>
          </cell>
          <cell r="M3">
            <v>1995</v>
          </cell>
        </row>
        <row r="4">
          <cell r="A4" t="str">
            <v>Cataluña</v>
          </cell>
          <cell r="B4">
            <v>414196.0846</v>
          </cell>
          <cell r="C4">
            <v>0</v>
          </cell>
          <cell r="D4">
            <v>179271.9</v>
          </cell>
          <cell r="E4">
            <v>11925.2</v>
          </cell>
          <cell r="F4">
            <v>605393.18459999992</v>
          </cell>
          <cell r="H4" t="str">
            <v>Cataluña</v>
          </cell>
          <cell r="I4">
            <v>687796.97560725943</v>
          </cell>
          <cell r="J4">
            <v>724292.40605543973</v>
          </cell>
          <cell r="K4">
            <v>785437.11770003987</v>
          </cell>
          <cell r="L4">
            <v>781986.37654781993</v>
          </cell>
          <cell r="M4">
            <v>847308.30116615992</v>
          </cell>
        </row>
        <row r="5">
          <cell r="A5" t="str">
            <v>Galicia</v>
          </cell>
          <cell r="B5">
            <v>260615.64079999999</v>
          </cell>
          <cell r="C5">
            <v>0</v>
          </cell>
          <cell r="D5">
            <v>40028.400000000001</v>
          </cell>
          <cell r="E5">
            <v>5296.8</v>
          </cell>
          <cell r="F5">
            <v>305940.84080000001</v>
          </cell>
          <cell r="H5" t="str">
            <v>Galicia</v>
          </cell>
          <cell r="I5">
            <v>347584.33092704171</v>
          </cell>
          <cell r="J5">
            <v>366027.6219331199</v>
          </cell>
          <cell r="K5">
            <v>396927.64685391996</v>
          </cell>
          <cell r="L5">
            <v>395183.78406136006</v>
          </cell>
          <cell r="M5">
            <v>428194.80078368</v>
          </cell>
        </row>
        <row r="6">
          <cell r="A6" t="str">
            <v>Andalucía</v>
          </cell>
          <cell r="B6">
            <v>619103.32350000006</v>
          </cell>
          <cell r="C6">
            <v>0</v>
          </cell>
          <cell r="D6">
            <v>104987.8</v>
          </cell>
          <cell r="E6">
            <v>16338</v>
          </cell>
          <cell r="F6">
            <v>740429.1235000001</v>
          </cell>
          <cell r="H6" t="str">
            <v>Andalucía</v>
          </cell>
          <cell r="I6">
            <v>841213.48695281311</v>
          </cell>
          <cell r="J6">
            <v>885849.40335539985</v>
          </cell>
          <cell r="K6">
            <v>960632.74482890009</v>
          </cell>
          <cell r="L6">
            <v>956412.29882495024</v>
          </cell>
          <cell r="M6">
            <v>1036304.6012506001</v>
          </cell>
        </row>
        <row r="7">
          <cell r="A7" t="str">
            <v>Valencia</v>
          </cell>
          <cell r="B7">
            <v>249727.8702</v>
          </cell>
          <cell r="C7">
            <v>0</v>
          </cell>
          <cell r="D7">
            <v>101349.9</v>
          </cell>
          <cell r="E7">
            <v>5038.3999999999996</v>
          </cell>
          <cell r="F7">
            <v>356116.17020000005</v>
          </cell>
          <cell r="H7" t="str">
            <v>Valencia</v>
          </cell>
          <cell r="I7">
            <v>404589.33311288571</v>
          </cell>
          <cell r="J7">
            <v>426057.38602727995</v>
          </cell>
          <cell r="K7">
            <v>462025.11921748001</v>
          </cell>
          <cell r="L7">
            <v>459995.2570473401</v>
          </cell>
          <cell r="M7">
            <v>498420.19181192003</v>
          </cell>
        </row>
        <row r="8">
          <cell r="A8" t="str">
            <v>Canarias</v>
          </cell>
          <cell r="B8">
            <v>147543.6985</v>
          </cell>
          <cell r="C8">
            <v>0</v>
          </cell>
          <cell r="D8">
            <v>33794.6</v>
          </cell>
          <cell r="E8">
            <v>2949.1</v>
          </cell>
          <cell r="F8">
            <v>184287.39850000001</v>
          </cell>
          <cell r="H8" t="str">
            <v>Canarias</v>
          </cell>
          <cell r="I8">
            <v>209371.89012885661</v>
          </cell>
          <cell r="J8">
            <v>220481.44356539997</v>
          </cell>
          <cell r="K8">
            <v>239094.4708139</v>
          </cell>
          <cell r="L8">
            <v>238044.03264245004</v>
          </cell>
          <cell r="M8">
            <v>257928.6429406</v>
          </cell>
        </row>
        <row r="10">
          <cell r="A10" t="str">
            <v>TOTAL art. 151</v>
          </cell>
          <cell r="B10">
            <v>1691186.6176</v>
          </cell>
          <cell r="C10">
            <v>0</v>
          </cell>
          <cell r="D10">
            <v>459432.6</v>
          </cell>
          <cell r="E10">
            <v>41547.5</v>
          </cell>
          <cell r="F10">
            <v>2192166.7176000001</v>
          </cell>
          <cell r="H10" t="str">
            <v>TOTAL art. 151</v>
          </cell>
          <cell r="I10">
            <v>2490556.0167288566</v>
          </cell>
          <cell r="J10">
            <v>2622708.2609366393</v>
          </cell>
          <cell r="K10">
            <v>2844117.0994142396</v>
          </cell>
          <cell r="L10">
            <v>2831621.7491239207</v>
          </cell>
          <cell r="M10">
            <v>3068156.53795296</v>
          </cell>
        </row>
        <row r="12">
          <cell r="A12" t="str">
            <v>Asturias</v>
          </cell>
          <cell r="B12">
            <v>30680.4293</v>
          </cell>
          <cell r="C12">
            <v>0</v>
          </cell>
          <cell r="D12">
            <v>19929.7</v>
          </cell>
          <cell r="E12">
            <v>2791</v>
          </cell>
          <cell r="F12">
            <v>53401.129300000001</v>
          </cell>
          <cell r="H12" t="str">
            <v>Asturias</v>
          </cell>
          <cell r="I12">
            <v>58371.52759408336</v>
          </cell>
          <cell r="J12">
            <v>62303.097554309992</v>
          </cell>
          <cell r="K12">
            <v>65779.511071739995</v>
          </cell>
          <cell r="L12">
            <v>68978.23871681001</v>
          </cell>
          <cell r="M12">
            <v>72550.774266980006</v>
          </cell>
        </row>
        <row r="13">
          <cell r="A13" t="str">
            <v>Cantabria</v>
          </cell>
          <cell r="B13">
            <v>26499.4084</v>
          </cell>
          <cell r="C13">
            <v>0</v>
          </cell>
          <cell r="D13">
            <v>7524.7</v>
          </cell>
          <cell r="E13">
            <v>967</v>
          </cell>
          <cell r="F13">
            <v>34991.108399999997</v>
          </cell>
          <cell r="H13" t="str">
            <v>Cantabria</v>
          </cell>
          <cell r="I13">
            <v>38247.963597244787</v>
          </cell>
          <cell r="J13">
            <v>40824.126170279989</v>
          </cell>
          <cell r="K13">
            <v>43102.047327119995</v>
          </cell>
          <cell r="L13">
            <v>45198.01472028</v>
          </cell>
          <cell r="M13">
            <v>47538.919872239996</v>
          </cell>
        </row>
        <row r="14">
          <cell r="A14" t="str">
            <v>La Rioja</v>
          </cell>
          <cell r="B14">
            <v>10750.579300000001</v>
          </cell>
          <cell r="C14">
            <v>0</v>
          </cell>
          <cell r="D14">
            <v>5718.4</v>
          </cell>
          <cell r="E14">
            <v>349</v>
          </cell>
          <cell r="F14">
            <v>16817.979299999999</v>
          </cell>
          <cell r="H14" t="str">
            <v>La Rioja</v>
          </cell>
          <cell r="I14">
            <v>18383.340495884844</v>
          </cell>
          <cell r="J14">
            <v>19621.536449309995</v>
          </cell>
          <cell r="K14">
            <v>20716.386901739999</v>
          </cell>
          <cell r="L14">
            <v>21723.78386181</v>
          </cell>
          <cell r="M14">
            <v>22848.906676979997</v>
          </cell>
        </row>
        <row r="15">
          <cell r="A15" t="str">
            <v>Murcia</v>
          </cell>
          <cell r="B15">
            <v>26542.5746</v>
          </cell>
          <cell r="C15">
            <v>0</v>
          </cell>
          <cell r="D15">
            <v>15187.5</v>
          </cell>
          <cell r="E15">
            <v>1196.4000000000001</v>
          </cell>
          <cell r="F15">
            <v>42926.474600000001</v>
          </cell>
          <cell r="H15" t="str">
            <v>Murcia</v>
          </cell>
          <cell r="I15">
            <v>46921.927110455668</v>
          </cell>
          <cell r="J15">
            <v>50082.317915819993</v>
          </cell>
          <cell r="K15">
            <v>52876.83141228</v>
          </cell>
          <cell r="L15">
            <v>55448.127240820002</v>
          </cell>
          <cell r="M15">
            <v>58319.908391560006</v>
          </cell>
        </row>
        <row r="16">
          <cell r="A16" t="str">
            <v>Aragón</v>
          </cell>
          <cell r="B16">
            <v>41803.093999999997</v>
          </cell>
          <cell r="C16">
            <v>0</v>
          </cell>
          <cell r="D16">
            <v>29409.9</v>
          </cell>
          <cell r="E16">
            <v>2281.5</v>
          </cell>
          <cell r="F16">
            <v>73494.494000000006</v>
          </cell>
          <cell r="H16" t="str">
            <v>Aragón</v>
          </cell>
          <cell r="I16">
            <v>80335.11539491346</v>
          </cell>
          <cell r="J16">
            <v>85746.026149799989</v>
          </cell>
          <cell r="K16">
            <v>90530.517709200009</v>
          </cell>
          <cell r="L16">
            <v>94932.837899800012</v>
          </cell>
          <cell r="M16">
            <v>99849.619548400005</v>
          </cell>
        </row>
        <row r="17">
          <cell r="A17" t="str">
            <v>Castilla-La Mancha</v>
          </cell>
          <cell r="B17">
            <v>72185.5144</v>
          </cell>
          <cell r="C17">
            <v>0</v>
          </cell>
          <cell r="D17">
            <v>20918.400000000001</v>
          </cell>
          <cell r="E17">
            <v>3407.5</v>
          </cell>
          <cell r="F17">
            <v>96511.414400000009</v>
          </cell>
          <cell r="H17" t="str">
            <v>Castilla-La Mancha</v>
          </cell>
          <cell r="I17">
            <v>105494.37367036384</v>
          </cell>
          <cell r="J17">
            <v>112599.86718048</v>
          </cell>
          <cell r="K17">
            <v>118882.76025792002</v>
          </cell>
          <cell r="L17">
            <v>124663.79398048001</v>
          </cell>
          <cell r="M17">
            <v>131120.40760384002</v>
          </cell>
        </row>
        <row r="18">
          <cell r="A18" t="str">
            <v>Extremadura</v>
          </cell>
          <cell r="B18">
            <v>55873.649400000002</v>
          </cell>
          <cell r="C18">
            <v>0</v>
          </cell>
          <cell r="D18">
            <v>10486</v>
          </cell>
          <cell r="E18">
            <v>2061</v>
          </cell>
          <cell r="F18">
            <v>68420.649399999995</v>
          </cell>
          <cell r="H18" t="str">
            <v>Extremadura</v>
          </cell>
          <cell r="I18">
            <v>74789.014330024715</v>
          </cell>
          <cell r="J18">
            <v>79826.371654979986</v>
          </cell>
          <cell r="K18">
            <v>84280.555930919989</v>
          </cell>
          <cell r="L18">
            <v>88378.95282998</v>
          </cell>
          <cell r="M18">
            <v>92956.294274839995</v>
          </cell>
        </row>
        <row r="19">
          <cell r="A19" t="str">
            <v>Baleares</v>
          </cell>
          <cell r="B19">
            <v>16429.684800000003</v>
          </cell>
          <cell r="C19">
            <v>0</v>
          </cell>
          <cell r="D19">
            <v>12674.4</v>
          </cell>
          <cell r="E19">
            <v>1017.7</v>
          </cell>
          <cell r="F19">
            <v>30121.784800000005</v>
          </cell>
          <cell r="H19" t="str">
            <v>Baleares</v>
          </cell>
          <cell r="I19">
            <v>32925.419662168853</v>
          </cell>
          <cell r="J19">
            <v>35143.086326160002</v>
          </cell>
          <cell r="K19">
            <v>37104.014516640003</v>
          </cell>
          <cell r="L19">
            <v>38908.309426160005</v>
          </cell>
          <cell r="M19">
            <v>40923.45682928001</v>
          </cell>
        </row>
        <row r="20">
          <cell r="A20" t="str">
            <v>Madrid</v>
          </cell>
          <cell r="B20">
            <v>172148.75510000001</v>
          </cell>
          <cell r="C20">
            <v>0</v>
          </cell>
          <cell r="D20">
            <v>89275.4</v>
          </cell>
          <cell r="E20">
            <v>11772.2</v>
          </cell>
          <cell r="F20">
            <v>273196.35509999999</v>
          </cell>
          <cell r="H20" t="str">
            <v>Madrid</v>
          </cell>
          <cell r="I20">
            <v>298624.55699645</v>
          </cell>
          <cell r="J20">
            <v>318738.18749516993</v>
          </cell>
          <cell r="K20">
            <v>336523.27021217998</v>
          </cell>
          <cell r="L20">
            <v>352887.73188267002</v>
          </cell>
          <cell r="M20">
            <v>371164.56803885999</v>
          </cell>
        </row>
        <row r="21">
          <cell r="A21" t="str">
            <v>Castilla y León</v>
          </cell>
          <cell r="B21">
            <v>119127.5968</v>
          </cell>
          <cell r="C21">
            <v>0</v>
          </cell>
          <cell r="D21">
            <v>41218.699999999997</v>
          </cell>
          <cell r="E21">
            <v>6560.9</v>
          </cell>
          <cell r="F21">
            <v>166907.19680000001</v>
          </cell>
          <cell r="H21" t="str">
            <v>Castilla y León</v>
          </cell>
          <cell r="I21">
            <v>182442.35976601907</v>
          </cell>
          <cell r="J21">
            <v>194730.62650655999</v>
          </cell>
          <cell r="K21">
            <v>205596.28501824001</v>
          </cell>
          <cell r="L21">
            <v>215594.02610656002</v>
          </cell>
          <cell r="M21">
            <v>226760.11757248</v>
          </cell>
        </row>
        <row r="23">
          <cell r="A23" t="str">
            <v>TOTAL art. 143</v>
          </cell>
          <cell r="B23">
            <v>572041.28609999991</v>
          </cell>
          <cell r="C23">
            <v>0</v>
          </cell>
          <cell r="D23">
            <v>252343.09999999998</v>
          </cell>
          <cell r="E23">
            <v>32404.200000000004</v>
          </cell>
          <cell r="F23">
            <v>856788.58610000007</v>
          </cell>
          <cell r="H23" t="str">
            <v>TOTAL art. 143</v>
          </cell>
          <cell r="I23">
            <v>936535.59861760866</v>
          </cell>
          <cell r="J23">
            <v>999615.24340286991</v>
          </cell>
          <cell r="K23">
            <v>1055392.1803579801</v>
          </cell>
          <cell r="L23">
            <v>1106713.81666537</v>
          </cell>
          <cell r="M23">
            <v>1164032.9730754602</v>
          </cell>
        </row>
        <row r="25">
          <cell r="A25" t="str">
            <v>TOTAL</v>
          </cell>
          <cell r="B25">
            <v>2263227.9036999997</v>
          </cell>
          <cell r="C25">
            <v>0</v>
          </cell>
          <cell r="D25">
            <v>711775.7</v>
          </cell>
          <cell r="E25">
            <v>73951.700000000012</v>
          </cell>
          <cell r="F25">
            <v>3048955.3037</v>
          </cell>
          <cell r="H25" t="str">
            <v>TOTAL</v>
          </cell>
          <cell r="I25">
            <v>3427091.6153464653</v>
          </cell>
          <cell r="J25">
            <v>3622323.5043395092</v>
          </cell>
          <cell r="K25">
            <v>3899509.2797722197</v>
          </cell>
          <cell r="L25">
            <v>3938335.5657892907</v>
          </cell>
          <cell r="M25">
            <v>4232189.5110284202</v>
          </cell>
        </row>
        <row r="26">
          <cell r="H26" t="str">
            <v>INDICE CC.AA. 151</v>
          </cell>
          <cell r="I26">
            <v>1.1361161524500907</v>
          </cell>
          <cell r="J26">
            <v>1.1963999999999997</v>
          </cell>
          <cell r="K26">
            <v>1.2973999999999999</v>
          </cell>
          <cell r="L26">
            <v>1.2917000000000001</v>
          </cell>
          <cell r="M26">
            <v>1.3996</v>
          </cell>
        </row>
        <row r="28">
          <cell r="A28" t="str">
            <v>Financiación resultante por el sistema actual</v>
          </cell>
          <cell r="H28" t="str">
            <v>Financiación Corresponsabilidad Fiscal 1997.SISTEMA ACTUAL</v>
          </cell>
        </row>
        <row r="29">
          <cell r="A29" t="str">
            <v>AÑO 1997</v>
          </cell>
        </row>
        <row r="30">
          <cell r="A30" t="str">
            <v>COMUNIDAD
AUTONOMA</v>
          </cell>
          <cell r="B30" t="str">
            <v>PIE
tramo general</v>
          </cell>
          <cell r="C30" t="str">
            <v>PIE
tramo IRPF</v>
          </cell>
          <cell r="D30" t="str">
            <v>Normativa
de
tributos cedidos</v>
          </cell>
          <cell r="E30" t="str">
            <v>Normativa
de
tasas</v>
          </cell>
          <cell r="F30" t="str">
            <v>Total</v>
          </cell>
          <cell r="H30" t="str">
            <v>COMUNIDAD
AUTONOMA</v>
          </cell>
          <cell r="I30" t="str">
            <v>mínimo garantizado</v>
          </cell>
          <cell r="J30" t="str">
            <v>máximo permitido</v>
          </cell>
          <cell r="K30" t="str">
            <v>% CL IRPF</v>
          </cell>
          <cell r="L30" t="str">
            <v>VALOR PREVALENTE</v>
          </cell>
        </row>
        <row r="31">
          <cell r="A31" t="str">
            <v>Cataluña</v>
          </cell>
          <cell r="B31">
            <v>470574.86199564429</v>
          </cell>
          <cell r="C31">
            <v>0</v>
          </cell>
          <cell r="D31">
            <v>203673.7012704174</v>
          </cell>
          <cell r="E31">
            <v>13548.412341197822</v>
          </cell>
          <cell r="F31">
            <v>687796.97560725955</v>
          </cell>
          <cell r="H31" t="str">
            <v>Cataluña</v>
          </cell>
          <cell r="I31">
            <v>3438.9848780362972</v>
          </cell>
          <cell r="J31">
            <v>13755.939512145189</v>
          </cell>
          <cell r="K31">
            <v>2073.7721426140747</v>
          </cell>
          <cell r="L31">
            <v>3438.9848780362972</v>
          </cell>
        </row>
        <row r="32">
          <cell r="A32" t="str">
            <v>Galicia</v>
          </cell>
          <cell r="B32">
            <v>296089.63909401087</v>
          </cell>
          <cell r="C32">
            <v>0</v>
          </cell>
          <cell r="D32">
            <v>45476.911796733213</v>
          </cell>
          <cell r="E32">
            <v>6017.7800362976404</v>
          </cell>
          <cell r="F32">
            <v>347584.33092704171</v>
          </cell>
          <cell r="H32" t="str">
            <v>Galicia</v>
          </cell>
          <cell r="I32">
            <v>1737.9216546352086</v>
          </cell>
          <cell r="J32">
            <v>6951.6866185408344</v>
          </cell>
          <cell r="K32">
            <v>2178.1018079211003</v>
          </cell>
          <cell r="L32">
            <v>2178.1018079211003</v>
          </cell>
        </row>
        <row r="33">
          <cell r="A33" t="str">
            <v>Andalucía</v>
          </cell>
          <cell r="B33">
            <v>703373.28586388391</v>
          </cell>
          <cell r="C33">
            <v>0</v>
          </cell>
          <cell r="D33">
            <v>119278.33539019963</v>
          </cell>
          <cell r="E33">
            <v>18561.86569872958</v>
          </cell>
          <cell r="F33">
            <v>841213.48695281311</v>
          </cell>
          <cell r="H33" t="str">
            <v>Andalucía</v>
          </cell>
          <cell r="I33">
            <v>4206.0674347640652</v>
          </cell>
          <cell r="J33">
            <v>16824.269739056261</v>
          </cell>
          <cell r="K33">
            <v>1495.8010452616552</v>
          </cell>
          <cell r="L33">
            <v>4206.0674347640652</v>
          </cell>
        </row>
        <row r="34">
          <cell r="A34" t="str">
            <v>Valencia</v>
          </cell>
          <cell r="B34">
            <v>283719.86705117964</v>
          </cell>
          <cell r="C34">
            <v>0</v>
          </cell>
          <cell r="D34">
            <v>115145.25843920144</v>
          </cell>
          <cell r="E34">
            <v>5724.2076225045366</v>
          </cell>
          <cell r="F34">
            <v>404589.33311288565</v>
          </cell>
          <cell r="H34" t="str">
            <v>Valencia</v>
          </cell>
          <cell r="I34">
            <v>2022.9466655644285</v>
          </cell>
          <cell r="J34">
            <v>8091.7866622577139</v>
          </cell>
          <cell r="K34">
            <v>3586.9673839565626</v>
          </cell>
          <cell r="L34">
            <v>3586.9673839565626</v>
          </cell>
        </row>
        <row r="35">
          <cell r="A35" t="str">
            <v>Canarias</v>
          </cell>
          <cell r="B35">
            <v>167626.77905807621</v>
          </cell>
          <cell r="C35">
            <v>0</v>
          </cell>
          <cell r="D35">
            <v>38394.59092558983</v>
          </cell>
          <cell r="E35">
            <v>3350.5201451905623</v>
          </cell>
          <cell r="F35">
            <v>209371.89012885661</v>
          </cell>
          <cell r="H35" t="str">
            <v>Canarias</v>
          </cell>
          <cell r="I35">
            <v>1046.859450644283</v>
          </cell>
          <cell r="J35">
            <v>4187.4378025771321</v>
          </cell>
          <cell r="K35">
            <v>2712.159640485821</v>
          </cell>
          <cell r="L35">
            <v>2712.159640485821</v>
          </cell>
        </row>
        <row r="37">
          <cell r="A37" t="str">
            <v>TOTAL art. 151</v>
          </cell>
          <cell r="B37">
            <v>1921384.4330627949</v>
          </cell>
          <cell r="C37">
            <v>0</v>
          </cell>
          <cell r="D37">
            <v>521968.79782214155</v>
          </cell>
          <cell r="E37">
            <v>47202.785843920145</v>
          </cell>
          <cell r="F37">
            <v>2490556.0167288566</v>
          </cell>
          <cell r="H37" t="str">
            <v>TOTAL art. 151</v>
          </cell>
          <cell r="I37">
            <v>12452.780083644282</v>
          </cell>
          <cell r="J37">
            <v>49811.120334577128</v>
          </cell>
          <cell r="K37">
            <v>12046.802020239214</v>
          </cell>
          <cell r="L37">
            <v>16122.281145163846</v>
          </cell>
        </row>
        <row r="39">
          <cell r="A39" t="str">
            <v>Asturias</v>
          </cell>
          <cell r="B39">
            <v>33536.060921529497</v>
          </cell>
          <cell r="C39">
            <v>0</v>
          </cell>
          <cell r="D39">
            <v>21784.689738608267</v>
          </cell>
          <cell r="E39">
            <v>3050.7769339456022</v>
          </cell>
          <cell r="F39">
            <v>58371.527594083367</v>
          </cell>
          <cell r="H39" t="str">
            <v>Asturias</v>
          </cell>
          <cell r="I39">
            <v>291.85763797041682</v>
          </cell>
          <cell r="J39">
            <v>1167.4305518816673</v>
          </cell>
          <cell r="K39">
            <v>-598.40982481108949</v>
          </cell>
          <cell r="L39">
            <v>291.85763797041682</v>
          </cell>
        </row>
        <row r="40">
          <cell r="A40" t="str">
            <v>Cantabria</v>
          </cell>
          <cell r="B40">
            <v>28965.884596891559</v>
          </cell>
          <cell r="C40">
            <v>0</v>
          </cell>
          <cell r="D40">
            <v>8225.0738784881669</v>
          </cell>
          <cell r="E40">
            <v>1057.0051218650653</v>
          </cell>
          <cell r="F40">
            <v>38247.963597244787</v>
          </cell>
          <cell r="H40" t="str">
            <v>Cantabria</v>
          </cell>
          <cell r="I40">
            <v>191.23981798622393</v>
          </cell>
          <cell r="J40">
            <v>764.9592719448957</v>
          </cell>
          <cell r="K40">
            <v>-267.90210211395458</v>
          </cell>
          <cell r="L40">
            <v>191.23981798622393</v>
          </cell>
        </row>
        <row r="41">
          <cell r="A41" t="str">
            <v>La Rioja</v>
          </cell>
          <cell r="B41">
            <v>11751.207221423527</v>
          </cell>
          <cell r="C41">
            <v>0</v>
          </cell>
          <cell r="D41">
            <v>6250.6495231367007</v>
          </cell>
          <cell r="E41">
            <v>381.4837513246203</v>
          </cell>
          <cell r="F41">
            <v>18383.340495884848</v>
          </cell>
          <cell r="H41" t="str">
            <v>La Rioja</v>
          </cell>
          <cell r="I41">
            <v>91.916702479424217</v>
          </cell>
          <cell r="J41">
            <v>367.66680991769687</v>
          </cell>
          <cell r="K41">
            <v>-83.880270777550678</v>
          </cell>
          <cell r="L41">
            <v>91.916702479424217</v>
          </cell>
        </row>
        <row r="42">
          <cell r="A42" t="str">
            <v>Murcia</v>
          </cell>
          <cell r="B42">
            <v>29013.068562239492</v>
          </cell>
          <cell r="C42">
            <v>0</v>
          </cell>
          <cell r="D42">
            <v>16601.101642529142</v>
          </cell>
          <cell r="E42">
            <v>1307.7569056870366</v>
          </cell>
          <cell r="F42">
            <v>46921.927110455668</v>
          </cell>
          <cell r="H42" t="str">
            <v>Murcia</v>
          </cell>
          <cell r="I42">
            <v>234.60963555227835</v>
          </cell>
          <cell r="J42">
            <v>938.43854220911339</v>
          </cell>
          <cell r="K42">
            <v>197.15488487113979</v>
          </cell>
          <cell r="L42">
            <v>234.60963555227835</v>
          </cell>
        </row>
        <row r="43">
          <cell r="A43" t="str">
            <v>Aragón</v>
          </cell>
          <cell r="B43">
            <v>45693.98600600494</v>
          </cell>
          <cell r="C43">
            <v>0</v>
          </cell>
          <cell r="D43">
            <v>32147.275008830802</v>
          </cell>
          <cell r="E43">
            <v>2493.8543800777111</v>
          </cell>
          <cell r="F43">
            <v>80335.115394913446</v>
          </cell>
          <cell r="H43" t="str">
            <v>Aragón</v>
          </cell>
          <cell r="I43">
            <v>401.67557697456732</v>
          </cell>
          <cell r="J43">
            <v>1606.7023078982693</v>
          </cell>
          <cell r="K43">
            <v>-1890.1244315507793</v>
          </cell>
          <cell r="L43">
            <v>401.67557697456732</v>
          </cell>
        </row>
        <row r="44">
          <cell r="A44" t="str">
            <v>Castilla-La Mancha</v>
          </cell>
          <cell r="B44">
            <v>78904.300357046974</v>
          </cell>
          <cell r="C44">
            <v>0</v>
          </cell>
          <cell r="D44">
            <v>22865.414623807843</v>
          </cell>
          <cell r="E44">
            <v>3724.6586895090072</v>
          </cell>
          <cell r="F44">
            <v>105494.37367036381</v>
          </cell>
          <cell r="H44" t="str">
            <v>Castilla-La Mancha</v>
          </cell>
          <cell r="I44">
            <v>527.47186835181924</v>
          </cell>
          <cell r="J44">
            <v>2109.887473407277</v>
          </cell>
          <cell r="K44">
            <v>-214.49011644406417</v>
          </cell>
          <cell r="L44">
            <v>527.47186835181924</v>
          </cell>
        </row>
        <row r="45">
          <cell r="A45" t="str">
            <v>Extremadura</v>
          </cell>
          <cell r="B45">
            <v>61074.181585411519</v>
          </cell>
          <cell r="C45">
            <v>0</v>
          </cell>
          <cell r="D45">
            <v>11462.001766160367</v>
          </cell>
          <cell r="E45">
            <v>2252.8309784528433</v>
          </cell>
          <cell r="F45">
            <v>74789.014330024729</v>
          </cell>
          <cell r="H45" t="str">
            <v>Extremadura</v>
          </cell>
          <cell r="I45">
            <v>373.94507165012357</v>
          </cell>
          <cell r="J45">
            <v>1495.7802866004943</v>
          </cell>
          <cell r="K45">
            <v>-265.67495977878133</v>
          </cell>
          <cell r="L45">
            <v>373.94507165012357</v>
          </cell>
        </row>
        <row r="46">
          <cell r="A46" t="str">
            <v>Baleares</v>
          </cell>
          <cell r="B46">
            <v>17958.904844083365</v>
          </cell>
          <cell r="C46">
            <v>0</v>
          </cell>
          <cell r="D46">
            <v>13854.090709996468</v>
          </cell>
          <cell r="E46">
            <v>1112.4241080890145</v>
          </cell>
          <cell r="F46">
            <v>32925.419662168846</v>
          </cell>
          <cell r="H46" t="str">
            <v>Baleares</v>
          </cell>
          <cell r="I46">
            <v>164.62709831084427</v>
          </cell>
          <cell r="J46">
            <v>658.5083932433771</v>
          </cell>
          <cell r="K46">
            <v>1231.292952708221</v>
          </cell>
          <cell r="L46">
            <v>658.5083932433771</v>
          </cell>
        </row>
        <row r="47">
          <cell r="A47" t="str">
            <v>Madrid</v>
          </cell>
          <cell r="B47">
            <v>188171.78476049099</v>
          </cell>
          <cell r="C47">
            <v>0</v>
          </cell>
          <cell r="D47">
            <v>97584.855280819495</v>
          </cell>
          <cell r="E47">
            <v>12867.916955139528</v>
          </cell>
          <cell r="F47">
            <v>298624.55699645</v>
          </cell>
          <cell r="H47" t="str">
            <v>Madrid</v>
          </cell>
          <cell r="I47">
            <v>1493.1227849822501</v>
          </cell>
          <cell r="J47">
            <v>5972.4911399290004</v>
          </cell>
          <cell r="K47">
            <v>-10864.804773552671</v>
          </cell>
          <cell r="L47">
            <v>1493.1227849822501</v>
          </cell>
        </row>
        <row r="48">
          <cell r="A48" t="str">
            <v>Castilla y León</v>
          </cell>
          <cell r="B48">
            <v>130215.59459470151</v>
          </cell>
          <cell r="C48">
            <v>0</v>
          </cell>
          <cell r="D48">
            <v>45055.198569410102</v>
          </cell>
          <cell r="E48">
            <v>7171.5666019074524</v>
          </cell>
          <cell r="F48">
            <v>182442.35976601907</v>
          </cell>
          <cell r="H48" t="str">
            <v>Castilla y León</v>
          </cell>
          <cell r="I48">
            <v>912.2117988300954</v>
          </cell>
          <cell r="J48">
            <v>3648.8471953203816</v>
          </cell>
          <cell r="K48">
            <v>-2515.8436596523766</v>
          </cell>
          <cell r="L48">
            <v>912.2117988300954</v>
          </cell>
        </row>
        <row r="50">
          <cell r="A50" t="str">
            <v>TOTAL art. 143</v>
          </cell>
          <cell r="B50">
            <v>625284.97344982333</v>
          </cell>
          <cell r="C50">
            <v>0</v>
          </cell>
          <cell r="D50">
            <v>275830.35074178735</v>
          </cell>
          <cell r="E50">
            <v>35420.274425997879</v>
          </cell>
          <cell r="F50">
            <v>936535.59861760854</v>
          </cell>
          <cell r="H50" t="str">
            <v>TOTAL art. 143</v>
          </cell>
          <cell r="I50">
            <v>4682.677993088043</v>
          </cell>
          <cell r="J50">
            <v>18730.711972352172</v>
          </cell>
          <cell r="K50">
            <v>-15272.682301101906</v>
          </cell>
          <cell r="L50">
            <v>5176.5592880205759</v>
          </cell>
        </row>
        <row r="52">
          <cell r="A52" t="str">
            <v>TOTAL</v>
          </cell>
          <cell r="B52">
            <v>2546669.4065126181</v>
          </cell>
          <cell r="C52">
            <v>0</v>
          </cell>
          <cell r="D52">
            <v>797799.1485639289</v>
          </cell>
          <cell r="E52">
            <v>82623.060269918031</v>
          </cell>
          <cell r="F52">
            <v>3427091.6153464653</v>
          </cell>
          <cell r="H52" t="str">
            <v>TOTAL</v>
          </cell>
          <cell r="I52">
            <v>17135.458076732324</v>
          </cell>
          <cell r="J52">
            <v>68541.832306929296</v>
          </cell>
          <cell r="K52">
            <v>-3225.8802808626915</v>
          </cell>
          <cell r="L52">
            <v>21298.840433184421</v>
          </cell>
        </row>
        <row r="53">
          <cell r="A53" t="str">
            <v>INDICE 96/93 CC.AA. 151</v>
          </cell>
          <cell r="C53">
            <v>1.1361161524500907</v>
          </cell>
          <cell r="H53" t="str">
            <v>mínimos y máximos</v>
          </cell>
          <cell r="I53">
            <v>5.0000000000000001E-3</v>
          </cell>
          <cell r="J53">
            <v>0.02</v>
          </cell>
        </row>
        <row r="54">
          <cell r="H54" t="str">
            <v>INDICE 97/93 CC.AA. 151</v>
          </cell>
          <cell r="I54">
            <v>1.1932970556497609</v>
          </cell>
        </row>
        <row r="55">
          <cell r="H55" t="str">
            <v>INDICE 97/93 CC.AA. 143</v>
          </cell>
          <cell r="I55">
            <v>1.2568465660009742</v>
          </cell>
        </row>
        <row r="56">
          <cell r="A56" t="str">
            <v>Financiación resultante por el sistema actual</v>
          </cell>
          <cell r="H56" t="str">
            <v>Financiación Corresponsabilidad Fiscal 1998.SISTEMA ACTUAL</v>
          </cell>
        </row>
        <row r="57">
          <cell r="A57" t="str">
            <v>AÑO 1998</v>
          </cell>
        </row>
        <row r="58">
          <cell r="A58" t="str">
            <v>COMUNIDAD
AUTONOMA</v>
          </cell>
          <cell r="B58" t="str">
            <v>PIE
tramo general</v>
          </cell>
          <cell r="C58" t="str">
            <v>PIE
tramo IRPF</v>
          </cell>
          <cell r="D58" t="str">
            <v>Normativa
de
tributos cedidos</v>
          </cell>
          <cell r="E58" t="str">
            <v>Normativa
de
tasas</v>
          </cell>
          <cell r="F58" t="str">
            <v>Total</v>
          </cell>
          <cell r="H58" t="str">
            <v>COMUNIDAD
AUTONOMA</v>
          </cell>
          <cell r="I58" t="str">
            <v>mínimo garantizado</v>
          </cell>
          <cell r="J58" t="str">
            <v>máximo permitido</v>
          </cell>
          <cell r="K58" t="str">
            <v>% CL IRPF</v>
          </cell>
          <cell r="L58" t="str">
            <v>VALOR PREVALENTE</v>
          </cell>
        </row>
        <row r="59">
          <cell r="A59" t="str">
            <v>Cataluña</v>
          </cell>
          <cell r="B59">
            <v>495544.19561543985</v>
          </cell>
          <cell r="C59">
            <v>0</v>
          </cell>
          <cell r="D59">
            <v>214480.90115999995</v>
          </cell>
          <cell r="E59">
            <v>14267.309279999998</v>
          </cell>
          <cell r="F59">
            <v>724292.40605543985</v>
          </cell>
          <cell r="H59" t="str">
            <v>Cataluña</v>
          </cell>
          <cell r="I59">
            <v>3621.4620302771987</v>
          </cell>
          <cell r="J59">
            <v>14485.848121108795</v>
          </cell>
          <cell r="K59">
            <v>1788.2527149413363</v>
          </cell>
          <cell r="L59">
            <v>3621.4620302771987</v>
          </cell>
        </row>
        <row r="60">
          <cell r="A60" t="str">
            <v>Galicia</v>
          </cell>
          <cell r="B60">
            <v>311800.5526531199</v>
          </cell>
          <cell r="C60">
            <v>0</v>
          </cell>
          <cell r="D60">
            <v>47889.977759999987</v>
          </cell>
          <cell r="E60">
            <v>6337.0915199999981</v>
          </cell>
          <cell r="F60">
            <v>366027.6219331199</v>
          </cell>
          <cell r="H60" t="str">
            <v>Galicia</v>
          </cell>
          <cell r="I60">
            <v>1830.1381096655996</v>
          </cell>
          <cell r="J60">
            <v>7320.5524386623983</v>
          </cell>
          <cell r="K60">
            <v>1976.5432975663598</v>
          </cell>
          <cell r="L60">
            <v>1976.5432975663598</v>
          </cell>
        </row>
        <row r="61">
          <cell r="A61" t="str">
            <v>Andalucía</v>
          </cell>
          <cell r="B61">
            <v>740695.21623539983</v>
          </cell>
          <cell r="C61">
            <v>0</v>
          </cell>
          <cell r="D61">
            <v>125607.40391999997</v>
          </cell>
          <cell r="E61">
            <v>19546.783199999994</v>
          </cell>
          <cell r="F61">
            <v>885849.40335539973</v>
          </cell>
          <cell r="H61" t="str">
            <v>Andalucía</v>
          </cell>
          <cell r="I61">
            <v>4429.2470167769998</v>
          </cell>
          <cell r="J61">
            <v>17716.988067107999</v>
          </cell>
          <cell r="K61">
            <v>264.99139667254059</v>
          </cell>
          <cell r="L61">
            <v>4429.2470167769998</v>
          </cell>
        </row>
        <row r="62">
          <cell r="A62" t="str">
            <v>Valencia</v>
          </cell>
          <cell r="B62">
            <v>298774.42390727991</v>
          </cell>
          <cell r="C62">
            <v>0</v>
          </cell>
          <cell r="D62">
            <v>121255.02035999997</v>
          </cell>
          <cell r="E62">
            <v>6027.9417599999979</v>
          </cell>
          <cell r="F62">
            <v>426057.38602727989</v>
          </cell>
          <cell r="H62" t="str">
            <v>Valencia</v>
          </cell>
          <cell r="I62">
            <v>2130.2869301363999</v>
          </cell>
          <cell r="J62">
            <v>8521.1477205455994</v>
          </cell>
          <cell r="K62">
            <v>3268.2268166334338</v>
          </cell>
          <cell r="L62">
            <v>3268.2268166334338</v>
          </cell>
        </row>
        <row r="63">
          <cell r="A63" t="str">
            <v>Canarias</v>
          </cell>
          <cell r="B63">
            <v>176521.28088539996</v>
          </cell>
          <cell r="C63">
            <v>0</v>
          </cell>
          <cell r="D63">
            <v>40431.859439999986</v>
          </cell>
          <cell r="E63">
            <v>3528.3032399999988</v>
          </cell>
          <cell r="F63">
            <v>220481.44356539994</v>
          </cell>
          <cell r="H63" t="str">
            <v>Canarias</v>
          </cell>
          <cell r="I63">
            <v>1102.4072178269998</v>
          </cell>
          <cell r="J63">
            <v>4409.6288713079994</v>
          </cell>
          <cell r="K63">
            <v>2673.4107147371119</v>
          </cell>
          <cell r="L63">
            <v>2673.4107147371119</v>
          </cell>
        </row>
        <row r="65">
          <cell r="A65" t="str">
            <v>TOTAL art. 151</v>
          </cell>
          <cell r="B65">
            <v>2023335.6692966397</v>
          </cell>
          <cell r="C65">
            <v>0</v>
          </cell>
          <cell r="D65">
            <v>549665.16263999988</v>
          </cell>
          <cell r="E65">
            <v>49707.428999999996</v>
          </cell>
          <cell r="F65">
            <v>2622708.2609366393</v>
          </cell>
          <cell r="H65" t="str">
            <v>TOTAL art. 151</v>
          </cell>
          <cell r="I65">
            <v>13113.5413046832</v>
          </cell>
          <cell r="J65">
            <v>52454.1652187328</v>
          </cell>
          <cell r="K65">
            <v>9971.4249405507835</v>
          </cell>
          <cell r="L65">
            <v>15968.889875991106</v>
          </cell>
        </row>
        <row r="67">
          <cell r="A67" t="str">
            <v>Asturias</v>
          </cell>
          <cell r="B67">
            <v>35794.856864309993</v>
          </cell>
          <cell r="C67">
            <v>0</v>
          </cell>
          <cell r="D67">
            <v>23251.980989999996</v>
          </cell>
          <cell r="E67">
            <v>3256.2596999999996</v>
          </cell>
          <cell r="F67">
            <v>62303.097554309992</v>
          </cell>
          <cell r="H67" t="str">
            <v>Asturias</v>
          </cell>
          <cell r="I67">
            <v>311.51548777154994</v>
          </cell>
          <cell r="J67">
            <v>1246.0619510861998</v>
          </cell>
          <cell r="K67">
            <v>-764.63518520343928</v>
          </cell>
          <cell r="L67">
            <v>311.51548777154994</v>
          </cell>
        </row>
        <row r="68">
          <cell r="A68" t="str">
            <v>Cantabria</v>
          </cell>
          <cell r="B68">
            <v>30916.859780279996</v>
          </cell>
          <cell r="C68">
            <v>0</v>
          </cell>
          <cell r="D68">
            <v>8779.0674899999995</v>
          </cell>
          <cell r="E68">
            <v>1128.1988999999999</v>
          </cell>
          <cell r="F68">
            <v>40824.126170279997</v>
          </cell>
          <cell r="H68" t="str">
            <v>Cantabria</v>
          </cell>
          <cell r="I68">
            <v>204.12063085139994</v>
          </cell>
          <cell r="J68">
            <v>816.48252340559975</v>
          </cell>
          <cell r="K68">
            <v>-360.37558850112907</v>
          </cell>
          <cell r="L68">
            <v>204.12063085139994</v>
          </cell>
        </row>
        <row r="69">
          <cell r="A69" t="str">
            <v>La Rioja</v>
          </cell>
          <cell r="B69">
            <v>12542.70086931</v>
          </cell>
          <cell r="C69">
            <v>0</v>
          </cell>
          <cell r="D69">
            <v>6671.6572799999985</v>
          </cell>
          <cell r="E69">
            <v>407.17829999999992</v>
          </cell>
          <cell r="F69">
            <v>19621.536449309999</v>
          </cell>
          <cell r="H69" t="str">
            <v>La Rioja</v>
          </cell>
          <cell r="I69">
            <v>98.107682246549984</v>
          </cell>
          <cell r="J69">
            <v>392.43072898619994</v>
          </cell>
          <cell r="K69">
            <v>-125.70061344788846</v>
          </cell>
          <cell r="L69">
            <v>98.107682246549984</v>
          </cell>
        </row>
        <row r="70">
          <cell r="A70" t="str">
            <v>Murcia</v>
          </cell>
          <cell r="B70">
            <v>30967.221785819995</v>
          </cell>
          <cell r="C70">
            <v>0</v>
          </cell>
          <cell r="D70">
            <v>17719.256249999999</v>
          </cell>
          <cell r="E70">
            <v>1395.83988</v>
          </cell>
          <cell r="F70">
            <v>50082.317915819993</v>
          </cell>
          <cell r="H70" t="str">
            <v>Murcia</v>
          </cell>
          <cell r="I70">
            <v>250.41158957909997</v>
          </cell>
          <cell r="J70">
            <v>1001.6463583163999</v>
          </cell>
          <cell r="K70">
            <v>-6.143943006488553</v>
          </cell>
          <cell r="L70">
            <v>250.41158957909997</v>
          </cell>
        </row>
        <row r="71">
          <cell r="A71" t="str">
            <v>Aragón</v>
          </cell>
          <cell r="B71">
            <v>48771.669769799992</v>
          </cell>
          <cell r="C71">
            <v>0</v>
          </cell>
          <cell r="D71">
            <v>34312.530329999994</v>
          </cell>
          <cell r="E71">
            <v>2661.8260499999997</v>
          </cell>
          <cell r="F71">
            <v>85746.026149799989</v>
          </cell>
          <cell r="H71" t="str">
            <v>Aragón</v>
          </cell>
          <cell r="I71">
            <v>428.73013074899995</v>
          </cell>
          <cell r="J71">
            <v>1714.9205229959998</v>
          </cell>
          <cell r="K71">
            <v>-2143.6442098168773</v>
          </cell>
          <cell r="L71">
            <v>428.73013074899995</v>
          </cell>
        </row>
        <row r="72">
          <cell r="A72" t="str">
            <v>Castilla-La Mancha</v>
          </cell>
          <cell r="B72">
            <v>84218.839650479989</v>
          </cell>
          <cell r="C72">
            <v>0</v>
          </cell>
          <cell r="D72">
            <v>24405.49728</v>
          </cell>
          <cell r="E72">
            <v>3975.5302499999993</v>
          </cell>
          <cell r="F72">
            <v>112599.86718047998</v>
          </cell>
          <cell r="H72" t="str">
            <v>Castilla-La Mancha</v>
          </cell>
          <cell r="I72">
            <v>562.99933590240005</v>
          </cell>
          <cell r="J72">
            <v>2251.9973436096002</v>
          </cell>
          <cell r="K72">
            <v>-538.73374668571489</v>
          </cell>
          <cell r="L72">
            <v>562.99933590240005</v>
          </cell>
        </row>
        <row r="73">
          <cell r="A73" t="str">
            <v>Extremadura</v>
          </cell>
          <cell r="B73">
            <v>65187.786754979992</v>
          </cell>
          <cell r="C73">
            <v>0</v>
          </cell>
          <cell r="D73">
            <v>12234.016199999998</v>
          </cell>
          <cell r="E73">
            <v>2404.5686999999998</v>
          </cell>
          <cell r="F73">
            <v>79826.371654980001</v>
          </cell>
          <cell r="H73" t="str">
            <v>Extremadura</v>
          </cell>
          <cell r="I73">
            <v>399.13185827489997</v>
          </cell>
          <cell r="J73">
            <v>1596.5274330995999</v>
          </cell>
          <cell r="K73">
            <v>-452.30115333093124</v>
          </cell>
          <cell r="L73">
            <v>399.13185827489997</v>
          </cell>
        </row>
        <row r="74">
          <cell r="A74" t="str">
            <v>Baleares</v>
          </cell>
          <cell r="B74">
            <v>19168.51325616</v>
          </cell>
          <cell r="C74">
            <v>0</v>
          </cell>
          <cell r="D74">
            <v>14787.222479999999</v>
          </cell>
          <cell r="E74">
            <v>1187.35059</v>
          </cell>
          <cell r="F74">
            <v>35143.086326160002</v>
          </cell>
          <cell r="H74" t="str">
            <v>Baleares</v>
          </cell>
          <cell r="I74">
            <v>175.71543163080003</v>
          </cell>
          <cell r="J74">
            <v>702.8617265232001</v>
          </cell>
          <cell r="K74">
            <v>1240.5184433951945</v>
          </cell>
          <cell r="L74">
            <v>702.8617265232001</v>
          </cell>
        </row>
        <row r="75">
          <cell r="A75" t="str">
            <v>Madrid</v>
          </cell>
          <cell r="B75">
            <v>200845.95257517</v>
          </cell>
          <cell r="C75">
            <v>0</v>
          </cell>
          <cell r="D75">
            <v>104157.60917999998</v>
          </cell>
          <cell r="E75">
            <v>13734.625739999999</v>
          </cell>
          <cell r="F75">
            <v>318738.18749516999</v>
          </cell>
          <cell r="H75" t="str">
            <v>Madrid</v>
          </cell>
          <cell r="I75">
            <v>1593.6909374758498</v>
          </cell>
          <cell r="J75">
            <v>6374.763749903399</v>
          </cell>
          <cell r="K75">
            <v>-11736.082553427132</v>
          </cell>
          <cell r="L75">
            <v>1593.6909374758498</v>
          </cell>
        </row>
        <row r="76">
          <cell r="A76" t="str">
            <v>Castilla y León</v>
          </cell>
          <cell r="B76">
            <v>138986.16718655999</v>
          </cell>
          <cell r="C76">
            <v>0</v>
          </cell>
          <cell r="D76">
            <v>48089.857289999993</v>
          </cell>
          <cell r="E76">
            <v>7654.6020299999982</v>
          </cell>
          <cell r="F76">
            <v>194730.62650655999</v>
          </cell>
          <cell r="H76" t="str">
            <v>Castilla y León</v>
          </cell>
          <cell r="I76">
            <v>973.65313253279999</v>
          </cell>
          <cell r="J76">
            <v>3894.6125301311999</v>
          </cell>
          <cell r="K76">
            <v>-3077.7247198489117</v>
          </cell>
          <cell r="L76">
            <v>973.65313253279999</v>
          </cell>
        </row>
        <row r="78">
          <cell r="A78" t="str">
            <v>TOTAL art. 143</v>
          </cell>
          <cell r="B78">
            <v>667400.56849286996</v>
          </cell>
          <cell r="C78">
            <v>0</v>
          </cell>
          <cell r="D78">
            <v>294408.69477</v>
          </cell>
          <cell r="E78">
            <v>37805.98014</v>
          </cell>
          <cell r="F78">
            <v>999615.24340286991</v>
          </cell>
          <cell r="H78" t="str">
            <v>TOTAL art. 143</v>
          </cell>
          <cell r="I78">
            <v>4998.0762170143498</v>
          </cell>
          <cell r="J78">
            <v>19992.304868057399</v>
          </cell>
          <cell r="K78">
            <v>-17964.823269873319</v>
          </cell>
          <cell r="L78">
            <v>5525.2225119067498</v>
          </cell>
        </row>
        <row r="80">
          <cell r="A80" t="str">
            <v>TOTAL</v>
          </cell>
          <cell r="B80">
            <v>2690736.2377895098</v>
          </cell>
          <cell r="C80">
            <v>0</v>
          </cell>
          <cell r="D80">
            <v>844073.85740999994</v>
          </cell>
          <cell r="E80">
            <v>87513.409140000003</v>
          </cell>
          <cell r="F80">
            <v>3622323.5043395092</v>
          </cell>
          <cell r="H80" t="str">
            <v>TOTAL</v>
          </cell>
          <cell r="I80">
            <v>18111.61752169755</v>
          </cell>
          <cell r="J80">
            <v>72446.470086790199</v>
          </cell>
          <cell r="K80">
            <v>-7993.3983293225356</v>
          </cell>
          <cell r="L80">
            <v>21494.112387897854</v>
          </cell>
        </row>
        <row r="81">
          <cell r="A81" t="str">
            <v>INDICE 96/93 CC.AA. 151</v>
          </cell>
          <cell r="C81">
            <v>1.1963999999999997</v>
          </cell>
          <cell r="H81" t="str">
            <v>mínimos y máximos</v>
          </cell>
          <cell r="I81">
            <v>5.0000000000000001E-3</v>
          </cell>
          <cell r="J81">
            <v>0.02</v>
          </cell>
        </row>
        <row r="82">
          <cell r="H82" t="str">
            <v>INDICE 98/93 CC.AA. 151</v>
          </cell>
          <cell r="I82">
            <v>1.2637015819330968</v>
          </cell>
        </row>
        <row r="83">
          <cell r="H83" t="str">
            <v>INDICE 98/93 CC.AA. 143</v>
          </cell>
          <cell r="I83">
            <v>1.3310005133950316</v>
          </cell>
        </row>
        <row r="84">
          <cell r="A84" t="str">
            <v>Financiación resultante por el sistema actual</v>
          </cell>
          <cell r="H84" t="str">
            <v>Financiación Corresponsabilidad Fiscal 1999.SISTEMA ACTUAL</v>
          </cell>
        </row>
        <row r="85">
          <cell r="A85" t="str">
            <v>AÑO 1999</v>
          </cell>
        </row>
        <row r="86">
          <cell r="A86" t="str">
            <v>COMUNIDAD
AUTONOMA</v>
          </cell>
          <cell r="B86" t="str">
            <v>PIE
tramo general</v>
          </cell>
          <cell r="C86" t="str">
            <v>PIE
tramo IRPF</v>
          </cell>
          <cell r="D86" t="str">
            <v>Normativa
de
tributos cedidos</v>
          </cell>
          <cell r="E86" t="str">
            <v>Normativa
de
tasas</v>
          </cell>
          <cell r="F86" t="str">
            <v>Total</v>
          </cell>
          <cell r="H86" t="str">
            <v>COMUNIDAD
AUTONOMA</v>
          </cell>
          <cell r="I86" t="str">
            <v>mínimo garantizado</v>
          </cell>
          <cell r="J86" t="str">
            <v>máximo permitido</v>
          </cell>
          <cell r="K86" t="str">
            <v>% CL IRPF</v>
          </cell>
          <cell r="L86" t="str">
            <v>VALOR PREVALENTE</v>
          </cell>
        </row>
        <row r="87">
          <cell r="A87" t="str">
            <v>Cataluña</v>
          </cell>
          <cell r="B87">
            <v>537378.00016003998</v>
          </cell>
          <cell r="C87">
            <v>0</v>
          </cell>
          <cell r="D87">
            <v>232587.36305999997</v>
          </cell>
          <cell r="E87">
            <v>15471.75448</v>
          </cell>
          <cell r="F87">
            <v>785437.11770003999</v>
          </cell>
          <cell r="H87" t="str">
            <v>Cataluña</v>
          </cell>
          <cell r="I87">
            <v>3927.1855885001996</v>
          </cell>
          <cell r="J87">
            <v>15708.742354000799</v>
          </cell>
          <cell r="K87">
            <v>-2261.8077894953776</v>
          </cell>
          <cell r="L87">
            <v>3927.1855885001996</v>
          </cell>
        </row>
        <row r="88">
          <cell r="A88" t="str">
            <v>Galicia</v>
          </cell>
          <cell r="B88">
            <v>338122.73237391998</v>
          </cell>
          <cell r="C88">
            <v>0</v>
          </cell>
          <cell r="D88">
            <v>51932.846160000001</v>
          </cell>
          <cell r="E88">
            <v>6872.0683199999994</v>
          </cell>
          <cell r="F88">
            <v>396927.64685392001</v>
          </cell>
          <cell r="H88" t="str">
            <v>Galicia</v>
          </cell>
          <cell r="I88">
            <v>1984.6382342695999</v>
          </cell>
          <cell r="J88">
            <v>7938.5529370783997</v>
          </cell>
          <cell r="K88">
            <v>1990.3757329976622</v>
          </cell>
          <cell r="L88">
            <v>1990.3757329976622</v>
          </cell>
        </row>
        <row r="89">
          <cell r="A89" t="str">
            <v>Andalucía</v>
          </cell>
          <cell r="B89">
            <v>803224.65190890001</v>
          </cell>
          <cell r="C89">
            <v>0</v>
          </cell>
          <cell r="D89">
            <v>136211.17171999998</v>
          </cell>
          <cell r="E89">
            <v>21196.921199999997</v>
          </cell>
          <cell r="F89">
            <v>960632.74482889997</v>
          </cell>
          <cell r="H89" t="str">
            <v>Andalucía</v>
          </cell>
          <cell r="I89">
            <v>4803.1637241445005</v>
          </cell>
          <cell r="J89">
            <v>19212.654896578002</v>
          </cell>
          <cell r="K89">
            <v>-1739.4421881193878</v>
          </cell>
          <cell r="L89">
            <v>4803.1637241445005</v>
          </cell>
        </row>
        <row r="90">
          <cell r="A90" t="str">
            <v>Valencia</v>
          </cell>
          <cell r="B90">
            <v>323996.93879747996</v>
          </cell>
          <cell r="C90">
            <v>0</v>
          </cell>
          <cell r="D90">
            <v>131491.36025999999</v>
          </cell>
          <cell r="E90">
            <v>6536.8201599999993</v>
          </cell>
          <cell r="F90">
            <v>462025.11921747995</v>
          </cell>
          <cell r="H90" t="str">
            <v>Valencia</v>
          </cell>
          <cell r="I90">
            <v>2310.1255960874</v>
          </cell>
          <cell r="J90">
            <v>9240.5023843496001</v>
          </cell>
          <cell r="K90">
            <v>2540.8794861388888</v>
          </cell>
          <cell r="L90">
            <v>2540.8794861388888</v>
          </cell>
        </row>
        <row r="91">
          <cell r="A91" t="str">
            <v>Canarias</v>
          </cell>
          <cell r="B91">
            <v>191423.19443389997</v>
          </cell>
          <cell r="C91">
            <v>0</v>
          </cell>
          <cell r="D91">
            <v>43845.114039999993</v>
          </cell>
          <cell r="E91">
            <v>3826.1623399999994</v>
          </cell>
          <cell r="F91">
            <v>239094.47081389997</v>
          </cell>
          <cell r="H91" t="str">
            <v>Canarias</v>
          </cell>
          <cell r="I91">
            <v>1195.4723540694999</v>
          </cell>
          <cell r="J91">
            <v>4781.8894162779998</v>
          </cell>
          <cell r="K91">
            <v>2898.5021925368751</v>
          </cell>
          <cell r="L91">
            <v>2898.5021925368751</v>
          </cell>
        </row>
        <row r="93">
          <cell r="A93" t="str">
            <v>TOTAL art. 151</v>
          </cell>
          <cell r="B93">
            <v>2194145.5176742398</v>
          </cell>
          <cell r="C93">
            <v>0</v>
          </cell>
          <cell r="D93">
            <v>596067.85523999995</v>
          </cell>
          <cell r="E93">
            <v>53903.726499999997</v>
          </cell>
          <cell r="F93">
            <v>2844117.0994142396</v>
          </cell>
          <cell r="H93" t="str">
            <v>TOTAL art. 151</v>
          </cell>
          <cell r="I93">
            <v>14220.585497071201</v>
          </cell>
          <cell r="J93">
            <v>56882.341988284803</v>
          </cell>
          <cell r="K93">
            <v>3428.5074340586607</v>
          </cell>
          <cell r="L93">
            <v>16160.106724318126</v>
          </cell>
        </row>
        <row r="95">
          <cell r="A95" t="str">
            <v>Asturias</v>
          </cell>
          <cell r="B95">
            <v>37792.152811740001</v>
          </cell>
          <cell r="C95">
            <v>0</v>
          </cell>
          <cell r="D95">
            <v>24549.404460000002</v>
          </cell>
          <cell r="E95">
            <v>3437.9538000000002</v>
          </cell>
          <cell r="F95">
            <v>65779.511071740009</v>
          </cell>
          <cell r="H95" t="str">
            <v>Asturias</v>
          </cell>
          <cell r="I95">
            <v>328.8975553587</v>
          </cell>
          <cell r="J95">
            <v>1315.5902214348</v>
          </cell>
          <cell r="K95">
            <v>-1426.2055605957532</v>
          </cell>
          <cell r="L95">
            <v>328.8975553587</v>
          </cell>
        </row>
        <row r="96">
          <cell r="A96" t="str">
            <v>Cantabria</v>
          </cell>
          <cell r="B96">
            <v>32641.97126712</v>
          </cell>
          <cell r="C96">
            <v>0</v>
          </cell>
          <cell r="D96">
            <v>9268.9254600000004</v>
          </cell>
          <cell r="E96">
            <v>1191.1505999999999</v>
          </cell>
          <cell r="F96">
            <v>43102.047327120003</v>
          </cell>
          <cell r="H96" t="str">
            <v>Cantabria</v>
          </cell>
          <cell r="I96">
            <v>215.51023663559999</v>
          </cell>
          <cell r="J96">
            <v>862.04094654239998</v>
          </cell>
          <cell r="K96">
            <v>-737.94426338688493</v>
          </cell>
          <cell r="L96">
            <v>215.51023663559999</v>
          </cell>
        </row>
        <row r="97">
          <cell r="A97" t="str">
            <v>La Rioja</v>
          </cell>
          <cell r="B97">
            <v>13242.563581740002</v>
          </cell>
          <cell r="C97">
            <v>0</v>
          </cell>
          <cell r="D97">
            <v>7043.9251199999999</v>
          </cell>
          <cell r="E97">
            <v>429.89819999999997</v>
          </cell>
          <cell r="F97">
            <v>20716.386901740003</v>
          </cell>
          <cell r="H97" t="str">
            <v>La Rioja</v>
          </cell>
          <cell r="I97">
            <v>103.5819345087</v>
          </cell>
          <cell r="J97">
            <v>414.32773803480001</v>
          </cell>
          <cell r="K97">
            <v>-250.3765514356426</v>
          </cell>
          <cell r="L97">
            <v>103.5819345087</v>
          </cell>
        </row>
        <row r="98">
          <cell r="A98" t="str">
            <v>Murcia</v>
          </cell>
          <cell r="B98">
            <v>32695.143392279999</v>
          </cell>
          <cell r="C98">
            <v>0</v>
          </cell>
          <cell r="D98">
            <v>18707.962500000001</v>
          </cell>
          <cell r="E98">
            <v>1473.7255200000002</v>
          </cell>
          <cell r="F98">
            <v>52876.83141228</v>
          </cell>
          <cell r="H98" t="str">
            <v>Murcia</v>
          </cell>
          <cell r="I98">
            <v>264.3841570614</v>
          </cell>
          <cell r="J98">
            <v>1057.5366282456</v>
          </cell>
          <cell r="K98">
            <v>-214.3019887517643</v>
          </cell>
          <cell r="L98">
            <v>264.3841570614</v>
          </cell>
        </row>
        <row r="99">
          <cell r="A99" t="str">
            <v>Aragón</v>
          </cell>
          <cell r="B99">
            <v>51493.051189199999</v>
          </cell>
          <cell r="C99">
            <v>0</v>
          </cell>
          <cell r="D99">
            <v>36227.114820000003</v>
          </cell>
          <cell r="E99">
            <v>2810.3517000000002</v>
          </cell>
          <cell r="F99">
            <v>90530.517709200009</v>
          </cell>
          <cell r="H99" t="str">
            <v>Aragón</v>
          </cell>
          <cell r="I99">
            <v>452.65258854600006</v>
          </cell>
          <cell r="J99">
            <v>1810.6103541840002</v>
          </cell>
          <cell r="K99">
            <v>-3115.0644249410457</v>
          </cell>
          <cell r="L99">
            <v>452.65258854600006</v>
          </cell>
        </row>
        <row r="100">
          <cell r="A100" t="str">
            <v>Castilla-La Mancha</v>
          </cell>
          <cell r="B100">
            <v>88918.11663792</v>
          </cell>
          <cell r="C100">
            <v>0</v>
          </cell>
          <cell r="D100">
            <v>25767.28512</v>
          </cell>
          <cell r="E100">
            <v>4197.3585000000003</v>
          </cell>
          <cell r="F100">
            <v>118882.76025792</v>
          </cell>
          <cell r="H100" t="str">
            <v>Castilla-La Mancha</v>
          </cell>
          <cell r="I100">
            <v>594.41380128960009</v>
          </cell>
          <cell r="J100">
            <v>2377.6552051584003</v>
          </cell>
          <cell r="K100">
            <v>-695.18478085427489</v>
          </cell>
          <cell r="L100">
            <v>594.41380128960009</v>
          </cell>
        </row>
        <row r="101">
          <cell r="A101" t="str">
            <v>Extremadura</v>
          </cell>
          <cell r="B101">
            <v>68825.161330920004</v>
          </cell>
          <cell r="C101">
            <v>0</v>
          </cell>
          <cell r="D101">
            <v>12916.6548</v>
          </cell>
          <cell r="E101">
            <v>2538.7397999999998</v>
          </cell>
          <cell r="F101">
            <v>84280.555930920003</v>
          </cell>
          <cell r="H101" t="str">
            <v>Extremadura</v>
          </cell>
          <cell r="I101">
            <v>421.40277965459995</v>
          </cell>
          <cell r="J101">
            <v>1685.6111186183998</v>
          </cell>
          <cell r="K101">
            <v>-432.67377951591186</v>
          </cell>
          <cell r="L101">
            <v>421.40277965459995</v>
          </cell>
        </row>
        <row r="102">
          <cell r="A102" t="str">
            <v>Baleares</v>
          </cell>
          <cell r="B102">
            <v>20238.085736640005</v>
          </cell>
          <cell r="C102">
            <v>0</v>
          </cell>
          <cell r="D102">
            <v>15612.325919999999</v>
          </cell>
          <cell r="E102">
            <v>1253.60286</v>
          </cell>
          <cell r="F102">
            <v>37104.014516640003</v>
          </cell>
          <cell r="H102" t="str">
            <v>Baleares</v>
          </cell>
          <cell r="I102">
            <v>185.52007258320003</v>
          </cell>
          <cell r="J102">
            <v>742.08029033280013</v>
          </cell>
          <cell r="K102">
            <v>1144.5155288293943</v>
          </cell>
          <cell r="L102">
            <v>742.08029033280013</v>
          </cell>
        </row>
        <row r="103">
          <cell r="A103" t="str">
            <v>Madrid</v>
          </cell>
          <cell r="B103">
            <v>212052.83653218002</v>
          </cell>
          <cell r="C103">
            <v>0</v>
          </cell>
          <cell r="D103">
            <v>109969.43771999999</v>
          </cell>
          <cell r="E103">
            <v>14500.99596</v>
          </cell>
          <cell r="F103">
            <v>336523.27021217998</v>
          </cell>
          <cell r="H103" t="str">
            <v>Madrid</v>
          </cell>
          <cell r="I103">
            <v>1682.6163510608999</v>
          </cell>
          <cell r="J103">
            <v>6730.4654042435996</v>
          </cell>
          <cell r="K103">
            <v>-16376.2408597135</v>
          </cell>
          <cell r="L103">
            <v>1682.6163510608999</v>
          </cell>
        </row>
        <row r="104">
          <cell r="A104" t="str">
            <v>Castilla y León</v>
          </cell>
          <cell r="B104">
            <v>146741.37373824001</v>
          </cell>
          <cell r="C104">
            <v>0</v>
          </cell>
          <cell r="D104">
            <v>50773.194659999994</v>
          </cell>
          <cell r="E104">
            <v>8081.7166199999992</v>
          </cell>
          <cell r="F104">
            <v>205596.28501824001</v>
          </cell>
          <cell r="H104" t="str">
            <v>Castilla y León</v>
          </cell>
          <cell r="I104">
            <v>1027.9814250912</v>
          </cell>
          <cell r="J104">
            <v>4111.9257003647999</v>
          </cell>
          <cell r="K104">
            <v>-3958.317006041837</v>
          </cell>
          <cell r="L104">
            <v>1027.9814250912</v>
          </cell>
        </row>
        <row r="106">
          <cell r="A106" t="str">
            <v>TOTAL art. 143</v>
          </cell>
          <cell r="B106">
            <v>704640.45621798001</v>
          </cell>
          <cell r="C106">
            <v>0</v>
          </cell>
          <cell r="D106">
            <v>310836.23057999997</v>
          </cell>
          <cell r="E106">
            <v>39915.493560000003</v>
          </cell>
          <cell r="F106">
            <v>1055392.1803579801</v>
          </cell>
          <cell r="H106" t="str">
            <v>TOTAL art. 143</v>
          </cell>
          <cell r="I106">
            <v>5276.9609017899002</v>
          </cell>
          <cell r="J106">
            <v>21107.843607159601</v>
          </cell>
          <cell r="K106">
            <v>-26061.793686407222</v>
          </cell>
          <cell r="L106">
            <v>5833.5211195395004</v>
          </cell>
        </row>
        <row r="108">
          <cell r="A108" t="str">
            <v>TOTAL</v>
          </cell>
          <cell r="B108">
            <v>2898785.9738922198</v>
          </cell>
          <cell r="C108">
            <v>0</v>
          </cell>
          <cell r="D108">
            <v>906904.08581999992</v>
          </cell>
          <cell r="E108">
            <v>93819.220059999992</v>
          </cell>
          <cell r="F108">
            <v>3899509.2797722197</v>
          </cell>
          <cell r="H108" t="str">
            <v>TOTAL</v>
          </cell>
          <cell r="I108">
            <v>19497.546398861101</v>
          </cell>
          <cell r="J108">
            <v>77990.185595444404</v>
          </cell>
          <cell r="K108">
            <v>-22633.28625234856</v>
          </cell>
          <cell r="L108">
            <v>21993.627843857626</v>
          </cell>
        </row>
        <row r="109">
          <cell r="A109" t="str">
            <v>INDICE 96/93 CC.AA. 151</v>
          </cell>
          <cell r="C109">
            <v>1.2973999999999999</v>
          </cell>
          <cell r="H109" t="str">
            <v>mínimos y máximos</v>
          </cell>
          <cell r="I109">
            <v>5.0000000000000001E-3</v>
          </cell>
          <cell r="J109">
            <v>0.02</v>
          </cell>
        </row>
        <row r="110">
          <cell r="H110" t="str">
            <v>INDICE 99/93 CC.AA. 151</v>
          </cell>
          <cell r="I110">
            <v>1.3332051689394169</v>
          </cell>
        </row>
        <row r="111">
          <cell r="H111" t="str">
            <v>INDICE 99/93 CC.AA. 143</v>
          </cell>
          <cell r="I111">
            <v>1.4042055416317583</v>
          </cell>
        </row>
        <row r="112">
          <cell r="A112" t="str">
            <v>Financiación resultante por el sistema actual</v>
          </cell>
          <cell r="H112" t="str">
            <v>Financiación Corresponsabilidad Fiscal 2000.SISTEMA ACTUAL</v>
          </cell>
        </row>
        <row r="113">
          <cell r="A113" t="str">
            <v>AÑO 2000</v>
          </cell>
        </row>
        <row r="114">
          <cell r="A114" t="str">
            <v>COMUNIDAD
AUTONOMA</v>
          </cell>
          <cell r="B114" t="str">
            <v>PIE
tramo general</v>
          </cell>
          <cell r="C114" t="str">
            <v>PIE
tramo IRPF</v>
          </cell>
          <cell r="D114" t="str">
            <v>Normativa
de
tributos cedidos</v>
          </cell>
          <cell r="E114" t="str">
            <v>Normativa
de
tasas</v>
          </cell>
          <cell r="F114" t="str">
            <v>Total</v>
          </cell>
          <cell r="H114" t="str">
            <v>COMUNIDAD
AUTONOMA</v>
          </cell>
          <cell r="I114" t="str">
            <v>mínimo garantizado</v>
          </cell>
          <cell r="J114" t="str">
            <v>máximo permitido</v>
          </cell>
          <cell r="K114" t="str">
            <v>% CL IRPF</v>
          </cell>
          <cell r="L114" t="str">
            <v>VALOR PREVALENTE</v>
          </cell>
        </row>
        <row r="115">
          <cell r="A115" t="str">
            <v>Cataluña</v>
          </cell>
          <cell r="B115">
            <v>535017.08247781999</v>
          </cell>
          <cell r="C115">
            <v>0</v>
          </cell>
          <cell r="D115">
            <v>231565.51323000001</v>
          </cell>
          <cell r="E115">
            <v>15403.780840000001</v>
          </cell>
          <cell r="F115">
            <v>781986.37654782005</v>
          </cell>
          <cell r="H115" t="str">
            <v>Cataluña</v>
          </cell>
          <cell r="I115">
            <v>3909.9318827390998</v>
          </cell>
          <cell r="J115">
            <v>15639.727530956399</v>
          </cell>
          <cell r="K115">
            <v>-6475.867049609602</v>
          </cell>
          <cell r="L115">
            <v>3909.9318827390998</v>
          </cell>
        </row>
        <row r="116">
          <cell r="A116" t="str">
            <v>Galicia</v>
          </cell>
          <cell r="B116">
            <v>336637.22322136001</v>
          </cell>
          <cell r="C116">
            <v>0</v>
          </cell>
          <cell r="D116">
            <v>51704.684280000001</v>
          </cell>
          <cell r="E116">
            <v>6841.8765600000006</v>
          </cell>
          <cell r="F116">
            <v>395183.78406136</v>
          </cell>
          <cell r="H116" t="str">
            <v>Galicia</v>
          </cell>
          <cell r="I116">
            <v>1975.9189203068004</v>
          </cell>
          <cell r="J116">
            <v>7903.6756812272015</v>
          </cell>
          <cell r="K116">
            <v>2020.9170127162156</v>
          </cell>
          <cell r="L116">
            <v>2020.9170127162156</v>
          </cell>
        </row>
        <row r="117">
          <cell r="A117" t="str">
            <v>Andalucía</v>
          </cell>
          <cell r="B117">
            <v>799695.76296495006</v>
          </cell>
          <cell r="C117">
            <v>0</v>
          </cell>
          <cell r="D117">
            <v>135612.74126000001</v>
          </cell>
          <cell r="E117">
            <v>21103.794600000001</v>
          </cell>
          <cell r="F117">
            <v>956412.29882495012</v>
          </cell>
          <cell r="H117" t="str">
            <v>Andalucía</v>
          </cell>
          <cell r="I117">
            <v>4782.0614941247513</v>
          </cell>
          <cell r="J117">
            <v>19128.245976499005</v>
          </cell>
          <cell r="K117">
            <v>-3818.66681057816</v>
          </cell>
          <cell r="L117">
            <v>4782.0614941247513</v>
          </cell>
        </row>
        <row r="118">
          <cell r="A118" t="str">
            <v>Valencia</v>
          </cell>
          <cell r="B118">
            <v>322573.48993734003</v>
          </cell>
          <cell r="C118">
            <v>0</v>
          </cell>
          <cell r="D118">
            <v>130913.66583</v>
          </cell>
          <cell r="E118">
            <v>6508.1012799999999</v>
          </cell>
          <cell r="F118">
            <v>459995.25704734004</v>
          </cell>
          <cell r="H118" t="str">
            <v>Valencia</v>
          </cell>
          <cell r="I118">
            <v>2299.9762852367007</v>
          </cell>
          <cell r="J118">
            <v>9199.9051409468029</v>
          </cell>
          <cell r="K118">
            <v>1781.9625163872145</v>
          </cell>
          <cell r="L118">
            <v>2299.9762852367007</v>
          </cell>
        </row>
        <row r="119">
          <cell r="A119" t="str">
            <v>Canarias</v>
          </cell>
          <cell r="B119">
            <v>190582.19535245001</v>
          </cell>
          <cell r="C119">
            <v>0</v>
          </cell>
          <cell r="D119">
            <v>43652.484819999998</v>
          </cell>
          <cell r="E119">
            <v>3809.3524700000003</v>
          </cell>
          <cell r="F119">
            <v>238044.03264245004</v>
          </cell>
          <cell r="H119" t="str">
            <v>Canarias</v>
          </cell>
          <cell r="I119">
            <v>1190.2201632122503</v>
          </cell>
          <cell r="J119">
            <v>4760.8806528490013</v>
          </cell>
          <cell r="K119">
            <v>3139.6898725824808</v>
          </cell>
          <cell r="L119">
            <v>3139.6898725824808</v>
          </cell>
        </row>
        <row r="121">
          <cell r="A121" t="str">
            <v>TOTAL art. 151</v>
          </cell>
          <cell r="B121">
            <v>2184505.7539539202</v>
          </cell>
          <cell r="C121">
            <v>0</v>
          </cell>
          <cell r="D121">
            <v>593449.08941999997</v>
          </cell>
          <cell r="E121">
            <v>53666.905750000005</v>
          </cell>
          <cell r="F121">
            <v>2831621.7491239207</v>
          </cell>
          <cell r="H121" t="str">
            <v>TOTAL art. 151</v>
          </cell>
          <cell r="I121">
            <v>14158.108745619602</v>
          </cell>
          <cell r="J121">
            <v>56632.434982478408</v>
          </cell>
          <cell r="K121">
            <v>-3351.96445850185</v>
          </cell>
          <cell r="L121">
            <v>16152.576547399249</v>
          </cell>
        </row>
        <row r="123">
          <cell r="A123" t="str">
            <v>Asturias</v>
          </cell>
          <cell r="B123">
            <v>39629.910526810003</v>
          </cell>
          <cell r="C123">
            <v>0</v>
          </cell>
          <cell r="D123">
            <v>25743.193490000001</v>
          </cell>
          <cell r="E123">
            <v>3605.1347000000001</v>
          </cell>
          <cell r="F123">
            <v>68978.238716809996</v>
          </cell>
          <cell r="H123" t="str">
            <v>Asturias</v>
          </cell>
          <cell r="I123">
            <v>344.89119358405009</v>
          </cell>
          <cell r="J123">
            <v>1379.5647743362003</v>
          </cell>
          <cell r="K123">
            <v>-2107.4968723460302</v>
          </cell>
          <cell r="L123">
            <v>344.89119358405009</v>
          </cell>
        </row>
        <row r="124">
          <cell r="A124" t="str">
            <v>Cantabria</v>
          </cell>
          <cell r="B124">
            <v>34229.285830280001</v>
          </cell>
          <cell r="C124">
            <v>0</v>
          </cell>
          <cell r="D124">
            <v>9719.6549900000009</v>
          </cell>
          <cell r="E124">
            <v>1249.0739000000001</v>
          </cell>
          <cell r="F124">
            <v>45198.014720280007</v>
          </cell>
          <cell r="H124" t="str">
            <v>Cantabria</v>
          </cell>
          <cell r="I124">
            <v>225.99007360140001</v>
          </cell>
          <cell r="J124">
            <v>903.96029440560005</v>
          </cell>
          <cell r="K124">
            <v>-1127.252607931634</v>
          </cell>
          <cell r="L124">
            <v>225.99007360140001</v>
          </cell>
        </row>
        <row r="125">
          <cell r="A125" t="str">
            <v>La Rioja</v>
          </cell>
          <cell r="B125">
            <v>13886.523281810003</v>
          </cell>
          <cell r="C125">
            <v>0</v>
          </cell>
          <cell r="D125">
            <v>7386.4572799999996</v>
          </cell>
          <cell r="E125">
            <v>450.80330000000004</v>
          </cell>
          <cell r="F125">
            <v>21723.783861810003</v>
          </cell>
          <cell r="H125" t="str">
            <v>La Rioja</v>
          </cell>
          <cell r="I125">
            <v>108.61891930905</v>
          </cell>
          <cell r="J125">
            <v>434.4756772362</v>
          </cell>
          <cell r="K125">
            <v>-378.42102535513988</v>
          </cell>
          <cell r="L125">
            <v>108.61891930905</v>
          </cell>
        </row>
        <row r="126">
          <cell r="A126" t="str">
            <v>Murcia</v>
          </cell>
          <cell r="B126">
            <v>34285.043610820001</v>
          </cell>
          <cell r="C126">
            <v>0</v>
          </cell>
          <cell r="D126">
            <v>19617.693750000002</v>
          </cell>
          <cell r="E126">
            <v>1545.3898800000002</v>
          </cell>
          <cell r="F126">
            <v>55448.127240820002</v>
          </cell>
          <cell r="H126" t="str">
            <v>Murcia</v>
          </cell>
          <cell r="I126">
            <v>277.24063620410004</v>
          </cell>
          <cell r="J126">
            <v>1108.9625448164002</v>
          </cell>
          <cell r="K126">
            <v>-426.75247363083764</v>
          </cell>
          <cell r="L126">
            <v>277.24063620410004</v>
          </cell>
        </row>
        <row r="127">
          <cell r="A127" t="str">
            <v>Aragón</v>
          </cell>
          <cell r="B127">
            <v>53997.056519799997</v>
          </cell>
          <cell r="C127">
            <v>0</v>
          </cell>
          <cell r="D127">
            <v>37988.767830000004</v>
          </cell>
          <cell r="E127">
            <v>2947.0135500000001</v>
          </cell>
          <cell r="F127">
            <v>94932.837899800012</v>
          </cell>
          <cell r="H127" t="str">
            <v>Aragón</v>
          </cell>
          <cell r="I127">
            <v>474.66418949900009</v>
          </cell>
          <cell r="J127">
            <v>1898.6567579960004</v>
          </cell>
          <cell r="K127">
            <v>-4107.9994467688766</v>
          </cell>
          <cell r="L127">
            <v>474.66418949900009</v>
          </cell>
        </row>
        <row r="128">
          <cell r="A128" t="str">
            <v>Castilla-La Mancha</v>
          </cell>
          <cell r="B128">
            <v>93242.028950480002</v>
          </cell>
          <cell r="C128">
            <v>0</v>
          </cell>
          <cell r="D128">
            <v>27020.297280000003</v>
          </cell>
          <cell r="E128">
            <v>4401.4677499999998</v>
          </cell>
          <cell r="F128">
            <v>124663.79398048</v>
          </cell>
          <cell r="H128" t="str">
            <v>Castilla-La Mancha</v>
          </cell>
          <cell r="I128">
            <v>623.31896990240011</v>
          </cell>
          <cell r="J128">
            <v>2493.2758796096005</v>
          </cell>
          <cell r="K128">
            <v>-840.99187284470531</v>
          </cell>
          <cell r="L128">
            <v>623.31896990240011</v>
          </cell>
        </row>
        <row r="129">
          <cell r="A129" t="str">
            <v>Extremadura</v>
          </cell>
          <cell r="B129">
            <v>72171.992929980013</v>
          </cell>
          <cell r="C129">
            <v>0</v>
          </cell>
          <cell r="D129">
            <v>13544.7662</v>
          </cell>
          <cell r="E129">
            <v>2662.1937000000003</v>
          </cell>
          <cell r="F129">
            <v>88378.952829980015</v>
          </cell>
          <cell r="H129" t="str">
            <v>Extremadura</v>
          </cell>
          <cell r="I129">
            <v>441.89476414990003</v>
          </cell>
          <cell r="J129">
            <v>1767.5790565996001</v>
          </cell>
          <cell r="K129">
            <v>-396.53022627501269</v>
          </cell>
          <cell r="L129">
            <v>441.89476414990003</v>
          </cell>
        </row>
        <row r="130">
          <cell r="A130" t="str">
            <v>Baleares</v>
          </cell>
          <cell r="B130">
            <v>21222.223856160006</v>
          </cell>
          <cell r="C130">
            <v>0</v>
          </cell>
          <cell r="D130">
            <v>16371.52248</v>
          </cell>
          <cell r="E130">
            <v>1314.5630900000001</v>
          </cell>
          <cell r="F130">
            <v>38908.309426160013</v>
          </cell>
          <cell r="H130" t="str">
            <v>Baleares</v>
          </cell>
          <cell r="I130">
            <v>194.54154713080004</v>
          </cell>
          <cell r="J130">
            <v>778.16618852320016</v>
          </cell>
          <cell r="K130">
            <v>1042.4544624620532</v>
          </cell>
          <cell r="L130">
            <v>778.16618852320016</v>
          </cell>
        </row>
        <row r="131">
          <cell r="A131" t="str">
            <v>Madrid</v>
          </cell>
          <cell r="B131">
            <v>222364.54696267002</v>
          </cell>
          <cell r="C131">
            <v>0</v>
          </cell>
          <cell r="D131">
            <v>115317.03418</v>
          </cell>
          <cell r="E131">
            <v>15206.150740000001</v>
          </cell>
          <cell r="F131">
            <v>352887.73188267002</v>
          </cell>
          <cell r="H131" t="str">
            <v>Madrid</v>
          </cell>
          <cell r="I131">
            <v>1764.4386594133503</v>
          </cell>
          <cell r="J131">
            <v>7057.754637653401</v>
          </cell>
          <cell r="K131">
            <v>-21107.02365336104</v>
          </cell>
          <cell r="L131">
            <v>1764.4386594133503</v>
          </cell>
        </row>
        <row r="132">
          <cell r="A132" t="str">
            <v>Castilla y León</v>
          </cell>
          <cell r="B132">
            <v>153877.11678656001</v>
          </cell>
          <cell r="C132">
            <v>0</v>
          </cell>
          <cell r="D132">
            <v>53242.194790000001</v>
          </cell>
          <cell r="E132">
            <v>8474.7145299999993</v>
          </cell>
          <cell r="F132">
            <v>215594.02610656002</v>
          </cell>
          <cell r="H132" t="str">
            <v>Castilla y León</v>
          </cell>
          <cell r="I132">
            <v>1077.9701305328001</v>
          </cell>
          <cell r="J132">
            <v>4311.8805221312005</v>
          </cell>
          <cell r="K132">
            <v>-4840.7493906064892</v>
          </cell>
          <cell r="L132">
            <v>1077.9701305328001</v>
          </cell>
        </row>
        <row r="134">
          <cell r="A134" t="str">
            <v>TOTAL art. 143</v>
          </cell>
          <cell r="B134">
            <v>738905.7292553701</v>
          </cell>
          <cell r="C134">
            <v>0</v>
          </cell>
          <cell r="D134">
            <v>325951.58227000001</v>
          </cell>
          <cell r="E134">
            <v>41856.505139999994</v>
          </cell>
          <cell r="F134">
            <v>1106713.81666537</v>
          </cell>
          <cell r="H134" t="str">
            <v>TOTAL art. 143</v>
          </cell>
          <cell r="I134">
            <v>5533.5690833268509</v>
          </cell>
          <cell r="J134">
            <v>22134.276333307404</v>
          </cell>
          <cell r="K134">
            <v>-34290.763106657716</v>
          </cell>
          <cell r="L134">
            <v>6117.1937247192509</v>
          </cell>
        </row>
        <row r="136">
          <cell r="A136" t="str">
            <v>TOTAL</v>
          </cell>
          <cell r="B136">
            <v>2923411.4832092905</v>
          </cell>
          <cell r="C136">
            <v>0</v>
          </cell>
          <cell r="D136">
            <v>919400.67168999999</v>
          </cell>
          <cell r="E136">
            <v>95523.410889999999</v>
          </cell>
          <cell r="F136">
            <v>3938335.5657892907</v>
          </cell>
          <cell r="H136" t="str">
            <v>TOTAL</v>
          </cell>
          <cell r="I136">
            <v>19691.677828946453</v>
          </cell>
          <cell r="J136">
            <v>78766.711315785811</v>
          </cell>
          <cell r="K136">
            <v>-37642.727565159563</v>
          </cell>
          <cell r="L136">
            <v>22269.770272118498</v>
          </cell>
        </row>
        <row r="137">
          <cell r="A137" t="str">
            <v>INDICE 96/93 CC.AA. 151</v>
          </cell>
          <cell r="C137">
            <v>1.2917000000000001</v>
          </cell>
          <cell r="H137" t="str">
            <v>mínimos y máximos</v>
          </cell>
          <cell r="I137">
            <v>5.0000000000000001E-3</v>
          </cell>
          <cell r="J137">
            <v>0.02</v>
          </cell>
        </row>
        <row r="138">
          <cell r="H138" t="str">
            <v>INDICE 2000/93 CC.AA. 151</v>
          </cell>
          <cell r="I138">
            <v>1.3958658118795693</v>
          </cell>
        </row>
        <row r="139">
          <cell r="H139" t="str">
            <v>INDICE 2000/93 CC.AA. 143</v>
          </cell>
          <cell r="I139">
            <v>1.4702032020884506</v>
          </cell>
        </row>
        <row r="140">
          <cell r="A140" t="str">
            <v>Financiación resultante por el sistema actual</v>
          </cell>
          <cell r="H140" t="str">
            <v>Financiación Corresponsabilidad Fiscal 2001.SISTEMA ACTUAL</v>
          </cell>
        </row>
        <row r="141">
          <cell r="A141" t="str">
            <v>AÑO 2001</v>
          </cell>
        </row>
        <row r="142">
          <cell r="A142" t="str">
            <v>COMUNIDAD
AUTONOMA</v>
          </cell>
          <cell r="B142" t="str">
            <v>PIE
tramo general</v>
          </cell>
          <cell r="C142" t="str">
            <v>PIE
tramo IRPF</v>
          </cell>
          <cell r="D142" t="str">
            <v>Normativa de
tributos cedidos</v>
          </cell>
          <cell r="E142" t="str">
            <v>Normativa de
tasas</v>
          </cell>
          <cell r="F142" t="str">
            <v>Total</v>
          </cell>
          <cell r="H142" t="str">
            <v>COMUNIDAD
AUTONOMA</v>
          </cell>
          <cell r="I142" t="str">
            <v>mínimo garantizado</v>
          </cell>
          <cell r="J142" t="str">
            <v>máximo permitido</v>
          </cell>
          <cell r="K142" t="str">
            <v>% CL IRPF</v>
          </cell>
          <cell r="L142" t="str">
            <v>VALOR PREVALENTE</v>
          </cell>
        </row>
        <row r="143">
          <cell r="A143" t="str">
            <v>Cataluña</v>
          </cell>
          <cell r="B143">
            <v>579708.84000615997</v>
          </cell>
          <cell r="C143">
            <v>0</v>
          </cell>
          <cell r="D143">
            <v>250908.95123999999</v>
          </cell>
          <cell r="E143">
            <v>16690.50992</v>
          </cell>
          <cell r="F143">
            <v>847308.30116615992</v>
          </cell>
          <cell r="H143" t="str">
            <v>Cataluña</v>
          </cell>
          <cell r="I143">
            <v>4236.5415058307999</v>
          </cell>
          <cell r="J143">
            <v>16946.1660233232</v>
          </cell>
          <cell r="K143">
            <v>-11629.550871584366</v>
          </cell>
          <cell r="L143">
            <v>4236.5415058307999</v>
          </cell>
        </row>
        <row r="144">
          <cell r="A144" t="str">
            <v>Galicia</v>
          </cell>
          <cell r="B144">
            <v>364757.65086368</v>
          </cell>
          <cell r="C144">
            <v>0</v>
          </cell>
          <cell r="D144">
            <v>56023.748639999998</v>
          </cell>
          <cell r="E144">
            <v>7413.40128</v>
          </cell>
          <cell r="F144">
            <v>428194.80078368</v>
          </cell>
          <cell r="H144" t="str">
            <v>Galicia</v>
          </cell>
          <cell r="I144">
            <v>2140.9740039183998</v>
          </cell>
          <cell r="J144">
            <v>8563.8960156735993</v>
          </cell>
          <cell r="K144">
            <v>1909.0889666809146</v>
          </cell>
          <cell r="L144">
            <v>2140.9740039183998</v>
          </cell>
        </row>
        <row r="145">
          <cell r="A145" t="str">
            <v>Andalucía</v>
          </cell>
          <cell r="B145">
            <v>866497.01157060009</v>
          </cell>
          <cell r="C145">
            <v>0</v>
          </cell>
          <cell r="D145">
            <v>146940.92488000001</v>
          </cell>
          <cell r="E145">
            <v>22866.664799999999</v>
          </cell>
          <cell r="F145">
            <v>1036304.6012506002</v>
          </cell>
          <cell r="H145" t="str">
            <v>Andalucía</v>
          </cell>
          <cell r="I145">
            <v>5181.5230062530009</v>
          </cell>
          <cell r="J145">
            <v>20726.092025012003</v>
          </cell>
          <cell r="K145">
            <v>-6379.9693357223123</v>
          </cell>
          <cell r="L145">
            <v>5181.5230062530009</v>
          </cell>
        </row>
        <row r="146">
          <cell r="A146" t="str">
            <v>Valencia</v>
          </cell>
          <cell r="B146">
            <v>349519.12713192002</v>
          </cell>
          <cell r="C146">
            <v>0</v>
          </cell>
          <cell r="D146">
            <v>141849.32003999999</v>
          </cell>
          <cell r="E146">
            <v>7051.744639999999</v>
          </cell>
          <cell r="F146">
            <v>498420.19181191997</v>
          </cell>
          <cell r="H146" t="str">
            <v>Valencia</v>
          </cell>
          <cell r="I146">
            <v>2492.1009590596</v>
          </cell>
          <cell r="J146">
            <v>9968.4038362383999</v>
          </cell>
          <cell r="K146">
            <v>709.22225190258462</v>
          </cell>
          <cell r="L146">
            <v>2492.1009590596</v>
          </cell>
        </row>
        <row r="147">
          <cell r="A147" t="str">
            <v>Canarias</v>
          </cell>
          <cell r="B147">
            <v>206502.1604206</v>
          </cell>
          <cell r="C147">
            <v>0</v>
          </cell>
          <cell r="D147">
            <v>47298.922159999995</v>
          </cell>
          <cell r="E147">
            <v>4127.5603599999995</v>
          </cell>
          <cell r="F147">
            <v>257928.6429406</v>
          </cell>
          <cell r="H147" t="str">
            <v>Canarias</v>
          </cell>
          <cell r="I147">
            <v>1289.643214703</v>
          </cell>
          <cell r="J147">
            <v>5158.572858812</v>
          </cell>
          <cell r="K147">
            <v>3317.2606252498504</v>
          </cell>
          <cell r="L147">
            <v>3317.2606252498504</v>
          </cell>
        </row>
        <row r="149">
          <cell r="A149" t="str">
            <v>TOTAL art. 151</v>
          </cell>
          <cell r="B149">
            <v>2366984.7899929597</v>
          </cell>
          <cell r="C149">
            <v>0</v>
          </cell>
          <cell r="D149">
            <v>643021.8669599999</v>
          </cell>
          <cell r="E149">
            <v>58149.880999999994</v>
          </cell>
          <cell r="F149">
            <v>3068156.53795296</v>
          </cell>
          <cell r="H149" t="str">
            <v>TOTAL art. 151</v>
          </cell>
          <cell r="I149">
            <v>15340.782689764801</v>
          </cell>
          <cell r="J149">
            <v>61363.130759059204</v>
          </cell>
          <cell r="K149">
            <v>-12073.948363473328</v>
          </cell>
          <cell r="L149">
            <v>17368.400100311654</v>
          </cell>
        </row>
        <row r="151">
          <cell r="A151" t="str">
            <v>Asturias</v>
          </cell>
          <cell r="B151">
            <v>41682.431246979999</v>
          </cell>
          <cell r="C151">
            <v>0</v>
          </cell>
          <cell r="D151">
            <v>27076.490420000002</v>
          </cell>
          <cell r="E151">
            <v>3791.8526000000002</v>
          </cell>
          <cell r="F151">
            <v>72550.774266979992</v>
          </cell>
          <cell r="H151" t="str">
            <v>Asturias</v>
          </cell>
          <cell r="I151">
            <v>362.75387133490005</v>
          </cell>
          <cell r="J151">
            <v>1451.0154853396002</v>
          </cell>
          <cell r="K151">
            <v>-2923.4276243458689</v>
          </cell>
          <cell r="L151">
            <v>362.75387133490005</v>
          </cell>
        </row>
        <row r="152">
          <cell r="A152" t="str">
            <v>Cantabria</v>
          </cell>
          <cell r="B152">
            <v>36002.09625224</v>
          </cell>
          <cell r="C152">
            <v>0</v>
          </cell>
          <cell r="D152">
            <v>10223.057419999999</v>
          </cell>
          <cell r="E152">
            <v>1313.7662</v>
          </cell>
          <cell r="F152">
            <v>47538.919872239996</v>
          </cell>
          <cell r="H152" t="str">
            <v>Cantabria</v>
          </cell>
          <cell r="I152">
            <v>237.69459936119998</v>
          </cell>
          <cell r="J152">
            <v>950.77839744479991</v>
          </cell>
          <cell r="K152">
            <v>-1581.2255965178738</v>
          </cell>
          <cell r="L152">
            <v>237.69459936119998</v>
          </cell>
        </row>
        <row r="153">
          <cell r="A153" t="str">
            <v>La Rioja</v>
          </cell>
          <cell r="B153">
            <v>14605.737036980003</v>
          </cell>
          <cell r="C153">
            <v>0</v>
          </cell>
          <cell r="D153">
            <v>7769.0182399999994</v>
          </cell>
          <cell r="E153">
            <v>474.15140000000002</v>
          </cell>
          <cell r="F153">
            <v>22848.906676980001</v>
          </cell>
          <cell r="H153" t="str">
            <v>La Rioja</v>
          </cell>
          <cell r="I153">
            <v>114.2445333849</v>
          </cell>
          <cell r="J153">
            <v>456.97813353959998</v>
          </cell>
          <cell r="K153">
            <v>-537.8314332666115</v>
          </cell>
          <cell r="L153">
            <v>114.2445333849</v>
          </cell>
        </row>
        <row r="154">
          <cell r="A154" t="str">
            <v>Murcia</v>
          </cell>
          <cell r="B154">
            <v>36060.74185156</v>
          </cell>
          <cell r="C154">
            <v>0</v>
          </cell>
          <cell r="D154">
            <v>20633.737499999999</v>
          </cell>
          <cell r="E154">
            <v>1625.4290400000002</v>
          </cell>
          <cell r="F154">
            <v>58319.908391560006</v>
          </cell>
          <cell r="H154" t="str">
            <v>Murcia</v>
          </cell>
          <cell r="I154">
            <v>291.59954195780006</v>
          </cell>
          <cell r="J154">
            <v>1166.3981678312002</v>
          </cell>
          <cell r="K154">
            <v>-710.95013515560277</v>
          </cell>
          <cell r="L154">
            <v>291.59954195780006</v>
          </cell>
        </row>
        <row r="155">
          <cell r="A155" t="str">
            <v>Aragón</v>
          </cell>
          <cell r="B155">
            <v>56793.683508399998</v>
          </cell>
          <cell r="C155">
            <v>0</v>
          </cell>
          <cell r="D155">
            <v>39956.290140000005</v>
          </cell>
          <cell r="E155">
            <v>3099.6459</v>
          </cell>
          <cell r="F155">
            <v>99849.619548400005</v>
          </cell>
          <cell r="H155" t="str">
            <v>Aragón</v>
          </cell>
          <cell r="I155">
            <v>499.24809774200003</v>
          </cell>
          <cell r="J155">
            <v>1996.9923909680001</v>
          </cell>
          <cell r="K155">
            <v>-5280.7764463706581</v>
          </cell>
          <cell r="L155">
            <v>499.24809774200003</v>
          </cell>
        </row>
        <row r="156">
          <cell r="A156" t="str">
            <v>Castilla-La Mancha</v>
          </cell>
          <cell r="B156">
            <v>98071.239863840005</v>
          </cell>
          <cell r="C156">
            <v>0</v>
          </cell>
          <cell r="D156">
            <v>28419.738240000002</v>
          </cell>
          <cell r="E156">
            <v>4629.4295000000002</v>
          </cell>
          <cell r="F156">
            <v>131120.40760384002</v>
          </cell>
          <cell r="H156" t="str">
            <v>Castilla-La Mancha</v>
          </cell>
          <cell r="I156">
            <v>655.60203801920011</v>
          </cell>
          <cell r="J156">
            <v>2622.4081520768004</v>
          </cell>
          <cell r="K156">
            <v>-1082.1244369037347</v>
          </cell>
          <cell r="L156">
            <v>655.60203801920011</v>
          </cell>
        </row>
        <row r="157">
          <cell r="A157" t="str">
            <v>Extremadura</v>
          </cell>
          <cell r="B157">
            <v>75909.940074840008</v>
          </cell>
          <cell r="C157">
            <v>0</v>
          </cell>
          <cell r="D157">
            <v>14246.2796</v>
          </cell>
          <cell r="E157">
            <v>2800.0745999999999</v>
          </cell>
          <cell r="F157">
            <v>92956.294274840009</v>
          </cell>
          <cell r="H157" t="str">
            <v>Extremadura</v>
          </cell>
          <cell r="I157">
            <v>464.78147137420001</v>
          </cell>
          <cell r="J157">
            <v>1859.1258854968</v>
          </cell>
          <cell r="K157">
            <v>-398.24556523595527</v>
          </cell>
          <cell r="L157">
            <v>464.78147137420001</v>
          </cell>
        </row>
        <row r="158">
          <cell r="A158" t="str">
            <v>Baleares</v>
          </cell>
          <cell r="B158">
            <v>22321.369769280005</v>
          </cell>
          <cell r="C158">
            <v>0</v>
          </cell>
          <cell r="D158">
            <v>17219.439839999999</v>
          </cell>
          <cell r="E158">
            <v>1382.6472200000001</v>
          </cell>
          <cell r="F158">
            <v>40923.456829280003</v>
          </cell>
          <cell r="H158" t="str">
            <v>Baleares</v>
          </cell>
          <cell r="I158">
            <v>204.61728414640007</v>
          </cell>
          <cell r="J158">
            <v>818.46913658560027</v>
          </cell>
          <cell r="K158">
            <v>873.29440497203461</v>
          </cell>
          <cell r="L158">
            <v>818.46913658560027</v>
          </cell>
        </row>
        <row r="159">
          <cell r="A159" t="str">
            <v>Madrid</v>
          </cell>
          <cell r="B159">
            <v>233881.29867886001</v>
          </cell>
          <cell r="C159">
            <v>0</v>
          </cell>
          <cell r="D159">
            <v>121289.55843999999</v>
          </cell>
          <cell r="E159">
            <v>15993.710920000001</v>
          </cell>
          <cell r="F159">
            <v>371164.56803885999</v>
          </cell>
          <cell r="H159" t="str">
            <v>Madrid</v>
          </cell>
          <cell r="I159">
            <v>1855.8228401942999</v>
          </cell>
          <cell r="J159">
            <v>7423.2913607771998</v>
          </cell>
          <cell r="K159">
            <v>-26648.441263086934</v>
          </cell>
          <cell r="L159">
            <v>1855.8228401942999</v>
          </cell>
        </row>
        <row r="160">
          <cell r="A160" t="str">
            <v>Castilla y León</v>
          </cell>
          <cell r="B160">
            <v>161846.75301248001</v>
          </cell>
          <cell r="C160">
            <v>0</v>
          </cell>
          <cell r="D160">
            <v>55999.72582</v>
          </cell>
          <cell r="E160">
            <v>8913.6387400000003</v>
          </cell>
          <cell r="F160">
            <v>226760.11757248</v>
          </cell>
          <cell r="H160" t="str">
            <v>Castilla y León</v>
          </cell>
          <cell r="I160">
            <v>1133.8005878624001</v>
          </cell>
          <cell r="J160">
            <v>4535.2023514496004</v>
          </cell>
          <cell r="K160">
            <v>-5971.6838607001237</v>
          </cell>
          <cell r="L160">
            <v>1133.8005878624001</v>
          </cell>
        </row>
        <row r="162">
          <cell r="A162" t="str">
            <v>TOTAL art. 143</v>
          </cell>
          <cell r="B162">
            <v>777175.29129546008</v>
          </cell>
          <cell r="C162">
            <v>0</v>
          </cell>
          <cell r="D162">
            <v>342833.33566000004</v>
          </cell>
          <cell r="E162">
            <v>44024.346120000002</v>
          </cell>
          <cell r="F162">
            <v>1164032.9730754602</v>
          </cell>
          <cell r="H162" t="str">
            <v>TOTAL art. 143</v>
          </cell>
          <cell r="I162">
            <v>5820.1648653773</v>
          </cell>
          <cell r="J162">
            <v>23280.6594615092</v>
          </cell>
          <cell r="K162">
            <v>-44261.41195661133</v>
          </cell>
          <cell r="L162">
            <v>6434.0167178165002</v>
          </cell>
        </row>
        <row r="164">
          <cell r="A164" t="str">
            <v>TOTAL</v>
          </cell>
          <cell r="B164">
            <v>3144160.0812884197</v>
          </cell>
          <cell r="C164">
            <v>0</v>
          </cell>
          <cell r="D164">
            <v>985855.20261999988</v>
          </cell>
          <cell r="E164">
            <v>102174.22712</v>
          </cell>
          <cell r="F164">
            <v>4232189.5110284202</v>
          </cell>
          <cell r="H164" t="str">
            <v>TOTAL</v>
          </cell>
          <cell r="I164">
            <v>21160.947555142102</v>
          </cell>
          <cell r="J164">
            <v>84643.790220568408</v>
          </cell>
          <cell r="K164">
            <v>-56335.360320084656</v>
          </cell>
          <cell r="L164">
            <v>23802.416818128153</v>
          </cell>
        </row>
        <row r="165">
          <cell r="A165" t="str">
            <v>INDICE 96/93 CC.AA. 151</v>
          </cell>
          <cell r="C165">
            <v>1.3996</v>
          </cell>
          <cell r="H165" t="str">
            <v>mínimos y máximos</v>
          </cell>
          <cell r="I165">
            <v>5.0000000000000001E-3</v>
          </cell>
          <cell r="J165">
            <v>0.02</v>
          </cell>
        </row>
        <row r="166">
          <cell r="H166" t="str">
            <v>INDICE 2001/93 CC.AA. 151</v>
          </cell>
          <cell r="I166">
            <v>1.468450834097307</v>
          </cell>
        </row>
        <row r="167">
          <cell r="H167" t="str">
            <v>INDICE 2001/93 CC.AA. 143</v>
          </cell>
          <cell r="I167">
            <v>1.5466537685970501</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sheetData>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1,2,3"/>
      <sheetName val="CUA5"/>
      <sheetName val="CUA4"/>
      <sheetName val="CUA6"/>
      <sheetName val="CUA8 y G.2"/>
      <sheetName val="CUA9 Y G.3"/>
      <sheetName val="CUA10 y G.4"/>
      <sheetName val="CUA7"/>
      <sheetName val="CUA11 y G.6"/>
      <sheetName val="CUA12"/>
      <sheetName val="CUA13 y G.7-8"/>
      <sheetName val="CUA14 y G.9-10"/>
      <sheetName val="CUA15"/>
      <sheetName val="CUA16 y G.11"/>
      <sheetName val="GRAFICO X"/>
      <sheetName val="GRAFICO 1"/>
      <sheetName val="CC.AA"/>
    </sheetNames>
    <sheetDataSet>
      <sheetData sheetId="0" refreshError="1">
        <row r="5">
          <cell r="B5" t="str">
            <v>CUADRO    1</v>
          </cell>
        </row>
        <row r="6">
          <cell r="B6" t="str">
            <v>ESTRUCTURA     DE  LA  FUNCIÓN  SANIDAD  DEL  PRESUPUESTO  DEL  ESTADO  1999</v>
          </cell>
        </row>
        <row r="7">
          <cell r="B7" t="str">
            <v>DISTRIBUCIÓN  POR  SUBFUNCIONES  Y  PROGRAMAS</v>
          </cell>
        </row>
        <row r="8">
          <cell r="H8" t="str">
            <v xml:space="preserve">                 ( Miles  de  pesetas )</v>
          </cell>
        </row>
        <row r="11">
          <cell r="H11" t="str">
            <v xml:space="preserve">                 Año   1999</v>
          </cell>
        </row>
        <row r="12">
          <cell r="C12" t="str">
            <v xml:space="preserve">                                   Subfunciones</v>
          </cell>
        </row>
        <row r="13">
          <cell r="C13" t="str">
            <v xml:space="preserve">                       y  Programas  Presupuestarios</v>
          </cell>
        </row>
        <row r="14">
          <cell r="H14" t="str">
            <v>Importe</v>
          </cell>
          <cell r="I14" t="str">
            <v>%</v>
          </cell>
        </row>
        <row r="17">
          <cell r="B17" t="str">
            <v>4.1 -   FUNCION   SANIDAD</v>
          </cell>
        </row>
        <row r="19">
          <cell r="B19" t="str">
            <v xml:space="preserve">   4.1.1. -   Administración  General  de  Sanidad</v>
          </cell>
          <cell r="H19">
            <v>29555329</v>
          </cell>
          <cell r="I19">
            <v>0.71687088022129297</v>
          </cell>
        </row>
        <row r="21">
          <cell r="B21" t="str">
            <v xml:space="preserve">      4.1.1.A . </v>
          </cell>
          <cell r="C21" t="str">
            <v>Dirección  y  Servicios Generales  de  Sanidad  . . . . . . . . . . .</v>
          </cell>
          <cell r="H21">
            <v>28773207</v>
          </cell>
          <cell r="I21">
            <v>0.69790034240117804</v>
          </cell>
        </row>
        <row r="22">
          <cell r="B22" t="str">
            <v xml:space="preserve">      4.1.1.B . </v>
          </cell>
          <cell r="C22" t="str">
            <v xml:space="preserve">Formación  de  Salud  Pública  y  Administración  Sanitaria  . . </v>
          </cell>
          <cell r="H22">
            <v>782122</v>
          </cell>
          <cell r="I22">
            <v>1.8970537820114878E-2</v>
          </cell>
        </row>
        <row r="23">
          <cell r="I23">
            <v>0</v>
          </cell>
        </row>
        <row r="24">
          <cell r="B24" t="str">
            <v xml:space="preserve">   4.1.2. -   Hospitales, Servicios  Asistenciales y Centros de Salud</v>
          </cell>
          <cell r="H24">
            <v>4087579083</v>
          </cell>
          <cell r="I24">
            <v>99.154112382418589</v>
          </cell>
        </row>
        <row r="25">
          <cell r="I25">
            <v>0</v>
          </cell>
        </row>
        <row r="26">
          <cell r="B26" t="str">
            <v xml:space="preserve">      4.1.2.B .</v>
          </cell>
          <cell r="C26" t="str">
            <v>Asistencia Hospitalaria en las Fuerzas Armadas  . . . . . . . . . . .</v>
          </cell>
          <cell r="H26">
            <v>43445834</v>
          </cell>
          <cell r="I26">
            <v>1.0537880752918762</v>
          </cell>
        </row>
        <row r="27">
          <cell r="B27" t="str">
            <v xml:space="preserve">      4.1.2.H .</v>
          </cell>
          <cell r="C27" t="str">
            <v>Atención Primaria de Salud, INSALUD getión Directa   . . . . . . .</v>
          </cell>
          <cell r="H27">
            <v>561235435</v>
          </cell>
          <cell r="I27">
            <v>13.612886539000471</v>
          </cell>
        </row>
        <row r="28">
          <cell r="B28" t="str">
            <v xml:space="preserve">      4.1.2.I .</v>
          </cell>
          <cell r="C28" t="str">
            <v xml:space="preserve">Atención Especializada de Salud, INSALUD getión Directa   . . . </v>
          </cell>
          <cell r="H28">
            <v>920443675</v>
          </cell>
          <cell r="I28">
            <v>22.325559884356952</v>
          </cell>
        </row>
        <row r="29">
          <cell r="B29" t="str">
            <v xml:space="preserve">      4.1.2.J .</v>
          </cell>
          <cell r="C29" t="str">
            <v>Medicina  Marítima . . . . . . . . . . . . . . . . . . . . .  . . . . . . . . . . .</v>
          </cell>
          <cell r="H29">
            <v>2227342</v>
          </cell>
          <cell r="I29">
            <v>5.4024660665893967E-2</v>
          </cell>
        </row>
        <row r="30">
          <cell r="B30" t="str">
            <v xml:space="preserve">      4.1.2.K .</v>
          </cell>
          <cell r="C30" t="str">
            <v>Asistencia  Sanitaria de la Seguridad Social  gestionada  por CC.AA.</v>
          </cell>
          <cell r="H30">
            <v>2243740784</v>
          </cell>
          <cell r="I30">
            <v>54.422416709165844</v>
          </cell>
        </row>
        <row r="31">
          <cell r="B31" t="str">
            <v xml:space="preserve">      4.1.2.L .</v>
          </cell>
          <cell r="C31" t="str">
            <v>Asistencia  Sanitaria  del Mutualismo  Administrativo  . . . . . . . . . . .</v>
          </cell>
          <cell r="H31">
            <v>216004994</v>
          </cell>
          <cell r="I31">
            <v>5.2392477235146018</v>
          </cell>
        </row>
        <row r="32">
          <cell r="B32" t="str">
            <v xml:space="preserve">      4.1.2.M .</v>
          </cell>
          <cell r="C32" t="str">
            <v>Atención Primaria de Salud del Mutualismo Patronal e  I.S.M.  . . . . .</v>
          </cell>
          <cell r="H32">
            <v>70166100</v>
          </cell>
          <cell r="I32">
            <v>1.701893890901883</v>
          </cell>
        </row>
        <row r="33">
          <cell r="B33" t="str">
            <v xml:space="preserve">      4.1.2.N .</v>
          </cell>
          <cell r="C33" t="str">
            <v>Atención Especializada de Salud del Mutualismo Patronal e  I.S.M. .</v>
          </cell>
          <cell r="H33">
            <v>30126774</v>
          </cell>
          <cell r="I33">
            <v>0.73073140196165509</v>
          </cell>
        </row>
        <row r="34">
          <cell r="B34" t="str">
            <v xml:space="preserve">      4.1.2.P .</v>
          </cell>
          <cell r="C34" t="str">
            <v>Planificación  de la Asistencia  Sanitaria  . . . . . . . . .  . . . . . . . . . . .</v>
          </cell>
          <cell r="H34">
            <v>188145</v>
          </cell>
          <cell r="I34">
            <v>1.4563497559415941E-2</v>
          </cell>
        </row>
        <row r="36">
          <cell r="B36" t="str">
            <v xml:space="preserve">   4.1.3. -   Acciones Públicas relativas  a  la  Salud</v>
          </cell>
          <cell r="H36">
            <v>5690188</v>
          </cell>
          <cell r="I36">
            <v>0.12801673736010985</v>
          </cell>
        </row>
        <row r="38">
          <cell r="B38" t="str">
            <v xml:space="preserve">      4.1.3.B .</v>
          </cell>
          <cell r="C38" t="str">
            <v>Oferta y Uso Racional  de Medicamentos y Productos  Sanitarios   . .</v>
          </cell>
          <cell r="H38">
            <v>1794145</v>
          </cell>
          <cell r="I38">
            <v>4.3517373986756556E-2</v>
          </cell>
        </row>
        <row r="39">
          <cell r="B39" t="str">
            <v xml:space="preserve">      4.1.3.C .</v>
          </cell>
          <cell r="C39" t="str">
            <v>Sanidad Exterior  y Coordinación General de la Salud  . . . . . . . . . .</v>
          </cell>
          <cell r="H39">
            <v>3896043</v>
          </cell>
          <cell r="I39">
            <v>9.4499363373353309E-2</v>
          </cell>
        </row>
        <row r="42">
          <cell r="B42" t="str">
            <v>T O T A L   . . . . . . . . . . . . . . . . . . . . . . . . . . . . . . . . . . . . . . . . . . . . . . . . . . .</v>
          </cell>
          <cell r="H42">
            <v>4122824600</v>
          </cell>
          <cell r="I42">
            <v>99.998999999999995</v>
          </cell>
        </row>
        <row r="49">
          <cell r="B49" t="str">
            <v>CUADRO    2</v>
          </cell>
        </row>
        <row r="50">
          <cell r="B50" t="str">
            <v>COMPARACIÓN  DE  LA  FUNCIÓN  SANIDAD  DEL  PRESUPUESTO  DEL  ESTADO  1998 - 1999</v>
          </cell>
        </row>
        <row r="51">
          <cell r="B51" t="str">
            <v>DISTRIBUCIÓN  POR  SUBSECTORES Y  PROGRAMAS</v>
          </cell>
          <cell r="L51" t="str">
            <v>( Miles  de  pesetas )</v>
          </cell>
        </row>
        <row r="54">
          <cell r="H54" t="str">
            <v xml:space="preserve">                 Año   1998</v>
          </cell>
          <cell r="J54" t="str">
            <v xml:space="preserve">                 Año   1999</v>
          </cell>
          <cell r="L54" t="str">
            <v xml:space="preserve">                 Variación</v>
          </cell>
        </row>
        <row r="55">
          <cell r="C55" t="str">
            <v xml:space="preserve">                                   Subsectores</v>
          </cell>
          <cell r="L55" t="str">
            <v xml:space="preserve">                1999 / 1998</v>
          </cell>
        </row>
        <row r="56">
          <cell r="C56" t="str">
            <v xml:space="preserve">                       y  Programas  Presupuestarios</v>
          </cell>
        </row>
        <row r="58">
          <cell r="H58" t="str">
            <v>Importe</v>
          </cell>
          <cell r="I58" t="str">
            <v>%</v>
          </cell>
          <cell r="J58" t="str">
            <v>Importe</v>
          </cell>
          <cell r="K58" t="str">
            <v>%</v>
          </cell>
          <cell r="L58" t="str">
            <v>Importe</v>
          </cell>
          <cell r="M58" t="str">
            <v>%</v>
          </cell>
        </row>
        <row r="61">
          <cell r="B61" t="str">
            <v>1)  Subsector   Seguridad  Social</v>
          </cell>
          <cell r="H61">
            <v>3621129432</v>
          </cell>
          <cell r="I61">
            <v>92.727825408719013</v>
          </cell>
          <cell r="J61">
            <v>3828722232</v>
          </cell>
          <cell r="K61">
            <v>92.866483623872824</v>
          </cell>
          <cell r="L61">
            <v>207592800</v>
          </cell>
          <cell r="M61">
            <v>5.7328191079141675</v>
          </cell>
        </row>
        <row r="63">
          <cell r="B63" t="str">
            <v>Asistencia  Sanitaria  de la Seguridad  Social  Gestionada  por  CC.AA.  . . . . . . .</v>
          </cell>
          <cell r="H63">
            <v>2127139927</v>
          </cell>
          <cell r="I63">
            <v>54.467653745864872</v>
          </cell>
          <cell r="J63">
            <v>2243740784</v>
          </cell>
          <cell r="K63">
            <v>54.427416709165847</v>
          </cell>
          <cell r="L63">
            <v>116600857</v>
          </cell>
          <cell r="M63">
            <v>5.4815790686815404</v>
          </cell>
        </row>
        <row r="64">
          <cell r="B64" t="str">
            <v>Atención  Especializada  de  Salud.  INSALUD  Gestión  Directa   . . . . . . . . . . . .</v>
          </cell>
          <cell r="H64">
            <v>873629739</v>
          </cell>
          <cell r="I64">
            <v>22.370207771452499</v>
          </cell>
          <cell r="J64">
            <v>920443675</v>
          </cell>
          <cell r="K64">
            <v>22.325559884356952</v>
          </cell>
          <cell r="L64">
            <v>46813936</v>
          </cell>
          <cell r="M64">
            <v>5.3585556798450398</v>
          </cell>
        </row>
        <row r="65">
          <cell r="B65" t="str">
            <v>Atención  Primaria  de  Salud.  INSALUD  Gestión  Directa   . . . . . . . . . . . . . . . .</v>
          </cell>
          <cell r="H65">
            <v>523921201</v>
          </cell>
          <cell r="I65">
            <v>13.415553064453231</v>
          </cell>
          <cell r="J65">
            <v>561235435</v>
          </cell>
          <cell r="K65">
            <v>13.612886539000471</v>
          </cell>
          <cell r="L65">
            <v>37314234</v>
          </cell>
          <cell r="M65">
            <v>7.1221080438773896</v>
          </cell>
        </row>
        <row r="66">
          <cell r="B66" t="str">
            <v xml:space="preserve">Atención  Primaria  de  Salud  Mutualismo  Patronal  e  I.S.M.   . . . . . . . . . . . . . </v>
          </cell>
          <cell r="H66">
            <v>64108299</v>
          </cell>
          <cell r="I66">
            <v>1.6415603824864764</v>
          </cell>
          <cell r="J66">
            <v>70166100</v>
          </cell>
          <cell r="K66">
            <v>1.701893890901883</v>
          </cell>
          <cell r="L66">
            <v>6057801</v>
          </cell>
          <cell r="M66">
            <v>9.4493241818816642</v>
          </cell>
        </row>
        <row r="67">
          <cell r="B67" t="str">
            <v>Atención  Especializada  de  Salud  Mutualismo  Patronal  e  I.S.M.   . . . . . . . . .</v>
          </cell>
          <cell r="H67">
            <v>29413526</v>
          </cell>
          <cell r="I67">
            <v>0.75316425086923477</v>
          </cell>
          <cell r="J67">
            <v>30126774</v>
          </cell>
          <cell r="K67">
            <v>0.73073140196165509</v>
          </cell>
          <cell r="L67">
            <v>713248</v>
          </cell>
          <cell r="M67">
            <v>2.4248979874089258</v>
          </cell>
        </row>
        <row r="68">
          <cell r="B68" t="str">
            <v>Medicina  Marítima   . . . . . . . . . . . . . . . . . . . . . . . . . . . . . . . . . . . . . . . . . . . .</v>
          </cell>
          <cell r="H68">
            <v>2153925</v>
          </cell>
          <cell r="I68">
            <v>5.5153513694805457E-2</v>
          </cell>
          <cell r="J68">
            <v>2227342</v>
          </cell>
          <cell r="K68">
            <v>5.4024660665893967E-2</v>
          </cell>
          <cell r="L68">
            <v>73417</v>
          </cell>
          <cell r="M68">
            <v>3.408521652332368</v>
          </cell>
        </row>
        <row r="69">
          <cell r="B69" t="str">
            <v>Formación  de  Salud  Pública  y  Administración  Sanitaria  . . . . . . . . . . . . . . . .</v>
          </cell>
          <cell r="H69">
            <v>762815</v>
          </cell>
          <cell r="I69">
            <v>1.9532679897908717E-2</v>
          </cell>
          <cell r="J69">
            <v>782122</v>
          </cell>
          <cell r="K69">
            <v>1.8970537820114878E-2</v>
          </cell>
          <cell r="L69">
            <v>19307</v>
          </cell>
          <cell r="M69">
            <v>2.531019972077118</v>
          </cell>
        </row>
        <row r="71">
          <cell r="B71" t="str">
            <v>2)  Subsector   Mutualismo   Administrativo</v>
          </cell>
          <cell r="H71">
            <v>245756629</v>
          </cell>
          <cell r="I71">
            <v>6.2928568093785646</v>
          </cell>
          <cell r="J71">
            <v>259450828</v>
          </cell>
          <cell r="K71">
            <v>6.2930357988064785</v>
          </cell>
          <cell r="L71">
            <v>13694199</v>
          </cell>
          <cell r="M71">
            <v>5.5722602705459394</v>
          </cell>
        </row>
        <row r="73">
          <cell r="B73" t="str">
            <v>Asistencia  Sanitaria  del  Mutualismo  Administrativo   . . . . . . . . . . . . . . . . . . . .</v>
          </cell>
          <cell r="H73">
            <v>205098503</v>
          </cell>
          <cell r="I73">
            <v>5.2517627558966069</v>
          </cell>
          <cell r="J73">
            <v>216004994</v>
          </cell>
          <cell r="K73">
            <v>5.2392477235146018</v>
          </cell>
          <cell r="L73">
            <v>10906491</v>
          </cell>
          <cell r="M73">
            <v>5.3176843518940871</v>
          </cell>
        </row>
        <row r="74">
          <cell r="B74" t="str">
            <v>Asistencia  Hospitalaria  en  las  Fuerzas  Armadas   . . . . . . . . . . . . . . . . . . . . .</v>
          </cell>
          <cell r="H74">
            <v>40658126</v>
          </cell>
          <cell r="I74">
            <v>1.0410940534819577</v>
          </cell>
          <cell r="J74">
            <v>43445834</v>
          </cell>
          <cell r="K74">
            <v>1.0537880752918762</v>
          </cell>
          <cell r="L74">
            <v>2787708</v>
          </cell>
          <cell r="M74">
            <v>6.8564596410567447</v>
          </cell>
        </row>
        <row r="76">
          <cell r="B76" t="str">
            <v>3)  Subsector   Administración   Central</v>
          </cell>
          <cell r="H76">
            <v>38440827</v>
          </cell>
          <cell r="I76">
            <v>0.98431778190240971</v>
          </cell>
          <cell r="J76">
            <v>34651540</v>
          </cell>
          <cell r="K76">
            <v>0.8404805773207038</v>
          </cell>
          <cell r="L76">
            <v>-3789287</v>
          </cell>
          <cell r="M76">
            <v>-9.8574544194899829</v>
          </cell>
        </row>
        <row r="78">
          <cell r="B78" t="str">
            <v>Dirección  y  Servicios  Generales  de  Sanidad   . . . . . . . . . . . . . . . . . . . . . . . . .</v>
          </cell>
          <cell r="H78">
            <v>26893291</v>
          </cell>
          <cell r="I78">
            <v>0.6886309845825126</v>
          </cell>
          <cell r="J78">
            <v>28773207</v>
          </cell>
          <cell r="K78">
            <v>0.69790034240117804</v>
          </cell>
          <cell r="L78">
            <v>1879916</v>
          </cell>
          <cell r="M78">
            <v>6.9902787278804936</v>
          </cell>
        </row>
        <row r="79">
          <cell r="B79" t="str">
            <v>Planificación  de  la  Asistencia  Sanitaria   . . . . . . . . . . . . . . . . . . . . . . . . . . . .</v>
          </cell>
          <cell r="H79">
            <v>5973541</v>
          </cell>
          <cell r="I79">
            <v>0.15295879631369799</v>
          </cell>
          <cell r="J79">
            <v>188145</v>
          </cell>
          <cell r="K79">
            <v>4.5634975594159403E-3</v>
          </cell>
          <cell r="L79">
            <v>-5785396</v>
          </cell>
          <cell r="M79">
            <v>-96.850360615253166</v>
          </cell>
        </row>
        <row r="80">
          <cell r="B80" t="str">
            <v>Sanidad  Exterior  y  Coordinación  General  de  la  Salud   . . . . . . . . . . . . . . . . . .</v>
          </cell>
          <cell r="H80">
            <v>3822595</v>
          </cell>
          <cell r="I80">
            <v>9.7881563045229006E-2</v>
          </cell>
          <cell r="J80">
            <v>3896043</v>
          </cell>
          <cell r="K80">
            <v>9.9499363373353314E-2</v>
          </cell>
          <cell r="L80">
            <v>73448</v>
          </cell>
          <cell r="M80">
            <v>1.9214172571250714</v>
          </cell>
        </row>
        <row r="81">
          <cell r="B81" t="str">
            <v>Oferta  y  Uso  Racional  de  Medicamentos y  Productos  Sanitarios   . . . . . . . . . .</v>
          </cell>
          <cell r="H81">
            <v>1751400</v>
          </cell>
          <cell r="I81">
            <v>4.4846437960969987E-2</v>
          </cell>
          <cell r="J81">
            <v>1794145</v>
          </cell>
          <cell r="K81">
            <v>4.3517373986756556E-2</v>
          </cell>
          <cell r="L81">
            <v>42745</v>
          </cell>
          <cell r="M81">
            <v>2.4406189334246875</v>
          </cell>
        </row>
        <row r="84">
          <cell r="B84" t="str">
            <v>T O T A L   . . . . . . . . . . . . . . . . . . . . . . . . . . . . . . . . . . . . . . . . . . . . . . . . . . .</v>
          </cell>
          <cell r="H84">
            <v>3905326888</v>
          </cell>
          <cell r="I84">
            <v>100</v>
          </cell>
          <cell r="J84">
            <v>4122824600</v>
          </cell>
          <cell r="K84">
            <v>100</v>
          </cell>
          <cell r="L84">
            <v>217497712</v>
          </cell>
          <cell r="M84">
            <v>5.5692575356063259</v>
          </cell>
        </row>
        <row r="93">
          <cell r="B93" t="str">
            <v>CUADRO    3</v>
          </cell>
        </row>
        <row r="94">
          <cell r="B94" t="str">
            <v>COMPARACIÓN  DE  LA  FUNCIÓN  SANIDAD  DEL  PRESUPUESTO  DEL  ESTADO  1998 - 1999</v>
          </cell>
        </row>
        <row r="95">
          <cell r="B95" t="str">
            <v xml:space="preserve">DISTRIBUCIÓN   POR  AGENTES  DE  GASTO  </v>
          </cell>
          <cell r="L95" t="str">
            <v>( Miles  de  pesetas )</v>
          </cell>
        </row>
        <row r="98">
          <cell r="H98" t="str">
            <v xml:space="preserve">                 Año   1998</v>
          </cell>
          <cell r="J98" t="str">
            <v xml:space="preserve">                 Año   1999</v>
          </cell>
          <cell r="L98" t="str">
            <v xml:space="preserve">                 Variación</v>
          </cell>
        </row>
        <row r="99">
          <cell r="C99" t="str">
            <v xml:space="preserve">                           AGENTES</v>
          </cell>
          <cell r="L99" t="str">
            <v xml:space="preserve">                1999 / 1998</v>
          </cell>
        </row>
        <row r="100">
          <cell r="C100" t="str">
            <v xml:space="preserve">                               DE </v>
          </cell>
        </row>
        <row r="101">
          <cell r="C101" t="str">
            <v xml:space="preserve">                            GASTO</v>
          </cell>
        </row>
        <row r="102">
          <cell r="I102" t="str">
            <v>%</v>
          </cell>
          <cell r="K102" t="str">
            <v>%</v>
          </cell>
        </row>
        <row r="103">
          <cell r="H103" t="str">
            <v>Importe</v>
          </cell>
          <cell r="I103" t="str">
            <v>Partcipación</v>
          </cell>
          <cell r="J103" t="str">
            <v>Importe</v>
          </cell>
          <cell r="K103" t="str">
            <v>Partcipación</v>
          </cell>
          <cell r="L103" t="str">
            <v>Importe</v>
          </cell>
          <cell r="M103" t="str">
            <v>%</v>
          </cell>
        </row>
        <row r="106">
          <cell r="B106" t="str">
            <v>A)   Instituto   Nacional   de   la   Salud    . . . . . . . . . . . . . . . . . . . . . . . . .</v>
          </cell>
          <cell r="H106">
            <v>3524690867</v>
          </cell>
          <cell r="I106">
            <v>90.253414581770599</v>
          </cell>
          <cell r="J106">
            <v>3725419894</v>
          </cell>
          <cell r="K106">
            <v>90.360863132523278</v>
          </cell>
          <cell r="L106">
            <v>200729027</v>
          </cell>
          <cell r="M106">
            <v>5.6949399131518135</v>
          </cell>
        </row>
        <row r="109">
          <cell r="B109" t="str">
            <v>B)   Mutualidades   Públicas   . . . . . . . . . . . . . . . . . . . . . . . . . . . . . . . . . .</v>
          </cell>
          <cell r="H109">
            <v>205098503</v>
          </cell>
          <cell r="I109">
            <v>5.2517627558966069</v>
          </cell>
          <cell r="J109">
            <v>216004994</v>
          </cell>
          <cell r="K109">
            <v>5.2392477235146018</v>
          </cell>
          <cell r="L109">
            <v>10906491</v>
          </cell>
          <cell r="M109">
            <v>5.3176843518940871</v>
          </cell>
        </row>
        <row r="112">
          <cell r="B112" t="str">
            <v>C)   Seguridad   Social   . . . . . . . . . . . . . . . . . . . . . . . . . . . . . . . . . . . . . . .</v>
          </cell>
          <cell r="H112">
            <v>96438565</v>
          </cell>
          <cell r="I112">
            <v>2.4694108269484252</v>
          </cell>
          <cell r="J112">
            <v>103302338</v>
          </cell>
          <cell r="K112">
            <v>2.5056204913495472</v>
          </cell>
          <cell r="L112">
            <v>6863773</v>
          </cell>
          <cell r="M112">
            <v>7.1172492041954314</v>
          </cell>
        </row>
        <row r="115">
          <cell r="B115" t="str">
            <v>D)   Administracción   Central   . . . . . . . . . . . . . . . . . . . . . . . . . . . . . . . . .</v>
          </cell>
          <cell r="H115">
            <v>79098953</v>
          </cell>
          <cell r="I115">
            <v>2.0254118353843675</v>
          </cell>
          <cell r="J115">
            <v>78097374</v>
          </cell>
          <cell r="K115">
            <v>1.8942686526125803</v>
          </cell>
          <cell r="L115">
            <v>-1001579</v>
          </cell>
          <cell r="M115">
            <v>-1.266235470904391</v>
          </cell>
        </row>
        <row r="119">
          <cell r="B119" t="str">
            <v>T O T A L   . . . . . . . . . . . . . . . . . . . . . . . . . . . . . . . . . . . . . . . . . . . . . . . . . . .</v>
          </cell>
          <cell r="H119">
            <v>3905326888</v>
          </cell>
          <cell r="I119">
            <v>100</v>
          </cell>
          <cell r="J119">
            <v>4122824600</v>
          </cell>
          <cell r="K119">
            <v>100</v>
          </cell>
          <cell r="L119">
            <v>217497712</v>
          </cell>
          <cell r="M119">
            <v>5.5692575356063259</v>
          </cell>
        </row>
      </sheetData>
      <sheetData sheetId="1" refreshError="1">
        <row r="4">
          <cell r="B4" t="str">
            <v>CUADRO    5</v>
          </cell>
        </row>
        <row r="5">
          <cell r="B5" t="str">
            <v>CAPACIDAD  TOTAL  DE FINANCIACION  1999</v>
          </cell>
        </row>
        <row r="6">
          <cell r="M6" t="str">
            <v xml:space="preserve">            ( Miles  de  pesetas )</v>
          </cell>
        </row>
        <row r="9">
          <cell r="F9" t="str">
            <v>PRESUPUESTO  1999</v>
          </cell>
        </row>
        <row r="11">
          <cell r="G11" t="str">
            <v>ANTICIPO</v>
          </cell>
        </row>
        <row r="12">
          <cell r="C12" t="str">
            <v xml:space="preserve">COMUNIDAD  </v>
          </cell>
          <cell r="E12" t="str">
            <v>FINANCIACION</v>
          </cell>
          <cell r="F12" t="str">
            <v>FINANCIACION</v>
          </cell>
          <cell r="G12" t="str">
            <v>MODELO</v>
          </cell>
          <cell r="H12" t="str">
            <v>GARANTIA</v>
          </cell>
          <cell r="I12" t="str">
            <v>ASISTENCIA</v>
          </cell>
          <cell r="J12" t="str">
            <v>MODULACION</v>
          </cell>
          <cell r="K12" t="str">
            <v>PRESUPUESTO</v>
          </cell>
          <cell r="L12" t="str">
            <v>FONDO</v>
          </cell>
          <cell r="M12" t="str">
            <v>ACUERDO</v>
          </cell>
          <cell r="N12" t="str">
            <v>FINANCIACION</v>
          </cell>
        </row>
        <row r="13">
          <cell r="C13" t="str">
            <v>AUTÓNOMA</v>
          </cell>
          <cell r="E13" t="str">
            <v>BASE  1998</v>
          </cell>
          <cell r="F13" t="str">
            <v>BASE  1999</v>
          </cell>
          <cell r="G13" t="str">
            <v>1998 - 2001</v>
          </cell>
          <cell r="H13" t="str">
            <v>COBERTURA</v>
          </cell>
          <cell r="I13" t="str">
            <v>HOSPITALARIA</v>
          </cell>
          <cell r="J13" t="str">
            <v>FINANCIERA</v>
          </cell>
          <cell r="K13">
            <v>1999</v>
          </cell>
          <cell r="L13" t="str">
            <v>I. T.</v>
          </cell>
          <cell r="M13" t="str">
            <v>FARMAINDUSTRIA</v>
          </cell>
          <cell r="N13" t="str">
            <v>TOTAL</v>
          </cell>
        </row>
        <row r="16">
          <cell r="B16" t="str">
            <v>ANDALUCIA   . . . . . . . . . . . . . . . .</v>
          </cell>
          <cell r="E16">
            <v>667607880</v>
          </cell>
          <cell r="F16">
            <v>707664353</v>
          </cell>
          <cell r="G16">
            <v>4788768</v>
          </cell>
          <cell r="H16">
            <v>1915507</v>
          </cell>
          <cell r="I16">
            <v>13074252</v>
          </cell>
          <cell r="K16">
            <v>727442880</v>
          </cell>
          <cell r="L16">
            <v>7662028</v>
          </cell>
          <cell r="M16">
            <v>4698200</v>
          </cell>
          <cell r="N16">
            <v>739803108</v>
          </cell>
        </row>
        <row r="18">
          <cell r="B18" t="str">
            <v>CANARIAS     . . . . . . . . . . . . . . . . .</v>
          </cell>
          <cell r="E18">
            <v>150260078</v>
          </cell>
          <cell r="F18">
            <v>159275681</v>
          </cell>
          <cell r="G18">
            <v>1077820</v>
          </cell>
          <cell r="H18">
            <v>431129</v>
          </cell>
          <cell r="I18">
            <v>1165682</v>
          </cell>
          <cell r="K18">
            <v>161950312</v>
          </cell>
          <cell r="L18">
            <v>1724510</v>
          </cell>
          <cell r="M18">
            <v>1058200</v>
          </cell>
          <cell r="N18">
            <v>164733022</v>
          </cell>
        </row>
        <row r="20">
          <cell r="B20" t="str">
            <v xml:space="preserve">CATALUÑA    . . . . . . . . . . . . . . . . . </v>
          </cell>
          <cell r="E20">
            <v>581853143</v>
          </cell>
          <cell r="F20">
            <v>616764331</v>
          </cell>
          <cell r="G20">
            <v>4173647</v>
          </cell>
          <cell r="H20">
            <v>1669459</v>
          </cell>
          <cell r="I20">
            <v>24775592</v>
          </cell>
          <cell r="J20">
            <v>7901876</v>
          </cell>
          <cell r="K20">
            <v>655284905</v>
          </cell>
          <cell r="L20">
            <v>6677836</v>
          </cell>
          <cell r="M20">
            <v>4095000</v>
          </cell>
          <cell r="N20">
            <v>666057741</v>
          </cell>
        </row>
        <row r="22">
          <cell r="B22" t="str">
            <v>GALICIA    . . . . . . . . . . . . . . . . . . . .</v>
          </cell>
          <cell r="E22">
            <v>255375301</v>
          </cell>
          <cell r="F22">
            <v>270697819</v>
          </cell>
          <cell r="G22">
            <v>1831814</v>
          </cell>
          <cell r="H22">
            <v>732725</v>
          </cell>
          <cell r="I22">
            <v>1659960</v>
          </cell>
          <cell r="J22">
            <v>3939914</v>
          </cell>
          <cell r="K22">
            <v>278862232</v>
          </cell>
          <cell r="L22">
            <v>2930902</v>
          </cell>
          <cell r="M22">
            <v>1796600</v>
          </cell>
          <cell r="N22">
            <v>283589734</v>
          </cell>
        </row>
        <row r="24">
          <cell r="B24" t="str">
            <v>NAVARRA    . . . . . . . . . . . . . . . . . . .</v>
          </cell>
          <cell r="E24">
            <v>49661054</v>
          </cell>
          <cell r="F24">
            <v>52640717</v>
          </cell>
          <cell r="G24">
            <v>356220</v>
          </cell>
          <cell r="H24">
            <v>142488</v>
          </cell>
          <cell r="I24">
            <v>146386</v>
          </cell>
          <cell r="J24">
            <v>880330</v>
          </cell>
          <cell r="K24">
            <v>54166141</v>
          </cell>
          <cell r="L24">
            <v>569952</v>
          </cell>
          <cell r="M24">
            <v>348400</v>
          </cell>
          <cell r="N24">
            <v>55084493</v>
          </cell>
        </row>
        <row r="26">
          <cell r="B26" t="str">
            <v>PAIS  VASCO   . . . . . . . . . . . . . . . .</v>
          </cell>
          <cell r="E26">
            <v>201179433</v>
          </cell>
          <cell r="F26">
            <v>213250200</v>
          </cell>
          <cell r="G26">
            <v>1443065</v>
          </cell>
          <cell r="H26">
            <v>577226</v>
          </cell>
          <cell r="I26">
            <v>570810</v>
          </cell>
          <cell r="J26">
            <v>3177880</v>
          </cell>
          <cell r="K26">
            <v>219019181</v>
          </cell>
          <cell r="L26">
            <v>2308906</v>
          </cell>
          <cell r="M26">
            <v>1417000</v>
          </cell>
          <cell r="N26">
            <v>222745087</v>
          </cell>
        </row>
        <row r="28">
          <cell r="B28" t="str">
            <v>VALENCIA   . . . . . . . . . . . . . . . . . . . .</v>
          </cell>
          <cell r="E28">
            <v>377771340</v>
          </cell>
          <cell r="F28">
            <v>400437621</v>
          </cell>
          <cell r="G28">
            <v>2709763</v>
          </cell>
          <cell r="H28">
            <v>1083905</v>
          </cell>
          <cell r="I28">
            <v>3512946</v>
          </cell>
          <cell r="K28">
            <v>407744235</v>
          </cell>
          <cell r="L28">
            <v>4335622</v>
          </cell>
          <cell r="M28">
            <v>2659800</v>
          </cell>
          <cell r="N28">
            <v>414739657</v>
          </cell>
        </row>
        <row r="31">
          <cell r="B31" t="str">
            <v>GESTIÓN   TRANSFERIDA   . . . . .</v>
          </cell>
          <cell r="E31">
            <v>2283708229</v>
          </cell>
          <cell r="F31">
            <v>2420730722</v>
          </cell>
          <cell r="G31">
            <v>16381097</v>
          </cell>
          <cell r="H31">
            <v>6552439</v>
          </cell>
          <cell r="I31">
            <v>44905628</v>
          </cell>
          <cell r="J31">
            <v>15900000</v>
          </cell>
          <cell r="K31">
            <v>2504469886</v>
          </cell>
          <cell r="L31">
            <v>26209756</v>
          </cell>
          <cell r="M31">
            <v>16073200</v>
          </cell>
          <cell r="N31">
            <v>2546752842</v>
          </cell>
        </row>
        <row r="34">
          <cell r="B34" t="str">
            <v>GESTIÓN   NO  TRANSFERIDA  . .</v>
          </cell>
          <cell r="E34">
            <v>1425360291</v>
          </cell>
          <cell r="F34">
            <v>1510881909</v>
          </cell>
          <cell r="G34">
            <v>10118903</v>
          </cell>
          <cell r="H34">
            <v>4047561</v>
          </cell>
          <cell r="I34">
            <v>11187876</v>
          </cell>
          <cell r="J34">
            <v>5771064</v>
          </cell>
          <cell r="K34">
            <v>1542007313</v>
          </cell>
          <cell r="L34">
            <v>16190244</v>
          </cell>
          <cell r="M34">
            <v>9926800</v>
          </cell>
          <cell r="N34">
            <v>1568124357</v>
          </cell>
        </row>
        <row r="37">
          <cell r="B37" t="str">
            <v xml:space="preserve">TOTAL   SISTEMA   . . . . . . . . . . . . </v>
          </cell>
          <cell r="E37">
            <v>3709068520</v>
          </cell>
          <cell r="F37">
            <v>3931612631</v>
          </cell>
          <cell r="G37">
            <v>26500000</v>
          </cell>
          <cell r="H37">
            <v>10600000</v>
          </cell>
          <cell r="I37">
            <v>56093504</v>
          </cell>
          <cell r="J37">
            <v>21671064</v>
          </cell>
          <cell r="K37">
            <v>4046477199</v>
          </cell>
          <cell r="L37">
            <v>42400000</v>
          </cell>
          <cell r="M37">
            <v>26000000</v>
          </cell>
          <cell r="N37">
            <v>4114877199</v>
          </cell>
        </row>
      </sheetData>
      <sheetData sheetId="2" refreshError="1">
        <row r="4">
          <cell r="C4" t="str">
            <v>CUADRO    4</v>
          </cell>
        </row>
        <row r="5">
          <cell r="C5" t="str">
            <v>COMPOSICION  DE  LA  CAPACIDAD  DE  FINANCIACION  1999</v>
          </cell>
        </row>
        <row r="7">
          <cell r="D7" t="str">
            <v xml:space="preserve">                     ( Millones  de  pesetas )</v>
          </cell>
        </row>
        <row r="10">
          <cell r="C10" t="str">
            <v>CONCEPTO</v>
          </cell>
          <cell r="D10" t="str">
            <v>DOTACIONES   1999</v>
          </cell>
        </row>
        <row r="13">
          <cell r="C13" t="str">
            <v>ESCENARIO  FINANCIERO  BASE</v>
          </cell>
          <cell r="D13">
            <v>3709069</v>
          </cell>
        </row>
        <row r="14">
          <cell r="C14" t="str">
            <v>.     Crecimiento  P.I.B.  6%</v>
          </cell>
          <cell r="D14">
            <v>222544</v>
          </cell>
        </row>
        <row r="16">
          <cell r="C16" t="str">
            <v>ESCENARIO  FINANCIERO  EJERCICIO</v>
          </cell>
          <cell r="D16">
            <v>3931613</v>
          </cell>
        </row>
        <row r="17">
          <cell r="C17" t="str">
            <v>.     Financiación  Adicional  NMF</v>
          </cell>
          <cell r="D17">
            <v>26500</v>
          </cell>
        </row>
        <row r="18">
          <cell r="C18" t="str">
            <v>.     Garantía  Financiera  Cobertura Sanitaria</v>
          </cell>
          <cell r="D18">
            <v>10600</v>
          </cell>
        </row>
        <row r="19">
          <cell r="C19" t="str">
            <v>.     Fondo  Modulación  Financiera</v>
          </cell>
          <cell r="D19">
            <v>21671</v>
          </cell>
        </row>
        <row r="20">
          <cell r="C20" t="str">
            <v>.     Fondo  Asistencia  Hospitalaria</v>
          </cell>
          <cell r="D20">
            <v>56093</v>
          </cell>
        </row>
        <row r="22">
          <cell r="C22" t="str">
            <v>PRESUPUESTO  INICIAL</v>
          </cell>
          <cell r="D22">
            <v>4046477</v>
          </cell>
        </row>
        <row r="23">
          <cell r="C23" t="str">
            <v>.     Fondo  I.T.</v>
          </cell>
          <cell r="D23">
            <v>42400</v>
          </cell>
        </row>
        <row r="24">
          <cell r="C24" t="str">
            <v>.     Ahorro  Farmacia</v>
          </cell>
          <cell r="D24">
            <v>26000</v>
          </cell>
        </row>
        <row r="26">
          <cell r="C26" t="str">
            <v>CAPACIDAD  TOTAL  FINANCIACION</v>
          </cell>
          <cell r="D26">
            <v>4114877</v>
          </cell>
        </row>
      </sheetData>
      <sheetData sheetId="3" refreshError="1">
        <row r="4">
          <cell r="B4" t="str">
            <v>CUADRO    6</v>
          </cell>
        </row>
        <row r="5">
          <cell r="B5" t="str">
            <v>CAPACIDAD  TOTAL  DE  FINANCIACION  1999</v>
          </cell>
        </row>
        <row r="6">
          <cell r="B6" t="str">
            <v>DISTRIBUCION POR FONDOS</v>
          </cell>
          <cell r="N6" t="str">
            <v xml:space="preserve">              ( Miles  de  pesetas )</v>
          </cell>
        </row>
        <row r="9">
          <cell r="H9" t="str">
            <v>PRESUPUESTO  1999</v>
          </cell>
        </row>
        <row r="12">
          <cell r="C12" t="str">
            <v xml:space="preserve">COMUNIDAD  </v>
          </cell>
          <cell r="I12" t="str">
            <v>FONDO  FINALISTA</v>
          </cell>
          <cell r="P12" t="str">
            <v>CAPACIDAD</v>
          </cell>
        </row>
        <row r="13">
          <cell r="C13" t="str">
            <v>AUTÓNOMA</v>
          </cell>
          <cell r="F13" t="str">
            <v>FINANCIACION</v>
          </cell>
          <cell r="H13" t="str">
            <v>FONDO</v>
          </cell>
          <cell r="K13" t="str">
            <v>PRESUPUESTO</v>
          </cell>
          <cell r="M13" t="str">
            <v>FONDO</v>
          </cell>
          <cell r="N13" t="str">
            <v>ACUERDO</v>
          </cell>
          <cell r="P13" t="str">
            <v>FINANCIERA</v>
          </cell>
        </row>
        <row r="14">
          <cell r="F14" t="str">
            <v>BASE</v>
          </cell>
          <cell r="I14" t="str">
            <v>ASISTENCIA</v>
          </cell>
          <cell r="J14" t="str">
            <v>MODULACION</v>
          </cell>
          <cell r="M14" t="str">
            <v>I.  T.</v>
          </cell>
          <cell r="N14" t="str">
            <v>FARMAINDUSTRIA</v>
          </cell>
          <cell r="P14" t="str">
            <v>TOTAL</v>
          </cell>
        </row>
        <row r="15">
          <cell r="F15">
            <v>1998</v>
          </cell>
          <cell r="H15" t="str">
            <v>GENERAL</v>
          </cell>
          <cell r="I15" t="str">
            <v>HOSPITALARIA</v>
          </cell>
          <cell r="J15" t="str">
            <v>FINANCIERA</v>
          </cell>
          <cell r="K15" t="str">
            <v>INICIAL</v>
          </cell>
        </row>
        <row r="18">
          <cell r="B18" t="str">
            <v>ANDALUCIA   . . . . . . . . . . . . . . . .</v>
          </cell>
          <cell r="F18">
            <v>667607880</v>
          </cell>
          <cell r="H18">
            <v>714368628</v>
          </cell>
          <cell r="I18">
            <v>13074252</v>
          </cell>
          <cell r="K18">
            <v>727442880</v>
          </cell>
          <cell r="M18">
            <v>7662028</v>
          </cell>
          <cell r="N18">
            <v>4698200</v>
          </cell>
          <cell r="P18">
            <v>739803108</v>
          </cell>
        </row>
        <row r="20">
          <cell r="B20" t="str">
            <v>CANARIAS     . . . . . . . . . . . . . . . . .</v>
          </cell>
          <cell r="F20">
            <v>150260078</v>
          </cell>
          <cell r="H20">
            <v>160784630</v>
          </cell>
          <cell r="I20">
            <v>1165682</v>
          </cell>
          <cell r="K20">
            <v>161950312</v>
          </cell>
          <cell r="M20">
            <v>1724510</v>
          </cell>
          <cell r="N20">
            <v>1058200</v>
          </cell>
          <cell r="P20">
            <v>164733022</v>
          </cell>
        </row>
        <row r="22">
          <cell r="B22" t="str">
            <v xml:space="preserve">CATALUÑA    . . . . . . . . . . . . . . . . . </v>
          </cell>
          <cell r="F22">
            <v>581853143</v>
          </cell>
          <cell r="H22">
            <v>622607437</v>
          </cell>
          <cell r="I22">
            <v>24775592</v>
          </cell>
          <cell r="J22">
            <v>7901876</v>
          </cell>
          <cell r="K22">
            <v>655284905</v>
          </cell>
          <cell r="M22">
            <v>6677836</v>
          </cell>
          <cell r="N22">
            <v>4095000</v>
          </cell>
          <cell r="P22">
            <v>666057741</v>
          </cell>
        </row>
        <row r="24">
          <cell r="B24" t="str">
            <v>GALICIA    . . . . . . . . . . . . . . . . . . . .</v>
          </cell>
          <cell r="F24">
            <v>255375301</v>
          </cell>
          <cell r="H24">
            <v>273262358</v>
          </cell>
          <cell r="I24">
            <v>1659960</v>
          </cell>
          <cell r="J24">
            <v>3939914</v>
          </cell>
          <cell r="K24">
            <v>278862232</v>
          </cell>
          <cell r="M24">
            <v>2930902</v>
          </cell>
          <cell r="N24">
            <v>1796600</v>
          </cell>
          <cell r="P24">
            <v>283589734</v>
          </cell>
        </row>
        <row r="26">
          <cell r="B26" t="str">
            <v>NAVARRA    . . . . . . . . . . . . . . . . . . .</v>
          </cell>
          <cell r="F26">
            <v>49661054</v>
          </cell>
          <cell r="H26">
            <v>53139425</v>
          </cell>
          <cell r="I26">
            <v>146386</v>
          </cell>
          <cell r="J26">
            <v>880330</v>
          </cell>
          <cell r="K26">
            <v>54166141</v>
          </cell>
          <cell r="M26">
            <v>569952</v>
          </cell>
          <cell r="N26">
            <v>348400</v>
          </cell>
          <cell r="P26">
            <v>55084493</v>
          </cell>
        </row>
        <row r="28">
          <cell r="B28" t="str">
            <v>PAIS  VASCO   . . . . . . . . . . . . . . . .</v>
          </cell>
          <cell r="F28">
            <v>201179433</v>
          </cell>
          <cell r="H28">
            <v>215270491</v>
          </cell>
          <cell r="I28">
            <v>570810</v>
          </cell>
          <cell r="J28">
            <v>3177880</v>
          </cell>
          <cell r="K28">
            <v>219019181</v>
          </cell>
          <cell r="M28">
            <v>2308906</v>
          </cell>
          <cell r="N28">
            <v>1417000</v>
          </cell>
          <cell r="P28">
            <v>222745087</v>
          </cell>
        </row>
        <row r="30">
          <cell r="B30" t="str">
            <v>VALENCIA   . . . . . . . . . . . . . . . . . . . .</v>
          </cell>
          <cell r="F30">
            <v>377771340</v>
          </cell>
          <cell r="H30">
            <v>404231289</v>
          </cell>
          <cell r="I30">
            <v>3512946</v>
          </cell>
          <cell r="K30">
            <v>407744235</v>
          </cell>
          <cell r="M30">
            <v>4335622</v>
          </cell>
          <cell r="N30">
            <v>2659800</v>
          </cell>
          <cell r="P30">
            <v>414739657</v>
          </cell>
        </row>
        <row r="33">
          <cell r="B33" t="str">
            <v>GESTIÓN   TRANSFERIDA   . . . . .</v>
          </cell>
          <cell r="F33">
            <v>2283708229</v>
          </cell>
          <cell r="H33">
            <v>2443664258</v>
          </cell>
          <cell r="I33">
            <v>44905628</v>
          </cell>
          <cell r="J33">
            <v>15900000</v>
          </cell>
          <cell r="K33">
            <v>2504469886</v>
          </cell>
          <cell r="M33">
            <v>26209756</v>
          </cell>
          <cell r="N33">
            <v>16073200</v>
          </cell>
          <cell r="P33">
            <v>2546752842</v>
          </cell>
        </row>
        <row r="36">
          <cell r="B36" t="str">
            <v>GESTIÓN   NO  TRANSFERIDA  . .</v>
          </cell>
          <cell r="F36">
            <v>1425360291</v>
          </cell>
          <cell r="H36">
            <v>1525048373</v>
          </cell>
          <cell r="I36">
            <v>11187876</v>
          </cell>
          <cell r="J36">
            <v>5771064</v>
          </cell>
          <cell r="K36">
            <v>1542007313</v>
          </cell>
          <cell r="M36">
            <v>16190244</v>
          </cell>
          <cell r="N36">
            <v>9926800</v>
          </cell>
          <cell r="P36">
            <v>1568124357</v>
          </cell>
        </row>
        <row r="39">
          <cell r="B39" t="str">
            <v xml:space="preserve">TOTAL   SISTEMA   . . . . . . . . . . . . </v>
          </cell>
          <cell r="F39">
            <v>3709068520</v>
          </cell>
          <cell r="H39">
            <v>3968712631</v>
          </cell>
          <cell r="I39">
            <v>56093504</v>
          </cell>
          <cell r="J39">
            <v>21671064</v>
          </cell>
          <cell r="K39">
            <v>4046477199</v>
          </cell>
          <cell r="M39">
            <v>42400000</v>
          </cell>
          <cell r="N39">
            <v>26000000</v>
          </cell>
          <cell r="P39">
            <v>4114877199</v>
          </cell>
        </row>
      </sheetData>
      <sheetData sheetId="4" refreshError="1"/>
      <sheetData sheetId="5" refreshError="1">
        <row r="4">
          <cell r="B4" t="str">
            <v>CUADRO    9</v>
          </cell>
        </row>
        <row r="5">
          <cell r="B5" t="str">
            <v>FUENTES    DE   FINANCIACIÓN</v>
          </cell>
        </row>
        <row r="9">
          <cell r="E9" t="str">
            <v>Aportación</v>
          </cell>
          <cell r="F9" t="str">
            <v>Aportación</v>
          </cell>
          <cell r="G9" t="str">
            <v>Otros</v>
          </cell>
          <cell r="H9" t="str">
            <v>Total</v>
          </cell>
        </row>
        <row r="10">
          <cell r="E10" t="str">
            <v>S. S.</v>
          </cell>
          <cell r="F10" t="str">
            <v>Estado</v>
          </cell>
          <cell r="G10" t="str">
            <v>Ingresos</v>
          </cell>
          <cell r="H10" t="str">
            <v>Presupuesto</v>
          </cell>
        </row>
        <row r="13">
          <cell r="B13" t="str">
            <v>Importes  Totales  (  En  miles  de  Pesetas  )  ( * )</v>
          </cell>
        </row>
        <row r="16">
          <cell r="B16" t="str">
            <v xml:space="preserve">    1994   . . . . . . . . . . . . . . . . . . . . . </v>
          </cell>
          <cell r="E16">
            <v>771699894</v>
          </cell>
          <cell r="F16">
            <v>1998267941</v>
          </cell>
          <cell r="G16">
            <v>59236839</v>
          </cell>
          <cell r="H16">
            <v>2829204674</v>
          </cell>
        </row>
        <row r="17">
          <cell r="B17" t="str">
            <v xml:space="preserve">    1995   . . . . . . . . . . . . . . . . . . . . . </v>
          </cell>
          <cell r="E17">
            <v>658738367</v>
          </cell>
          <cell r="F17">
            <v>2501541626</v>
          </cell>
          <cell r="G17">
            <v>73788007</v>
          </cell>
          <cell r="H17">
            <v>3234068000</v>
          </cell>
        </row>
        <row r="18">
          <cell r="B18" t="str">
            <v xml:space="preserve">    1996   . . . . . . . . . . . . . . . . . . . . . </v>
          </cell>
          <cell r="E18">
            <v>519492762</v>
          </cell>
          <cell r="F18">
            <v>2885816910</v>
          </cell>
          <cell r="G18">
            <v>79112252</v>
          </cell>
          <cell r="H18">
            <v>3484421924</v>
          </cell>
        </row>
        <row r="19">
          <cell r="B19" t="str">
            <v xml:space="preserve">    1997   . . . . . . . . . . . . . . . . . . . . . </v>
          </cell>
          <cell r="E19">
            <v>199912876</v>
          </cell>
          <cell r="F19">
            <v>3271698560</v>
          </cell>
          <cell r="G19">
            <v>90253134</v>
          </cell>
          <cell r="H19">
            <v>3561864570</v>
          </cell>
        </row>
        <row r="20">
          <cell r="B20" t="str">
            <v xml:space="preserve">    1998   . . . . . . . . . . . . . . . . . . . . . </v>
          </cell>
          <cell r="E20">
            <v>103000000</v>
          </cell>
          <cell r="F20">
            <v>3635745131</v>
          </cell>
          <cell r="G20">
            <v>78686189</v>
          </cell>
          <cell r="H20">
            <v>3817431320</v>
          </cell>
        </row>
        <row r="21">
          <cell r="B21" t="str">
            <v xml:space="preserve">    1999   . . . . . . . . . . . . . . . . . . . . .</v>
          </cell>
          <cell r="F21">
            <v>3983186405</v>
          </cell>
          <cell r="G21">
            <v>63290794</v>
          </cell>
          <cell r="H21">
            <v>4046477199</v>
          </cell>
        </row>
        <row r="25">
          <cell r="B25" t="str">
            <v>Porcentajes   sobre   el   total   de  ingresos</v>
          </cell>
        </row>
        <row r="28">
          <cell r="B28" t="str">
            <v xml:space="preserve">    1994   . . . . . . . . . . . . . . . . . . . . . </v>
          </cell>
          <cell r="E28">
            <v>27.276213032298983</v>
          </cell>
          <cell r="F28">
            <v>70.630024026321109</v>
          </cell>
          <cell r="G28">
            <v>2.0937629413798997</v>
          </cell>
          <cell r="H28">
            <v>99.999999999999986</v>
          </cell>
        </row>
        <row r="29">
          <cell r="B29" t="str">
            <v xml:space="preserve">    1995   . . . . . . . . . . . . . . . . . . . . . </v>
          </cell>
          <cell r="E29">
            <v>20.368723446754984</v>
          </cell>
          <cell r="F29">
            <v>77.34969165768932</v>
          </cell>
          <cell r="G29">
            <v>2.2815848955556901</v>
          </cell>
          <cell r="H29">
            <v>100</v>
          </cell>
        </row>
        <row r="30">
          <cell r="B30" t="str">
            <v xml:space="preserve">    1996   . . . . . . . . . . . . . . . . . . . . . </v>
          </cell>
          <cell r="E30">
            <v>14.909008533720844</v>
          </cell>
          <cell r="F30">
            <v>82.820535886399739</v>
          </cell>
          <cell r="G30">
            <v>2.2704555798794246</v>
          </cell>
          <cell r="H30">
            <v>100</v>
          </cell>
        </row>
        <row r="31">
          <cell r="B31" t="str">
            <v xml:space="preserve">    1997   . . . . . . . . . . . . . . . . . . . . . </v>
          </cell>
          <cell r="E31">
            <v>5.6125905988615399</v>
          </cell>
          <cell r="F31">
            <v>91.85353613823672</v>
          </cell>
          <cell r="G31">
            <v>2.5358732629017391</v>
          </cell>
          <cell r="H31">
            <v>100.00200000000001</v>
          </cell>
        </row>
        <row r="32">
          <cell r="B32" t="str">
            <v xml:space="preserve">    1998   . . . . . . . . . . . . . . . . . . . . . </v>
          </cell>
          <cell r="E32">
            <v>2.6981493932941274</v>
          </cell>
          <cell r="F32">
            <v>95.24061669300707</v>
          </cell>
          <cell r="G32">
            <v>2.0612339136988065</v>
          </cell>
          <cell r="H32">
            <v>100</v>
          </cell>
        </row>
        <row r="33">
          <cell r="B33" t="str">
            <v xml:space="preserve">    1999   . . . . . . . . . . . . . . . . . . . . .</v>
          </cell>
          <cell r="E33">
            <v>0</v>
          </cell>
          <cell r="F33">
            <v>98.435903851981649</v>
          </cell>
          <cell r="G33">
            <v>1.5640961480183544</v>
          </cell>
          <cell r="H33">
            <v>100</v>
          </cell>
        </row>
        <row r="37">
          <cell r="B37" t="str">
            <v>Crecimiento   porcentual  sobre  el  ejercicio  anterior</v>
          </cell>
        </row>
        <row r="40">
          <cell r="B40" t="str">
            <v xml:space="preserve">    1994   . . . . . . . . . . . . . . . . . . . . . </v>
          </cell>
          <cell r="E40">
            <v>3.3</v>
          </cell>
          <cell r="F40">
            <v>8.81</v>
          </cell>
          <cell r="G40">
            <v>-17.260000000000002</v>
          </cell>
          <cell r="H40">
            <v>6.56</v>
          </cell>
        </row>
        <row r="41">
          <cell r="B41" t="str">
            <v xml:space="preserve">    1995   . . . . . . . . . . . . . . . . . . . . . </v>
          </cell>
          <cell r="E41">
            <v>-14.638012506970739</v>
          </cell>
          <cell r="F41">
            <v>25.185495632189586</v>
          </cell>
          <cell r="G41">
            <v>24.564389737271426</v>
          </cell>
          <cell r="H41">
            <v>14.310146230162786</v>
          </cell>
        </row>
        <row r="42">
          <cell r="B42" t="str">
            <v xml:space="preserve">    1996   . . . . . . . . . . . . . . . . . . . . . </v>
          </cell>
          <cell r="E42">
            <v>-21.138226035648529</v>
          </cell>
          <cell r="F42">
            <v>15.361538661040058</v>
          </cell>
          <cell r="G42">
            <v>7.2145967025915114</v>
          </cell>
          <cell r="H42">
            <v>7.741145949930555</v>
          </cell>
        </row>
        <row r="43">
          <cell r="B43" t="str">
            <v xml:space="preserve">    1997   . . . . . . . . . . . . . . . . . . . . . </v>
          </cell>
          <cell r="E43">
            <v>-61.517678277103691</v>
          </cell>
          <cell r="F43">
            <v>13.371660851484862</v>
          </cell>
          <cell r="G43">
            <v>14.08237247499919</v>
          </cell>
          <cell r="H43">
            <v>2.2225392816693841</v>
          </cell>
        </row>
        <row r="44">
          <cell r="B44" t="str">
            <v xml:space="preserve">    1998   . . . . . . . . . . . . . . . . . . . . . </v>
          </cell>
          <cell r="E44">
            <v>-48.477555792854488</v>
          </cell>
          <cell r="F44">
            <v>11.127142807435163</v>
          </cell>
          <cell r="G44">
            <v>-12.816114507447466</v>
          </cell>
          <cell r="H44">
            <v>7.175083301945989</v>
          </cell>
        </row>
        <row r="45">
          <cell r="B45" t="str">
            <v xml:space="preserve">    1999   . . . . . . . . . . . . . . . . . . . . .</v>
          </cell>
          <cell r="E45">
            <v>-100</v>
          </cell>
          <cell r="F45">
            <v>9.5562604495446948</v>
          </cell>
          <cell r="G45">
            <v>-19.565561880243052</v>
          </cell>
          <cell r="H45">
            <v>5.9999999947608842</v>
          </cell>
        </row>
        <row r="48">
          <cell r="B48" t="str">
            <v>( *  )   Sin  amortizaciones</v>
          </cell>
        </row>
      </sheetData>
      <sheetData sheetId="6" refreshError="1">
        <row r="4">
          <cell r="B4" t="str">
            <v>CUADRO    10</v>
          </cell>
        </row>
        <row r="5">
          <cell r="B5" t="str">
            <v>PRESUPUESTO    INICIAL   SISTEMA   1999</v>
          </cell>
        </row>
        <row r="6">
          <cell r="J6" t="str">
            <v xml:space="preserve">                 ( Miles  de  pesetas )</v>
          </cell>
        </row>
        <row r="9">
          <cell r="D9" t="str">
            <v>CLASIFICACIÓN    FUNCIONAL</v>
          </cell>
        </row>
        <row r="12">
          <cell r="B12" t="str">
            <v>CLASIFICACIÓN    ECONÓMICA</v>
          </cell>
          <cell r="G12" t="str">
            <v>Dirección  y</v>
          </cell>
          <cell r="H12" t="str">
            <v>Formación</v>
          </cell>
          <cell r="I12" t="str">
            <v>Total</v>
          </cell>
        </row>
        <row r="13">
          <cell r="E13" t="str">
            <v>Atención</v>
          </cell>
          <cell r="F13" t="str">
            <v>Atención</v>
          </cell>
          <cell r="G13" t="str">
            <v>Servicios</v>
          </cell>
          <cell r="H13" t="str">
            <v>Personal</v>
          </cell>
          <cell r="I13" t="str">
            <v>Gestión</v>
          </cell>
          <cell r="J13" t="str">
            <v>Gestión</v>
          </cell>
          <cell r="K13" t="str">
            <v>Total</v>
          </cell>
        </row>
        <row r="14">
          <cell r="E14" t="str">
            <v>Primaria</v>
          </cell>
          <cell r="F14" t="str">
            <v>Especializada</v>
          </cell>
          <cell r="G14" t="str">
            <v>Generales</v>
          </cell>
          <cell r="H14" t="str">
            <v>Sanitario</v>
          </cell>
          <cell r="I14" t="str">
            <v>No  Transferida</v>
          </cell>
          <cell r="J14" t="str">
            <v xml:space="preserve"> Transferida</v>
          </cell>
          <cell r="K14" t="str">
            <v>Sistema</v>
          </cell>
        </row>
        <row r="17">
          <cell r="B17" t="str">
            <v>Capítulo   I  (  excepto  cuotas ) . . . . . . . . . . . . .</v>
          </cell>
          <cell r="E17">
            <v>149526145</v>
          </cell>
          <cell r="F17">
            <v>400177939</v>
          </cell>
          <cell r="G17">
            <v>12159160</v>
          </cell>
          <cell r="H17">
            <v>26073055</v>
          </cell>
          <cell r="I17">
            <v>587936299</v>
          </cell>
          <cell r="K17">
            <v>587936299</v>
          </cell>
        </row>
        <row r="18">
          <cell r="B18" t="str">
            <v>Cuotas  Seguridad  Social   . . . . . . . . . . . . . . . .</v>
          </cell>
          <cell r="E18">
            <v>38854906</v>
          </cell>
          <cell r="F18">
            <v>99724342</v>
          </cell>
          <cell r="G18">
            <v>2771791</v>
          </cell>
          <cell r="H18">
            <v>7561186</v>
          </cell>
          <cell r="I18">
            <v>148912225</v>
          </cell>
          <cell r="K18">
            <v>148912225</v>
          </cell>
        </row>
        <row r="19">
          <cell r="B19" t="str">
            <v>Capítulo   I   . . . . . . . . . . . . . . . . . . . . . . . . . . . .</v>
          </cell>
          <cell r="E19">
            <v>188381051</v>
          </cell>
          <cell r="F19">
            <v>499902281</v>
          </cell>
          <cell r="G19">
            <v>14930951</v>
          </cell>
          <cell r="H19">
            <v>33634241</v>
          </cell>
          <cell r="I19">
            <v>736848524</v>
          </cell>
          <cell r="J19">
            <v>0</v>
          </cell>
          <cell r="K19">
            <v>736848524</v>
          </cell>
        </row>
        <row r="21">
          <cell r="B21" t="str">
            <v>Capítulo   II  (  excepto  conciertos ) . . . . . . . . . .</v>
          </cell>
          <cell r="E21">
            <v>25018540</v>
          </cell>
          <cell r="F21">
            <v>205700382</v>
          </cell>
          <cell r="G21">
            <v>4723509</v>
          </cell>
          <cell r="H21">
            <v>252672</v>
          </cell>
          <cell r="I21">
            <v>235695103</v>
          </cell>
          <cell r="K21">
            <v>235695103</v>
          </cell>
        </row>
        <row r="22">
          <cell r="B22" t="str">
            <v>Asistencia  Sanit. Medios  Ajenos  . . . . . . . . . . .</v>
          </cell>
          <cell r="E22">
            <v>150664</v>
          </cell>
          <cell r="F22">
            <v>158393787</v>
          </cell>
          <cell r="I22">
            <v>158544451</v>
          </cell>
          <cell r="K22">
            <v>158544451</v>
          </cell>
        </row>
        <row r="23">
          <cell r="B23" t="str">
            <v>Capítulo   I I   . .. . . . . . . . . . . . . . . . . . . . . . . . .</v>
          </cell>
          <cell r="E23">
            <v>25169204</v>
          </cell>
          <cell r="F23">
            <v>364094169</v>
          </cell>
          <cell r="G23">
            <v>4723509</v>
          </cell>
          <cell r="H23">
            <v>252672</v>
          </cell>
          <cell r="I23">
            <v>394239554</v>
          </cell>
          <cell r="J23">
            <v>0</v>
          </cell>
          <cell r="K23">
            <v>394239554</v>
          </cell>
        </row>
        <row r="25">
          <cell r="B25" t="str">
            <v>Capítulo   I I I   . .. . . . . . . . . . . . . . . . . . . . . . . .</v>
          </cell>
          <cell r="F25">
            <v>350000</v>
          </cell>
          <cell r="G25">
            <v>350000</v>
          </cell>
          <cell r="I25">
            <v>700000</v>
          </cell>
          <cell r="K25">
            <v>700000</v>
          </cell>
        </row>
        <row r="27">
          <cell r="B27" t="str">
            <v>Farmacia   . . . . . . . . . . . . . . . . . . . . . . . . . . . . .</v>
          </cell>
          <cell r="E27">
            <v>334286000</v>
          </cell>
          <cell r="I27">
            <v>334286000</v>
          </cell>
          <cell r="K27">
            <v>334286000</v>
          </cell>
        </row>
        <row r="28">
          <cell r="B28" t="str">
            <v>Transf. Corrientes  a  Adm.  Estado . . . . . . . . .</v>
          </cell>
          <cell r="I28">
            <v>0</v>
          </cell>
          <cell r="J28">
            <v>268255102</v>
          </cell>
          <cell r="K28">
            <v>268255102</v>
          </cell>
        </row>
        <row r="29">
          <cell r="B29" t="str">
            <v>Transf. Corrientes  a  la  Seg. Social . . . . . . . .</v>
          </cell>
          <cell r="G29">
            <v>4225806</v>
          </cell>
          <cell r="I29">
            <v>4225806</v>
          </cell>
          <cell r="K29">
            <v>4225806</v>
          </cell>
        </row>
        <row r="30">
          <cell r="B30" t="str">
            <v>Transf. Corrientes  a  CC. AA.   . . . . . . . . . . . .</v>
          </cell>
          <cell r="I30">
            <v>0</v>
          </cell>
          <cell r="J30">
            <v>2236214784</v>
          </cell>
          <cell r="K30">
            <v>2236214784</v>
          </cell>
        </row>
        <row r="31">
          <cell r="B31" t="str">
            <v>Resto  capítulo  IV  . . . . . . . . . . . . . . . . . . . . . .</v>
          </cell>
          <cell r="E31">
            <v>10180</v>
          </cell>
          <cell r="F31">
            <v>5299708</v>
          </cell>
          <cell r="G31">
            <v>152700</v>
          </cell>
          <cell r="I31">
            <v>5462588</v>
          </cell>
          <cell r="K31">
            <v>5462588</v>
          </cell>
        </row>
        <row r="32">
          <cell r="B32" t="str">
            <v>Capítulo   I V   . .. . . . . . . . . . . . . . . . . . . . . . . .</v>
          </cell>
          <cell r="E32">
            <v>334296180</v>
          </cell>
          <cell r="F32">
            <v>5299708</v>
          </cell>
          <cell r="G32">
            <v>4378506</v>
          </cell>
          <cell r="H32">
            <v>0</v>
          </cell>
          <cell r="I32">
            <v>343974394</v>
          </cell>
          <cell r="J32">
            <v>2504469886</v>
          </cell>
          <cell r="K32">
            <v>2848444280</v>
          </cell>
        </row>
        <row r="34">
          <cell r="B34" t="str">
            <v>Inversión  Nueva   . . . . . . . . . . . . . . . . . . . . . . .</v>
          </cell>
          <cell r="E34">
            <v>9216000</v>
          </cell>
          <cell r="F34">
            <v>8651000</v>
          </cell>
          <cell r="G34">
            <v>34000</v>
          </cell>
          <cell r="I34">
            <v>17901000</v>
          </cell>
          <cell r="K34">
            <v>17901000</v>
          </cell>
        </row>
        <row r="35">
          <cell r="B35" t="str">
            <v>Inversión  de  Reposición   . . . . . . . . . . . . . . . .</v>
          </cell>
          <cell r="E35">
            <v>4046000</v>
          </cell>
          <cell r="F35">
            <v>41069000</v>
          </cell>
          <cell r="G35">
            <v>825324</v>
          </cell>
          <cell r="I35">
            <v>45940324</v>
          </cell>
          <cell r="K35">
            <v>45940324</v>
          </cell>
        </row>
        <row r="36">
          <cell r="B36" t="str">
            <v>Capítulo   V I  . . . . . . . . . . . . . . . . . . . . . . . . . .</v>
          </cell>
          <cell r="E36">
            <v>13262000</v>
          </cell>
          <cell r="F36">
            <v>49720000</v>
          </cell>
          <cell r="G36">
            <v>859324</v>
          </cell>
          <cell r="H36">
            <v>0</v>
          </cell>
          <cell r="I36">
            <v>63841324</v>
          </cell>
          <cell r="J36">
            <v>0</v>
          </cell>
          <cell r="K36">
            <v>63841324</v>
          </cell>
        </row>
        <row r="38">
          <cell r="B38" t="str">
            <v xml:space="preserve">Transf. Capital  a  OO. AA. administrativos  . . . . </v>
          </cell>
          <cell r="F38">
            <v>500000</v>
          </cell>
          <cell r="I38">
            <v>500000</v>
          </cell>
          <cell r="K38">
            <v>500000</v>
          </cell>
        </row>
        <row r="39">
          <cell r="B39" t="str">
            <v>Transf. Capital  a  la  Seg. Social  . . . . . . . . . . .</v>
          </cell>
          <cell r="G39">
            <v>250000</v>
          </cell>
          <cell r="I39">
            <v>250000</v>
          </cell>
          <cell r="K39">
            <v>250000</v>
          </cell>
        </row>
        <row r="40">
          <cell r="B40" t="str">
            <v xml:space="preserve">Transf. Capital  a  CC. AA.   . . . . . . . . . . . . . . . </v>
          </cell>
          <cell r="F40">
            <v>500000</v>
          </cell>
          <cell r="I40">
            <v>500000</v>
          </cell>
          <cell r="K40">
            <v>500000</v>
          </cell>
        </row>
        <row r="41">
          <cell r="B41" t="str">
            <v>Transf. Cap. a  Familias, Inst. sin F. Lucro  . . .</v>
          </cell>
          <cell r="F41">
            <v>250000</v>
          </cell>
          <cell r="I41">
            <v>250000</v>
          </cell>
          <cell r="K41">
            <v>250000</v>
          </cell>
        </row>
        <row r="42">
          <cell r="B42" t="str">
            <v>Capítulo   V I I  . . . . . . . . . . . . . . . . . . . . . . . . . .</v>
          </cell>
          <cell r="E42">
            <v>0</v>
          </cell>
          <cell r="F42">
            <v>1250000</v>
          </cell>
          <cell r="G42">
            <v>250000</v>
          </cell>
          <cell r="H42">
            <v>0</v>
          </cell>
          <cell r="I42">
            <v>1500000</v>
          </cell>
          <cell r="J42">
            <v>0</v>
          </cell>
          <cell r="K42">
            <v>1500000</v>
          </cell>
        </row>
        <row r="44">
          <cell r="B44" t="str">
            <v>Capítulo   V I I I   . . . . . . . . . . . . . . . . . . . . . . . .</v>
          </cell>
          <cell r="E44">
            <v>127000</v>
          </cell>
          <cell r="F44">
            <v>576517</v>
          </cell>
          <cell r="G44">
            <v>200000</v>
          </cell>
          <cell r="I44">
            <v>903517</v>
          </cell>
          <cell r="K44">
            <v>903517</v>
          </cell>
        </row>
        <row r="47">
          <cell r="B47" t="str">
            <v>TOTAL   SISTEMA   . . . . . . . . . . . . . . . . . . . .</v>
          </cell>
          <cell r="E47">
            <v>561235435</v>
          </cell>
          <cell r="F47">
            <v>921192675</v>
          </cell>
          <cell r="G47">
            <v>25692290</v>
          </cell>
          <cell r="H47">
            <v>33886913</v>
          </cell>
          <cell r="I47">
            <v>1542007313</v>
          </cell>
          <cell r="J47">
            <v>2504469886</v>
          </cell>
          <cell r="K47">
            <v>4046477199</v>
          </cell>
        </row>
      </sheetData>
      <sheetData sheetId="7" refreshError="1">
        <row r="4">
          <cell r="B4" t="str">
            <v>CUADRO    7</v>
          </cell>
        </row>
        <row r="5">
          <cell r="B5" t="str">
            <v>DISTRIBUCIÓN  DEL  PRESUPUESTO  INICIAL  POR  COMUNIDADES  AUTÓNOMAS</v>
          </cell>
        </row>
        <row r="6">
          <cell r="B6" t="str">
            <v>GESTIÓN  TRANSFERIDA</v>
          </cell>
        </row>
        <row r="7">
          <cell r="G7" t="str">
            <v>( Miles  de  pesetas )</v>
          </cell>
        </row>
        <row r="10">
          <cell r="F10" t="str">
            <v>DIFERENCIAS</v>
          </cell>
        </row>
        <row r="12">
          <cell r="B12" t="str">
            <v>COMUNIDADES</v>
          </cell>
          <cell r="D12" t="str">
            <v>PRESUPUESTO</v>
          </cell>
          <cell r="E12" t="str">
            <v>PRESUPUESTO</v>
          </cell>
        </row>
        <row r="13">
          <cell r="B13" t="str">
            <v>AUTÓNOMAS</v>
          </cell>
          <cell r="D13" t="str">
            <v>1998</v>
          </cell>
          <cell r="E13" t="str">
            <v>1999</v>
          </cell>
          <cell r="F13" t="str">
            <v>ABSOLUTAS</v>
          </cell>
          <cell r="G13" t="str">
            <v>RELATIVAS</v>
          </cell>
        </row>
        <row r="16">
          <cell r="B16" t="str">
            <v xml:space="preserve">Andalucía  . . . . . . . . . . . . . . </v>
          </cell>
          <cell r="D16">
            <v>686266868</v>
          </cell>
          <cell r="E16">
            <v>727442880</v>
          </cell>
          <cell r="F16">
            <v>41176012</v>
          </cell>
          <cell r="G16">
            <v>5.9999999883427364</v>
          </cell>
        </row>
        <row r="18">
          <cell r="B18" t="str">
            <v>Canarias  . . . . . . . . . . . . . . .</v>
          </cell>
          <cell r="D18">
            <v>152783313</v>
          </cell>
          <cell r="E18">
            <v>161950312</v>
          </cell>
          <cell r="F18">
            <v>9166999</v>
          </cell>
          <cell r="G18">
            <v>6.0000001439947823</v>
          </cell>
        </row>
        <row r="20">
          <cell r="B20" t="str">
            <v xml:space="preserve">Cataluña  . . . . . . . . . . . . . . </v>
          </cell>
          <cell r="D20">
            <v>618193307</v>
          </cell>
          <cell r="E20">
            <v>655284905</v>
          </cell>
          <cell r="F20">
            <v>37091598</v>
          </cell>
          <cell r="G20">
            <v>5.9999999320600921</v>
          </cell>
        </row>
        <row r="22">
          <cell r="B22" t="str">
            <v>Galicia  . . . . . . . . . . . . . . .</v>
          </cell>
          <cell r="D22">
            <v>263077577</v>
          </cell>
          <cell r="E22">
            <v>278862232</v>
          </cell>
          <cell r="F22">
            <v>15784655</v>
          </cell>
          <cell r="G22">
            <v>6.0000001444440869</v>
          </cell>
        </row>
        <row r="24">
          <cell r="B24" t="str">
            <v xml:space="preserve">Navarra  . . . . . . . . . . . . . . </v>
          </cell>
          <cell r="D24">
            <v>51100133</v>
          </cell>
          <cell r="E24">
            <v>54166141</v>
          </cell>
          <cell r="F24">
            <v>3066008</v>
          </cell>
          <cell r="G24">
            <v>6.0000000391388255</v>
          </cell>
        </row>
        <row r="26">
          <cell r="B26" t="str">
            <v xml:space="preserve">Pais  Vasco  . . . . . . . . . . . . . . </v>
          </cell>
          <cell r="D26">
            <v>206621869</v>
          </cell>
          <cell r="E26">
            <v>219019181</v>
          </cell>
          <cell r="F26">
            <v>12397312</v>
          </cell>
          <cell r="G26">
            <v>5.9999999322433837</v>
          </cell>
        </row>
        <row r="28">
          <cell r="B28" t="str">
            <v xml:space="preserve">Valencia  . . . . . . . . . . . . . . </v>
          </cell>
          <cell r="D28">
            <v>384664373</v>
          </cell>
          <cell r="E28">
            <v>407744235</v>
          </cell>
          <cell r="F28">
            <v>23079862</v>
          </cell>
          <cell r="G28">
            <v>5.9999999012125897</v>
          </cell>
        </row>
        <row r="31">
          <cell r="B31" t="str">
            <v>GESTIÓN   TRANSFERIDA  . .</v>
          </cell>
          <cell r="D31">
            <v>2362707440</v>
          </cell>
          <cell r="E31">
            <v>2504469886</v>
          </cell>
          <cell r="F31">
            <v>141762446</v>
          </cell>
          <cell r="G31">
            <v>5.9999999830702535</v>
          </cell>
        </row>
        <row r="34">
          <cell r="B34" t="str">
            <v xml:space="preserve">Gestión  Directa  . . . . . . . . . . . </v>
          </cell>
          <cell r="D34">
            <v>1435051904</v>
          </cell>
          <cell r="E34">
            <v>1521155018</v>
          </cell>
          <cell r="F34">
            <v>86103114</v>
          </cell>
          <cell r="G34">
            <v>5.9999999832758704</v>
          </cell>
        </row>
        <row r="36">
          <cell r="B36" t="str">
            <v>Centros  Nacionales  . . . . . . . . .</v>
          </cell>
          <cell r="D36">
            <v>11693358</v>
          </cell>
          <cell r="E36">
            <v>12394959</v>
          </cell>
          <cell r="F36">
            <v>701601</v>
          </cell>
          <cell r="G36">
            <v>5.9999958951055845</v>
          </cell>
        </row>
        <row r="38">
          <cell r="B38" t="str">
            <v>Fondo  Sanitario  . . . . . . . . . . . .</v>
          </cell>
          <cell r="D38">
            <v>7978618</v>
          </cell>
          <cell r="E38">
            <v>8457335</v>
          </cell>
          <cell r="F38">
            <v>478717</v>
          </cell>
          <cell r="G38">
            <v>5.9999989973200911</v>
          </cell>
        </row>
        <row r="41">
          <cell r="B41" t="str">
            <v xml:space="preserve">GESTIÓN  DIRECTA  . . . . . . . </v>
          </cell>
          <cell r="D41">
            <v>1454723880</v>
          </cell>
          <cell r="E41">
            <v>1542007313</v>
          </cell>
          <cell r="F41">
            <v>87283433</v>
          </cell>
          <cell r="G41">
            <v>6.0000000137483198</v>
          </cell>
        </row>
        <row r="44">
          <cell r="B44" t="str">
            <v xml:space="preserve">TOTAL  . . . . . . . . . . . . </v>
          </cell>
          <cell r="D44">
            <v>3817431320</v>
          </cell>
          <cell r="E44">
            <v>4046477199</v>
          </cell>
          <cell r="F44">
            <v>229045879</v>
          </cell>
          <cell r="G44">
            <v>5.9999999947608842</v>
          </cell>
        </row>
      </sheetData>
      <sheetData sheetId="8" refreshError="1">
        <row r="4">
          <cell r="B4" t="str">
            <v>CUADRO    11</v>
          </cell>
        </row>
        <row r="5">
          <cell r="B5" t="str">
            <v>PRESUPUESTO   INICIAL   Y  LIQUIDADO   DEL  SISTEMA    ( 1988 - 1999 )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1988   . . . . . . . . . . . . . . </v>
          </cell>
          <cell r="D14">
            <v>1350682</v>
          </cell>
          <cell r="E14">
            <v>1497547</v>
          </cell>
          <cell r="F14">
            <v>1497547</v>
          </cell>
        </row>
        <row r="15">
          <cell r="B15" t="str">
            <v xml:space="preserve">1989   . . . . . . . . . . . . . . </v>
          </cell>
          <cell r="D15">
            <v>1574005</v>
          </cell>
          <cell r="E15">
            <v>1795841</v>
          </cell>
          <cell r="F15">
            <v>1795841</v>
          </cell>
        </row>
        <row r="16">
          <cell r="B16" t="str">
            <v xml:space="preserve">1990   . . . . . . . . . . . . . . </v>
          </cell>
          <cell r="D16">
            <v>1851144</v>
          </cell>
          <cell r="E16">
            <v>2065984</v>
          </cell>
          <cell r="F16">
            <v>2065984</v>
          </cell>
        </row>
        <row r="17">
          <cell r="B17" t="str">
            <v xml:space="preserve">1991   . . . . . . . . . . . . . . </v>
          </cell>
          <cell r="D17">
            <v>2108863</v>
          </cell>
          <cell r="E17">
            <v>2259351</v>
          </cell>
          <cell r="F17">
            <v>2259351</v>
          </cell>
        </row>
        <row r="18">
          <cell r="B18" t="str">
            <v xml:space="preserve">1992   . . . . . . . . . . . . . . </v>
          </cell>
          <cell r="D18">
            <v>2389141</v>
          </cell>
          <cell r="E18">
            <v>2845265</v>
          </cell>
          <cell r="F18">
            <v>2564707</v>
          </cell>
        </row>
        <row r="19">
          <cell r="B19" t="str">
            <v xml:space="preserve">1993   . . . . . . . . . . . . . . </v>
          </cell>
          <cell r="D19">
            <v>2671321</v>
          </cell>
          <cell r="E19">
            <v>2991052</v>
          </cell>
          <cell r="F19">
            <v>2850770</v>
          </cell>
        </row>
        <row r="20">
          <cell r="B20" t="str">
            <v xml:space="preserve">1994   . . . . . . . . . . . . . . </v>
          </cell>
          <cell r="D20">
            <v>2845480</v>
          </cell>
          <cell r="E20">
            <v>3225516</v>
          </cell>
          <cell r="F20">
            <v>2940525</v>
          </cell>
        </row>
        <row r="21">
          <cell r="B21" t="str">
            <v xml:space="preserve">1995   . . . . . . . . . . . . . . </v>
          </cell>
          <cell r="D21">
            <v>3234068</v>
          </cell>
          <cell r="E21">
            <v>3314456</v>
          </cell>
          <cell r="F21">
            <v>3256570</v>
          </cell>
        </row>
        <row r="22">
          <cell r="B22" t="str">
            <v xml:space="preserve">1996   . . . . . . . . . . . . . . </v>
          </cell>
          <cell r="D22">
            <v>3484422</v>
          </cell>
          <cell r="E22">
            <v>3526045</v>
          </cell>
          <cell r="F22">
            <v>3443159</v>
          </cell>
        </row>
        <row r="23">
          <cell r="B23" t="str">
            <v xml:space="preserve">1997   . . . . . . . . . . . . . . </v>
          </cell>
          <cell r="D23">
            <v>3561865</v>
          </cell>
          <cell r="E23">
            <v>3591551</v>
          </cell>
          <cell r="F23">
            <v>3591551</v>
          </cell>
        </row>
        <row r="24">
          <cell r="B24" t="str">
            <v xml:space="preserve">1998   . . . . . . . . . . . . . . </v>
          </cell>
          <cell r="D24">
            <v>3817431</v>
          </cell>
          <cell r="E24">
            <v>3910939</v>
          </cell>
          <cell r="F24">
            <v>3910939</v>
          </cell>
        </row>
        <row r="25">
          <cell r="B25" t="str">
            <v xml:space="preserve">1999   . . . . . . . . . . . . . . </v>
          </cell>
          <cell r="D25">
            <v>4046477</v>
          </cell>
        </row>
        <row r="28">
          <cell r="B28" t="str">
            <v xml:space="preserve">   Notas  :</v>
          </cell>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9" refreshError="1">
        <row r="4">
          <cell r="B4" t="str">
            <v>CUADRO    12</v>
          </cell>
        </row>
        <row r="5">
          <cell r="B5" t="str">
            <v>PRESUPUESTO   INICIAL   Y  LIQUIDADO  -  INSALUD  NO  TRANSFERIDO  ( 1991 - 1999 )</v>
          </cell>
        </row>
        <row r="7">
          <cell r="F7" t="str">
            <v xml:space="preserve">              ( Millones  de  pesetas )</v>
          </cell>
        </row>
        <row r="10">
          <cell r="D10" t="str">
            <v>Presupuesto</v>
          </cell>
          <cell r="E10" t="str">
            <v>Presupuesto  Liquidado</v>
          </cell>
          <cell r="F10" t="str">
            <v>Presupuesto  Liquidado</v>
          </cell>
        </row>
        <row r="11">
          <cell r="B11" t="str">
            <v>Ejercicio</v>
          </cell>
          <cell r="D11" t="str">
            <v>Inicial</v>
          </cell>
          <cell r="E11" t="str">
            <v>(  Con  plan  de  saneamiento )</v>
          </cell>
          <cell r="F11" t="str">
            <v>(  Sin  plan  de  saneamiento )</v>
          </cell>
        </row>
        <row r="14">
          <cell r="B14" t="str">
            <v xml:space="preserve">1991   . . . . . . . . . . . . . . </v>
          </cell>
          <cell r="D14">
            <v>927518</v>
          </cell>
          <cell r="E14">
            <v>1004554</v>
          </cell>
          <cell r="F14">
            <v>1004554</v>
          </cell>
        </row>
        <row r="15">
          <cell r="B15" t="str">
            <v xml:space="preserve">1992   . . . . . . . . . . . . . . </v>
          </cell>
          <cell r="D15">
            <v>1058326</v>
          </cell>
          <cell r="E15">
            <v>1272050</v>
          </cell>
          <cell r="F15">
            <v>1146157</v>
          </cell>
        </row>
        <row r="16">
          <cell r="B16" t="str">
            <v xml:space="preserve">1993   . . . . . . . . . . . . . . </v>
          </cell>
          <cell r="D16">
            <v>1182909</v>
          </cell>
          <cell r="E16">
            <v>1290100</v>
          </cell>
          <cell r="F16">
            <v>1227154</v>
          </cell>
        </row>
        <row r="17">
          <cell r="B17" t="str">
            <v xml:space="preserve">1994   . . . . . . . . . . . . . . </v>
          </cell>
          <cell r="D17">
            <v>1254079</v>
          </cell>
          <cell r="E17">
            <v>1280811</v>
          </cell>
          <cell r="F17">
            <v>1162919</v>
          </cell>
        </row>
        <row r="18">
          <cell r="B18" t="str">
            <v xml:space="preserve">1995   . . . . . . . . . . . . . . </v>
          </cell>
          <cell r="D18">
            <v>1277961</v>
          </cell>
          <cell r="E18">
            <v>1295243</v>
          </cell>
          <cell r="F18">
            <v>1273637</v>
          </cell>
        </row>
        <row r="19">
          <cell r="B19" t="str">
            <v xml:space="preserve">1996   . . . . . . . . . . . . . . </v>
          </cell>
          <cell r="D19">
            <v>1352433</v>
          </cell>
          <cell r="E19">
            <v>1385449</v>
          </cell>
          <cell r="F19">
            <v>1354512</v>
          </cell>
        </row>
        <row r="20">
          <cell r="B20" t="str">
            <v xml:space="preserve">1997   . . . . . . . . . . . . . . </v>
          </cell>
          <cell r="D20">
            <v>1373802</v>
          </cell>
          <cell r="E20">
            <v>1394043</v>
          </cell>
          <cell r="F20">
            <v>1394043</v>
          </cell>
        </row>
        <row r="21">
          <cell r="B21" t="str">
            <v xml:space="preserve">1998   . . . . . . . . . . . . . . </v>
          </cell>
          <cell r="D21">
            <v>1454724</v>
          </cell>
          <cell r="E21">
            <v>1507068</v>
          </cell>
          <cell r="F21">
            <v>1507068</v>
          </cell>
        </row>
        <row r="22">
          <cell r="B22" t="str">
            <v xml:space="preserve">1999   . . . . . . . . . . . . . . </v>
          </cell>
          <cell r="D22">
            <v>1542007</v>
          </cell>
        </row>
        <row r="25">
          <cell r="B25" t="str">
            <v xml:space="preserve">   Notas  :</v>
          </cell>
          <cell r="C25" t="str">
            <v>A  partir  del  Presupuesto  Inicial  de  1995 y el Presupuesto  Liquidado  de  1994 ( con y sin saneamiento )</v>
          </cell>
        </row>
        <row r="26">
          <cell r="C26" t="str">
            <v>no se incluye  la  Comunidad  Autónoma  de  Canarias.</v>
          </cell>
        </row>
        <row r="28">
          <cell r="C28" t="str">
            <v xml:space="preserve">El  Presupuesto  Inicial  de  1995  incluye  la  compensación  de  desequilibrios  interterritoriales,  con  el  fin  </v>
          </cell>
        </row>
        <row r="29">
          <cell r="C29" t="str">
            <v>de que la comparación  sea  homogénea.</v>
          </cell>
        </row>
        <row r="31">
          <cell r="C31" t="str">
            <v xml:space="preserve">El  Presupuesto  Inicial  para 1996  se  corresponde con el Presupuesto  prorrogado  de  1995, más  el  </v>
          </cell>
        </row>
        <row r="32">
          <cell r="C32" t="str">
            <v>suplemento de crédito  aprobado  por  Real Decreto - Ley  1 / 1996, de 19  de  enero,  y  el  suplemento</v>
          </cell>
        </row>
        <row r="33">
          <cell r="C33" t="str">
            <v>de  crédito  destinado  a  la  compensación  de  desequilibrios  interterritoriales.</v>
          </cell>
        </row>
        <row r="35">
          <cell r="C35" t="str">
            <v>La liquidación de 1998 es provisional.</v>
          </cell>
        </row>
      </sheetData>
      <sheetData sheetId="10" refreshError="1">
        <row r="4">
          <cell r="B4" t="str">
            <v>CUADRO    13</v>
          </cell>
        </row>
        <row r="5">
          <cell r="B5" t="str">
            <v>COMPARACIÓN  DEL  PRESUPUESTO  INICIAL  -  INSALUD   NO  TRANSFERIDO  ( 1998 - 1999 )</v>
          </cell>
        </row>
        <row r="6">
          <cell r="B6" t="str">
            <v>ESTRUCTURA   FUNCIONAL</v>
          </cell>
          <cell r="I6" t="str">
            <v xml:space="preserve">            ( Miles  de  pesetas )</v>
          </cell>
        </row>
        <row r="9">
          <cell r="F9" t="str">
            <v>Año  1998</v>
          </cell>
          <cell r="H9" t="str">
            <v>Año  1999</v>
          </cell>
          <cell r="J9" t="str">
            <v>Tasa</v>
          </cell>
        </row>
        <row r="10">
          <cell r="J10" t="str">
            <v>de</v>
          </cell>
        </row>
        <row r="11">
          <cell r="B11" t="str">
            <v>SUBFUNCIONES</v>
          </cell>
          <cell r="J11" t="str">
            <v>Variación</v>
          </cell>
        </row>
        <row r="12">
          <cell r="F12" t="str">
            <v>Presupuesto</v>
          </cell>
          <cell r="H12" t="str">
            <v>Presupuesto</v>
          </cell>
          <cell r="J12" t="str">
            <v>1999 / 1998</v>
          </cell>
        </row>
        <row r="13">
          <cell r="D13">
            <v>0</v>
          </cell>
          <cell r="F13" t="str">
            <v>Inicial</v>
          </cell>
          <cell r="G13" t="str">
            <v>%</v>
          </cell>
          <cell r="H13" t="str">
            <v>Inicial</v>
          </cell>
          <cell r="I13" t="str">
            <v>%</v>
          </cell>
          <cell r="J13" t="str">
            <v>%</v>
          </cell>
        </row>
        <row r="16">
          <cell r="B16" t="str">
            <v>21.  Atención   primaria  de  salud   . . . . . . . . . . . . . . . . . . . . .</v>
          </cell>
          <cell r="F16">
            <v>523921201</v>
          </cell>
          <cell r="G16">
            <v>36.015164678536792</v>
          </cell>
          <cell r="H16">
            <v>561235435</v>
          </cell>
          <cell r="I16">
            <v>36.396418503885528</v>
          </cell>
          <cell r="J16">
            <v>7.1221080438773896</v>
          </cell>
        </row>
        <row r="18">
          <cell r="B18" t="str">
            <v>22.  Atención   especializada  . . . . . . . . . . . . . . . . . . . . . . . . .</v>
          </cell>
          <cell r="F18">
            <v>873878739</v>
          </cell>
          <cell r="G18">
            <v>60.071794449404379</v>
          </cell>
          <cell r="H18">
            <v>921192675</v>
          </cell>
          <cell r="I18">
            <v>59.729838276629501</v>
          </cell>
          <cell r="J18">
            <v>5.4142450077389981</v>
          </cell>
        </row>
        <row r="20">
          <cell r="B20" t="str">
            <v>25.  Administración  y  servicios  generales  . . . . . . . . . . . . . . .</v>
          </cell>
          <cell r="F20">
            <v>19671644</v>
          </cell>
          <cell r="G20">
            <v>1.3522596466897896</v>
          </cell>
          <cell r="H20">
            <v>25692290</v>
          </cell>
          <cell r="I20">
            <v>1.6661587648384906</v>
          </cell>
          <cell r="J20">
            <v>30.605708399359003</v>
          </cell>
        </row>
        <row r="22">
          <cell r="B22" t="str">
            <v>26.  Formación  personal  sanitario   . . . . . . . . . . . . . . . . . . . . .</v>
          </cell>
          <cell r="F22">
            <v>33055250</v>
          </cell>
          <cell r="G22">
            <v>2.2722697038561024</v>
          </cell>
          <cell r="H22">
            <v>33886913</v>
          </cell>
          <cell r="I22">
            <v>2.1975844546464871</v>
          </cell>
          <cell r="J22">
            <v>2.5159785510622328</v>
          </cell>
        </row>
        <row r="24">
          <cell r="B24" t="str">
            <v>46.  Control interno y contabilidad   . . . . . . . . . . . . . .</v>
          </cell>
          <cell r="F24">
            <v>4197046</v>
          </cell>
          <cell r="G24">
            <v>0.2885115215129348</v>
          </cell>
          <cell r="I24">
            <v>0</v>
          </cell>
          <cell r="J24">
            <v>-100</v>
          </cell>
        </row>
        <row r="27">
          <cell r="B27" t="str">
            <v>INSALUD   GESTIÓN  NO  TRANSFERIDA    . . . . . . . . . . . . . .</v>
          </cell>
          <cell r="F27">
            <v>1454723880</v>
          </cell>
          <cell r="G27">
            <v>99.999999999999986</v>
          </cell>
          <cell r="H27">
            <v>1542007313</v>
          </cell>
          <cell r="I27">
            <v>100.00000000000001</v>
          </cell>
          <cell r="J27">
            <v>6.0000000137483198</v>
          </cell>
        </row>
      </sheetData>
      <sheetData sheetId="11" refreshError="1">
        <row r="4">
          <cell r="B4" t="str">
            <v>CUADRO    14</v>
          </cell>
        </row>
        <row r="5">
          <cell r="B5" t="str">
            <v>COMPARACIÓN  DEL  PRESUPUESTO  INICIAL  -  INSALUD  NO  TRANSFERIDO  ( 1998 - 1999 )</v>
          </cell>
        </row>
        <row r="6">
          <cell r="B6" t="str">
            <v>ESTRUCTURA  ECONÓMICA</v>
          </cell>
          <cell r="H6" t="str">
            <v xml:space="preserve">                 ( Miles  de  pesetas )</v>
          </cell>
        </row>
        <row r="9">
          <cell r="E9" t="str">
            <v>Año  1998</v>
          </cell>
          <cell r="G9" t="str">
            <v>Año  1999</v>
          </cell>
          <cell r="I9" t="str">
            <v>Tasa</v>
          </cell>
          <cell r="J9" t="str">
            <v>Tasa</v>
          </cell>
        </row>
        <row r="10">
          <cell r="I10" t="str">
            <v>de</v>
          </cell>
          <cell r="J10" t="str">
            <v>de</v>
          </cell>
        </row>
        <row r="11">
          <cell r="C11" t="str">
            <v>CAPÍTULOS</v>
          </cell>
          <cell r="I11" t="str">
            <v>variación</v>
          </cell>
          <cell r="J11" t="str">
            <v>Variación</v>
          </cell>
        </row>
        <row r="12">
          <cell r="E12" t="str">
            <v>Presupuesto</v>
          </cell>
          <cell r="G12" t="str">
            <v>Presupuesto</v>
          </cell>
          <cell r="I12" t="str">
            <v>1999 /  1997</v>
          </cell>
          <cell r="J12" t="str">
            <v>1999 / 1998</v>
          </cell>
        </row>
        <row r="13">
          <cell r="E13" t="str">
            <v>Inicial</v>
          </cell>
          <cell r="F13" t="str">
            <v>%</v>
          </cell>
          <cell r="G13" t="str">
            <v>Inicial</v>
          </cell>
          <cell r="H13" t="str">
            <v>%</v>
          </cell>
          <cell r="I13" t="str">
            <v>%</v>
          </cell>
          <cell r="J13" t="str">
            <v>%</v>
          </cell>
        </row>
        <row r="16">
          <cell r="B16" t="str">
            <v>Capítulo   I  (  excepto  cuotas ) . . . . . . . . . . . . .</v>
          </cell>
          <cell r="E16">
            <v>565392237</v>
          </cell>
          <cell r="F16">
            <v>38.86094870498723</v>
          </cell>
          <cell r="G16">
            <v>587936299</v>
          </cell>
          <cell r="H16">
            <v>38.122983832719996</v>
          </cell>
          <cell r="I16">
            <v>1153328612.9839325</v>
          </cell>
          <cell r="J16">
            <v>3.9873313647919701</v>
          </cell>
        </row>
        <row r="17">
          <cell r="B17" t="str">
            <v>Cuotas  Seguridad  Social   . . . . . . . . . . . . . . . .</v>
          </cell>
          <cell r="E17">
            <v>143250258</v>
          </cell>
          <cell r="F17">
            <v>9.8472473002917926</v>
          </cell>
          <cell r="G17">
            <v>148912225</v>
          </cell>
          <cell r="H17">
            <v>9.6570375344257524</v>
          </cell>
          <cell r="I17">
            <v>292162502.50428486</v>
          </cell>
          <cell r="J17">
            <v>3.9525003857235674</v>
          </cell>
        </row>
        <row r="18">
          <cell r="B18" t="str">
            <v>Capítulo   I   . . . . . . . . . . . . . . . . . . . . . . . . . . . .</v>
          </cell>
          <cell r="E18">
            <v>708642495</v>
          </cell>
          <cell r="F18">
            <v>48.708196005279021</v>
          </cell>
          <cell r="G18">
            <v>736848524</v>
          </cell>
          <cell r="H18">
            <v>47.78002136714575</v>
          </cell>
          <cell r="I18">
            <v>1445491115.4882174</v>
          </cell>
          <cell r="J18">
            <v>3.9802903719455855</v>
          </cell>
        </row>
        <row r="20">
          <cell r="B20" t="str">
            <v>Capítulo   II  (  excepto  conciertos ) . . . . . . . . . .</v>
          </cell>
          <cell r="E20">
            <v>228295392</v>
          </cell>
          <cell r="F20">
            <v>15.693383131924666</v>
          </cell>
          <cell r="G20">
            <v>235695103</v>
          </cell>
          <cell r="H20">
            <v>15.289953645352783</v>
          </cell>
          <cell r="I20">
            <v>463990525.98333675</v>
          </cell>
          <cell r="J20">
            <v>3.2412879362891545</v>
          </cell>
        </row>
        <row r="21">
          <cell r="B21" t="str">
            <v>Asistencia  Sanit. Medios  Ajenos  . . . . . . . . . . .</v>
          </cell>
          <cell r="E21">
            <v>145705476</v>
          </cell>
          <cell r="F21">
            <v>10.016022834518946</v>
          </cell>
          <cell r="G21">
            <v>158544451</v>
          </cell>
          <cell r="H21">
            <v>10.281692548626713</v>
          </cell>
          <cell r="I21">
            <v>304249947.29771537</v>
          </cell>
          <cell r="J21">
            <v>8.8115940131172579</v>
          </cell>
        </row>
        <row r="22">
          <cell r="B22" t="str">
            <v>Capítulo   I I   . .. . . . . . . . . . . . . . . . . . . . . . . . .</v>
          </cell>
          <cell r="E22">
            <v>374000868</v>
          </cell>
          <cell r="F22">
            <v>25.709405966443612</v>
          </cell>
          <cell r="G22">
            <v>394239554</v>
          </cell>
          <cell r="H22">
            <v>25.571646193979497</v>
          </cell>
          <cell r="I22">
            <v>768240473.28105211</v>
          </cell>
          <cell r="J22">
            <v>5.4114008099040092</v>
          </cell>
        </row>
        <row r="24">
          <cell r="B24" t="str">
            <v>Capítulo   I I I   . .. . . . . . . . . . . . . . . . . . . . . . . .</v>
          </cell>
          <cell r="E24">
            <v>700000</v>
          </cell>
          <cell r="F24">
            <v>4.8119097350625743E-2</v>
          </cell>
          <cell r="G24">
            <v>700000</v>
          </cell>
          <cell r="H24">
            <v>4.539537485319306E-2</v>
          </cell>
          <cell r="I24">
            <v>1400000.0935144722</v>
          </cell>
          <cell r="J24">
            <v>0</v>
          </cell>
        </row>
        <row r="26">
          <cell r="B26" t="str">
            <v>Farmacia   . . . . . . . . . . . . . . . . . . . . . . . . . . . . .</v>
          </cell>
          <cell r="E26">
            <v>308099000</v>
          </cell>
          <cell r="F26">
            <v>21.179208249472058</v>
          </cell>
          <cell r="G26">
            <v>334286000</v>
          </cell>
          <cell r="H26">
            <v>21.67862611167785</v>
          </cell>
          <cell r="I26">
            <v>642385042.85783434</v>
          </cell>
          <cell r="J26">
            <v>8.4995407320374312</v>
          </cell>
        </row>
        <row r="27">
          <cell r="B27" t="str">
            <v>Transf. Corrientes  a  la  Seg. Social . . . . . . . .</v>
          </cell>
          <cell r="F27">
            <v>0</v>
          </cell>
          <cell r="G27">
            <v>4225806</v>
          </cell>
          <cell r="H27">
            <v>0.27404578203838903</v>
          </cell>
          <cell r="I27">
            <v>4225806.2740457822</v>
          </cell>
          <cell r="J27">
            <v>0</v>
          </cell>
        </row>
        <row r="28">
          <cell r="B28" t="str">
            <v>Resto  capítulo  IV  . . . . . . . . . . . . . . . . . . . . . .</v>
          </cell>
          <cell r="E28">
            <v>6160000</v>
          </cell>
          <cell r="F28">
            <v>0.4234480566855065</v>
          </cell>
          <cell r="G28">
            <v>5462588</v>
          </cell>
          <cell r="H28">
            <v>0.3542517570407917</v>
          </cell>
          <cell r="I28">
            <v>11622588.777699813</v>
          </cell>
          <cell r="J28">
            <v>-11.321623376623378</v>
          </cell>
        </row>
        <row r="29">
          <cell r="B29" t="str">
            <v>Capítulo   I V   . .. . . . . . . . . . . . . . . . . . . . . . . .</v>
          </cell>
          <cell r="E29">
            <v>314259000</v>
          </cell>
          <cell r="F29">
            <v>21.602656306157563</v>
          </cell>
          <cell r="G29">
            <v>343974394</v>
          </cell>
          <cell r="H29">
            <v>22.301923650757033</v>
          </cell>
          <cell r="I29">
            <v>658233437.90957999</v>
          </cell>
          <cell r="J29">
            <v>9.4557018255642618</v>
          </cell>
        </row>
        <row r="31">
          <cell r="B31" t="str">
            <v>Inversión  Nueva   . . . . . . . . . . . . . . . . . . . . . . .</v>
          </cell>
          <cell r="E31">
            <v>20244000</v>
          </cell>
          <cell r="F31">
            <v>1.3916042953800964</v>
          </cell>
          <cell r="G31">
            <v>17901000</v>
          </cell>
          <cell r="H31">
            <v>1.1608894360671558</v>
          </cell>
          <cell r="I31">
            <v>38145002.552493736</v>
          </cell>
          <cell r="J31">
            <v>-11.573799644339061</v>
          </cell>
        </row>
        <row r="32">
          <cell r="B32" t="str">
            <v>Inversión  de  Reposición   . . . . . . . . . . . . . . . .</v>
          </cell>
          <cell r="E32">
            <v>33849000</v>
          </cell>
          <cell r="F32">
            <v>2.3268333231733296</v>
          </cell>
          <cell r="G32">
            <v>45940324</v>
          </cell>
          <cell r="H32">
            <v>2.9792546126530595</v>
          </cell>
          <cell r="I32">
            <v>79789329.306087941</v>
          </cell>
          <cell r="J32">
            <v>35.721362521787938</v>
          </cell>
        </row>
        <row r="33">
          <cell r="B33" t="str">
            <v>Capítulo   V I  . . . . . . . . . . . . . . . . . . . . . . . . . .</v>
          </cell>
          <cell r="E33">
            <v>54093000</v>
          </cell>
          <cell r="F33">
            <v>3.718437618553426</v>
          </cell>
          <cell r="G33">
            <v>63841324</v>
          </cell>
          <cell r="H33">
            <v>4.1401440487202148</v>
          </cell>
          <cell r="I33">
            <v>117934331.85858168</v>
          </cell>
          <cell r="J33">
            <v>18.021414970513746</v>
          </cell>
        </row>
        <row r="35">
          <cell r="B35" t="str">
            <v xml:space="preserve">Transf. Capital  a  OO. AA.  Administrativos  . . . </v>
          </cell>
          <cell r="G35">
            <v>500000</v>
          </cell>
          <cell r="H35">
            <v>3.2425267752280759E-2</v>
          </cell>
        </row>
        <row r="36">
          <cell r="B36" t="str">
            <v xml:space="preserve">Transf. Capital  a  la  Seguridad  Social  . . . . . . . </v>
          </cell>
          <cell r="F36">
            <v>0</v>
          </cell>
          <cell r="G36">
            <v>250000</v>
          </cell>
          <cell r="H36">
            <v>1.621263387614038E-2</v>
          </cell>
          <cell r="I36">
            <v>250000.01621263387</v>
          </cell>
          <cell r="J36">
            <v>0</v>
          </cell>
        </row>
        <row r="37">
          <cell r="B37" t="str">
            <v xml:space="preserve">Transf. Cap. Soc. Merc. Estatales, EE y O.P. . </v>
          </cell>
          <cell r="E37">
            <v>1275000</v>
          </cell>
          <cell r="F37">
            <v>9.5645498745782598E-2</v>
          </cell>
          <cell r="H37">
            <v>0</v>
          </cell>
          <cell r="I37">
            <v>1275000.0956454987</v>
          </cell>
          <cell r="J37">
            <v>-100</v>
          </cell>
        </row>
        <row r="38">
          <cell r="B38" t="str">
            <v xml:space="preserve">Transf. Capital  a  CC. AA.   . . . . . . . . . . . . . . . </v>
          </cell>
          <cell r="E38">
            <v>350000</v>
          </cell>
          <cell r="F38">
            <v>2.4059548675312872E-2</v>
          </cell>
          <cell r="G38">
            <v>500000</v>
          </cell>
          <cell r="H38">
            <v>3.2425267752280759E-2</v>
          </cell>
          <cell r="I38">
            <v>850000.05648481648</v>
          </cell>
          <cell r="J38">
            <v>42.857142857142861</v>
          </cell>
        </row>
        <row r="39">
          <cell r="B39" t="str">
            <v>Transf. Cap. a  Familias, Inst. sin F. Lucro  . . .</v>
          </cell>
          <cell r="E39">
            <v>500000</v>
          </cell>
          <cell r="F39">
            <v>3.4370783821875535E-2</v>
          </cell>
          <cell r="G39">
            <v>250000</v>
          </cell>
          <cell r="H39">
            <v>1.621263387614038E-2</v>
          </cell>
          <cell r="I39">
            <v>750000.05058341776</v>
          </cell>
          <cell r="J39">
            <v>-50</v>
          </cell>
        </row>
        <row r="40">
          <cell r="B40" t="str">
            <v>Capítulo   V I I  . . . . . . . . . . . . . . . . . . . . . . . . . .</v>
          </cell>
          <cell r="E40">
            <v>2125000</v>
          </cell>
          <cell r="F40">
            <v>0.154075831242971</v>
          </cell>
          <cell r="G40">
            <v>1500000</v>
          </cell>
          <cell r="H40">
            <v>9.7275803256842291E-2</v>
          </cell>
          <cell r="I40">
            <v>3125000.2189263664</v>
          </cell>
          <cell r="J40">
            <v>-29.411764705882348</v>
          </cell>
        </row>
        <row r="42">
          <cell r="B42" t="str">
            <v>Capítulo   V I I I   . . . . . . . . . . . . . . . . . . . . . . . .</v>
          </cell>
          <cell r="E42">
            <v>903517</v>
          </cell>
          <cell r="F42">
            <v>6.2109174972779034E-2</v>
          </cell>
          <cell r="G42">
            <v>903517</v>
          </cell>
          <cell r="H42">
            <v>5.8593561287474907E-2</v>
          </cell>
          <cell r="I42">
            <v>1807034.1207027363</v>
          </cell>
          <cell r="J42">
            <v>0</v>
          </cell>
        </row>
        <row r="45">
          <cell r="B45" t="str">
            <v xml:space="preserve">INSALUD  GESTIÓN  NO  TRANSFERIDA  . . </v>
          </cell>
          <cell r="E45">
            <v>1454723880</v>
          </cell>
          <cell r="F45">
            <v>100.003</v>
          </cell>
          <cell r="G45">
            <v>1542007313</v>
          </cell>
          <cell r="H45">
            <v>99.995000000000005</v>
          </cell>
          <cell r="I45">
            <v>2996231392.9705744</v>
          </cell>
          <cell r="J45">
            <v>6.0000000137483198</v>
          </cell>
        </row>
      </sheetData>
      <sheetData sheetId="12" refreshError="1">
        <row r="4">
          <cell r="B4" t="str">
            <v>CUADRO    15</v>
          </cell>
        </row>
        <row r="5">
          <cell r="B5" t="str">
            <v>PRESUPUESTO  COMPARATIVO  DE  INVERSIONES  -  INSALUD  NO TRANSFERIDO  ( 1998  -  1999 )</v>
          </cell>
        </row>
        <row r="6">
          <cell r="H6" t="str">
            <v xml:space="preserve">         ( Miles  de  pesetas )</v>
          </cell>
        </row>
        <row r="9">
          <cell r="G9" t="str">
            <v xml:space="preserve">Administración </v>
          </cell>
          <cell r="H9" t="str">
            <v>Control</v>
          </cell>
        </row>
        <row r="10">
          <cell r="E10" t="str">
            <v>Atención</v>
          </cell>
          <cell r="F10" t="str">
            <v>Atención</v>
          </cell>
          <cell r="G10" t="str">
            <v>y  Servicios</v>
          </cell>
          <cell r="H10" t="str">
            <v>Interno y</v>
          </cell>
        </row>
        <row r="11">
          <cell r="B11" t="str">
            <v>CLASIFICACIÓN    ECONÓMICA</v>
          </cell>
          <cell r="D11" t="str">
            <v>Año</v>
          </cell>
          <cell r="E11" t="str">
            <v>Primaria</v>
          </cell>
          <cell r="F11" t="str">
            <v>Especializada</v>
          </cell>
          <cell r="G11" t="str">
            <v>Generales</v>
          </cell>
          <cell r="H11" t="str">
            <v>Contabilidad</v>
          </cell>
          <cell r="I11" t="str">
            <v>Total</v>
          </cell>
        </row>
        <row r="14">
          <cell r="B14" t="str">
            <v>Artículo   62  :</v>
          </cell>
          <cell r="D14">
            <v>1998</v>
          </cell>
          <cell r="E14">
            <v>11023000</v>
          </cell>
          <cell r="F14">
            <v>8771000</v>
          </cell>
          <cell r="G14">
            <v>30000</v>
          </cell>
          <cell r="H14">
            <v>420000</v>
          </cell>
          <cell r="I14">
            <v>20244000</v>
          </cell>
        </row>
        <row r="16">
          <cell r="B16" t="str">
            <v>Inversión   nueva</v>
          </cell>
          <cell r="D16">
            <v>1999</v>
          </cell>
          <cell r="E16">
            <v>9216000</v>
          </cell>
          <cell r="F16">
            <v>8651000</v>
          </cell>
          <cell r="G16">
            <v>34000</v>
          </cell>
          <cell r="I16">
            <v>17901000</v>
          </cell>
        </row>
        <row r="18">
          <cell r="C18" t="str">
            <v>( % )   1999  /  1998</v>
          </cell>
          <cell r="E18">
            <v>-16.392996461943213</v>
          </cell>
          <cell r="F18">
            <v>-1.3681450233724775</v>
          </cell>
          <cell r="G18">
            <v>13.333333333333329</v>
          </cell>
          <cell r="H18">
            <v>-100</v>
          </cell>
          <cell r="I18">
            <v>-11.573799644339061</v>
          </cell>
        </row>
        <row r="21">
          <cell r="B21" t="str">
            <v>Artículo   63  :</v>
          </cell>
          <cell r="D21">
            <v>1998</v>
          </cell>
          <cell r="E21">
            <v>1981000</v>
          </cell>
          <cell r="F21">
            <v>31193000</v>
          </cell>
          <cell r="G21">
            <v>675000</v>
          </cell>
          <cell r="I21">
            <v>33849000</v>
          </cell>
        </row>
        <row r="23">
          <cell r="B23" t="str">
            <v>Inversión   de   reposición</v>
          </cell>
          <cell r="D23">
            <v>1999</v>
          </cell>
          <cell r="E23">
            <v>4046000</v>
          </cell>
          <cell r="F23">
            <v>41069000</v>
          </cell>
          <cell r="G23">
            <v>825324</v>
          </cell>
          <cell r="I23">
            <v>45940324</v>
          </cell>
        </row>
        <row r="25">
          <cell r="C25" t="str">
            <v>( % )   1999  /  1998</v>
          </cell>
          <cell r="E25">
            <v>104.24028268551234</v>
          </cell>
          <cell r="F25">
            <v>31.660949572019376</v>
          </cell>
          <cell r="G25">
            <v>22.270222222222216</v>
          </cell>
          <cell r="I25">
            <v>35.721362521787938</v>
          </cell>
        </row>
        <row r="28">
          <cell r="B28" t="str">
            <v>Total   Capítulo   VI</v>
          </cell>
          <cell r="D28">
            <v>1998</v>
          </cell>
          <cell r="E28">
            <v>13004000</v>
          </cell>
          <cell r="F28">
            <v>39964000</v>
          </cell>
          <cell r="G28">
            <v>705000</v>
          </cell>
          <cell r="H28">
            <v>420000</v>
          </cell>
          <cell r="I28">
            <v>54093000</v>
          </cell>
        </row>
        <row r="30">
          <cell r="D30">
            <v>1999</v>
          </cell>
          <cell r="E30">
            <v>13262000</v>
          </cell>
          <cell r="F30">
            <v>49720000</v>
          </cell>
          <cell r="G30">
            <v>859324</v>
          </cell>
          <cell r="H30">
            <v>0</v>
          </cell>
          <cell r="I30">
            <v>63841324</v>
          </cell>
        </row>
        <row r="32">
          <cell r="C32" t="str">
            <v>( % )   1999  /  1998</v>
          </cell>
          <cell r="E32">
            <v>1.9840049215625868</v>
          </cell>
          <cell r="F32">
            <v>24.411970773696325</v>
          </cell>
          <cell r="G32">
            <v>21.889929078014191</v>
          </cell>
          <cell r="H32">
            <v>-100</v>
          </cell>
          <cell r="I32">
            <v>18.021414970513746</v>
          </cell>
        </row>
      </sheetData>
      <sheetData sheetId="13" refreshError="1">
        <row r="4">
          <cell r="B4" t="str">
            <v>CUADRO    16</v>
          </cell>
        </row>
        <row r="5">
          <cell r="B5" t="str">
            <v xml:space="preserve">PRESUPUESTO    DE  INVERSIONES   INSALUD    1999 </v>
          </cell>
        </row>
        <row r="6">
          <cell r="G6" t="str">
            <v>( Miles  de  pesetas )</v>
          </cell>
        </row>
        <row r="9">
          <cell r="F9" t="str">
            <v>Administración</v>
          </cell>
        </row>
        <row r="10">
          <cell r="D10" t="str">
            <v>Atención</v>
          </cell>
          <cell r="E10" t="str">
            <v>Atención</v>
          </cell>
          <cell r="F10" t="str">
            <v>y  Servicios</v>
          </cell>
        </row>
        <row r="11">
          <cell r="B11" t="str">
            <v>Tipo  de   inversión</v>
          </cell>
          <cell r="D11" t="str">
            <v>Primaria</v>
          </cell>
          <cell r="E11" t="str">
            <v>Especializada</v>
          </cell>
          <cell r="F11" t="str">
            <v>Generales</v>
          </cell>
          <cell r="G11" t="str">
            <v>Total</v>
          </cell>
        </row>
        <row r="14">
          <cell r="B14" t="str">
            <v>Inversión   Nueva</v>
          </cell>
        </row>
        <row r="16">
          <cell r="B16" t="str">
            <v>Obras    . . . . . . . . . . . . . . . . . . . . . . . . . .  . . . . . . . .</v>
          </cell>
          <cell r="D16">
            <v>7731340</v>
          </cell>
          <cell r="E16">
            <v>7726112</v>
          </cell>
          <cell r="G16">
            <v>15457452</v>
          </cell>
        </row>
        <row r="17">
          <cell r="B17" t="str">
            <v>Liquidaciones, Revisiones Precios, Incidencias   . .</v>
          </cell>
          <cell r="D17">
            <v>484660</v>
          </cell>
          <cell r="E17">
            <v>924888</v>
          </cell>
          <cell r="F17">
            <v>34000</v>
          </cell>
          <cell r="G17">
            <v>1443548</v>
          </cell>
        </row>
        <row r="18">
          <cell r="B18" t="str">
            <v>Planes  de  Montaje   . . . . . . . . . . . . . . . . . . . . . . . .</v>
          </cell>
          <cell r="D18">
            <v>1000000</v>
          </cell>
          <cell r="G18">
            <v>1000000</v>
          </cell>
        </row>
        <row r="21">
          <cell r="B21" t="str">
            <v>Total   Inversión  Nueva  . . . . . . . . . . . . . . . . . .</v>
          </cell>
          <cell r="D21">
            <v>9216000</v>
          </cell>
          <cell r="E21">
            <v>8651000</v>
          </cell>
          <cell r="F21">
            <v>34000</v>
          </cell>
          <cell r="G21">
            <v>17901000</v>
          </cell>
        </row>
        <row r="24">
          <cell r="B24" t="str">
            <v>Inversión   de  Reposición</v>
          </cell>
        </row>
        <row r="26">
          <cell r="B26" t="str">
            <v>Obras    . . . . . . . . . . . . . . . . . . . . . . . . . .</v>
          </cell>
          <cell r="D26">
            <v>1371526</v>
          </cell>
          <cell r="E26">
            <v>18749558</v>
          </cell>
          <cell r="F26">
            <v>175000</v>
          </cell>
          <cell r="G26">
            <v>20296084</v>
          </cell>
        </row>
        <row r="27">
          <cell r="B27" t="str">
            <v>Liquidaciones, Revisiones Precios, Incidencias   . .</v>
          </cell>
          <cell r="D27">
            <v>103474</v>
          </cell>
          <cell r="E27">
            <v>6069442</v>
          </cell>
          <cell r="F27">
            <v>40324</v>
          </cell>
          <cell r="G27">
            <v>6213240</v>
          </cell>
        </row>
        <row r="28">
          <cell r="B28" t="str">
            <v>Planes  de  Montaje   . . . . . . . . . . . . . . . . . . . . . . . .</v>
          </cell>
          <cell r="E28">
            <v>2200000</v>
          </cell>
          <cell r="G28">
            <v>2200000</v>
          </cell>
        </row>
        <row r="29">
          <cell r="B29" t="str">
            <v>Planes  de  Necesidades  . . . . . . . . . . . . . . . . . . . .</v>
          </cell>
          <cell r="D29">
            <v>1100000</v>
          </cell>
          <cell r="E29">
            <v>9600000</v>
          </cell>
          <cell r="F29">
            <v>160000</v>
          </cell>
          <cell r="G29">
            <v>10860000</v>
          </cell>
        </row>
        <row r="30">
          <cell r="B30" t="str">
            <v>Otros  Suministros   . . . . . . . . . . . . . . . . . . . . . . . .</v>
          </cell>
          <cell r="E30">
            <v>1150000</v>
          </cell>
          <cell r="G30">
            <v>1150000</v>
          </cell>
        </row>
        <row r="31">
          <cell r="B31" t="str">
            <v>Informática    . . . . . . . . . . . . . . . . . . . . . . . . . . . . . .</v>
          </cell>
          <cell r="D31">
            <v>1471000</v>
          </cell>
          <cell r="E31">
            <v>3300000</v>
          </cell>
          <cell r="F31">
            <v>450000</v>
          </cell>
          <cell r="G31">
            <v>5221000</v>
          </cell>
        </row>
        <row r="34">
          <cell r="B34" t="str">
            <v>Total   Inversión  de Reposición . . . . . . . . . . .</v>
          </cell>
          <cell r="D34">
            <v>4046000</v>
          </cell>
          <cell r="E34">
            <v>41069000</v>
          </cell>
          <cell r="F34">
            <v>825324</v>
          </cell>
          <cell r="G34">
            <v>45940324</v>
          </cell>
        </row>
        <row r="37">
          <cell r="B37" t="str">
            <v>TOTAL  . . . . . . . . . . . . . . . . . . . . . . . . . . . . . . . . .</v>
          </cell>
          <cell r="D37">
            <v>13262000</v>
          </cell>
          <cell r="E37">
            <v>49720000</v>
          </cell>
          <cell r="F37">
            <v>859324</v>
          </cell>
          <cell r="G37">
            <v>63841324</v>
          </cell>
        </row>
        <row r="64">
          <cell r="K64" t="str">
            <v xml:space="preserve">    GRÁFICO 11</v>
          </cell>
        </row>
        <row r="65">
          <cell r="K65" t="str">
            <v xml:space="preserve">    PRESUPUESTO PARA INVERSIONES DE INSALUD NO TRANSFERIDO - 1999</v>
          </cell>
        </row>
      </sheetData>
      <sheetData sheetId="14" refreshError="1"/>
      <sheetData sheetId="15" refreshError="1"/>
      <sheetData sheetId="16" refreshError="1">
        <row r="4">
          <cell r="C4" t="str">
            <v>PROCESO   TRANSFERENCIAL</v>
          </cell>
        </row>
        <row r="8">
          <cell r="C8" t="str">
            <v xml:space="preserve">Comunidad </v>
          </cell>
          <cell r="D8" t="str">
            <v>Año</v>
          </cell>
          <cell r="F8" t="str">
            <v>Real  Decreto</v>
          </cell>
        </row>
        <row r="9">
          <cell r="C9" t="str">
            <v>Autónoma</v>
          </cell>
          <cell r="D9" t="str">
            <v>Transferencia</v>
          </cell>
          <cell r="F9" t="str">
            <v>de Transferencia</v>
          </cell>
        </row>
        <row r="12">
          <cell r="C12" t="str">
            <v>Cataluña</v>
          </cell>
          <cell r="D12">
            <v>1981</v>
          </cell>
          <cell r="F12" t="str">
            <v>1517 / 1981, de 8 de julio</v>
          </cell>
        </row>
        <row r="13">
          <cell r="C13" t="str">
            <v>Andalucia</v>
          </cell>
          <cell r="D13">
            <v>1984</v>
          </cell>
          <cell r="F13" t="str">
            <v>400 / 1984, de 22 de febrero</v>
          </cell>
        </row>
        <row r="14">
          <cell r="C14" t="str">
            <v>Valencia</v>
          </cell>
          <cell r="D14">
            <v>1987</v>
          </cell>
          <cell r="F14" t="str">
            <v>1612 / 1987, de 27 de noviembre</v>
          </cell>
        </row>
        <row r="15">
          <cell r="C15" t="str">
            <v>País Vasco</v>
          </cell>
          <cell r="D15">
            <v>1987</v>
          </cell>
          <cell r="F15" t="str">
            <v>1536 / 1987, de 6 de noviembre</v>
          </cell>
        </row>
        <row r="16">
          <cell r="C16" t="str">
            <v>Galicia</v>
          </cell>
          <cell r="D16">
            <v>1990</v>
          </cell>
          <cell r="F16" t="str">
            <v>1679 / 1990, de 28 de diciembre</v>
          </cell>
        </row>
        <row r="17">
          <cell r="C17" t="str">
            <v>Navarra</v>
          </cell>
          <cell r="D17">
            <v>1990</v>
          </cell>
          <cell r="F17" t="str">
            <v>1680 / 1990, de 28 de diciembre</v>
          </cell>
        </row>
        <row r="18">
          <cell r="C18" t="str">
            <v>Canarias</v>
          </cell>
          <cell r="D18">
            <v>1994</v>
          </cell>
          <cell r="F18" t="str">
            <v>446 / 1994, de 11 de marzo</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Medidas ingresos"/>
      <sheetName val="Medidas gastos"/>
      <sheetName val="Cuadro A5"/>
      <sheetName val="Tabla TipoCOMxCCAAxAÑO"/>
      <sheetName val="claves"/>
      <sheetName val="claves TipoCOM"/>
    </sheetNames>
    <sheetDataSet>
      <sheetData sheetId="0"/>
      <sheetData sheetId="1"/>
      <sheetData sheetId="2"/>
      <sheetData sheetId="3"/>
      <sheetData sheetId="4"/>
      <sheetData sheetId="5">
        <row r="3">
          <cell r="A3" t="str">
            <v>G_I</v>
          </cell>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cell r="AS3" t="str">
            <v>Consorcios</v>
          </cell>
          <cell r="AT3" t="str">
            <v>RDL 14/2012</v>
          </cell>
        </row>
        <row r="4">
          <cell r="A4" t="str">
            <v>G_II</v>
          </cell>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cell r="AS4" t="str">
            <v>Sociedades mercantiles</v>
          </cell>
          <cell r="AT4" t="str">
            <v>RDL 16/2012</v>
          </cell>
        </row>
        <row r="5">
          <cell r="A5" t="str">
            <v>G_III</v>
          </cell>
          <cell r="B5" t="str">
            <v>I_III</v>
          </cell>
          <cell r="C5" t="str">
            <v>Marzo</v>
          </cell>
          <cell r="D5">
            <v>2012</v>
          </cell>
          <cell r="E5" t="str">
            <v>Norma Estatal y Autonómica</v>
          </cell>
          <cell r="H5" t="str">
            <v>RDL 20/2012</v>
          </cell>
          <cell r="J5" t="str">
            <v>S. Sociales</v>
          </cell>
          <cell r="AS5" t="str">
            <v>Fundaciones y Otras Instituciones sin ánimo de lucro</v>
          </cell>
          <cell r="AT5" t="str">
            <v>RDL 20/2012</v>
          </cell>
        </row>
        <row r="6">
          <cell r="A6" t="str">
            <v>G_IV</v>
          </cell>
          <cell r="B6" t="str">
            <v>I_IV</v>
          </cell>
          <cell r="C6" t="str">
            <v>Abril</v>
          </cell>
          <cell r="D6">
            <v>2013</v>
          </cell>
          <cell r="H6" t="str">
            <v>RDL 17/2014</v>
          </cell>
          <cell r="J6" t="str">
            <v>Justicia</v>
          </cell>
          <cell r="AS6" t="str">
            <v>OO.AA. y resto de entes públicos</v>
          </cell>
          <cell r="AT6" t="str">
            <v>RDL 17/2014</v>
          </cell>
        </row>
        <row r="7">
          <cell r="A7" t="str">
            <v>G_V</v>
          </cell>
          <cell r="B7" t="str">
            <v>I_V</v>
          </cell>
          <cell r="C7" t="str">
            <v>Mayo</v>
          </cell>
          <cell r="D7">
            <v>2014</v>
          </cell>
          <cell r="H7" t="str">
            <v>Ley de Presupuestos de la CA para 2012</v>
          </cell>
          <cell r="J7" t="str">
            <v>Resto de materias</v>
          </cell>
          <cell r="AT7" t="str">
            <v>Ley de Presupuestos de la CA para 2012</v>
          </cell>
        </row>
        <row r="8">
          <cell r="A8" t="str">
            <v>G_VI</v>
          </cell>
          <cell r="B8" t="str">
            <v>I_VI</v>
          </cell>
          <cell r="C8" t="str">
            <v>Junio</v>
          </cell>
          <cell r="D8">
            <v>2015</v>
          </cell>
          <cell r="H8" t="str">
            <v>Ley de Presupuestos de la CA para 2013</v>
          </cell>
          <cell r="AT8" t="str">
            <v>Ley de Presupuestos de la CA para 2013</v>
          </cell>
        </row>
        <row r="9">
          <cell r="A9" t="str">
            <v>G_VII</v>
          </cell>
          <cell r="B9" t="str">
            <v>I_VII</v>
          </cell>
          <cell r="C9" t="str">
            <v>Julio</v>
          </cell>
          <cell r="D9">
            <v>2016</v>
          </cell>
          <cell r="H9" t="str">
            <v>Ley de Presupuestos de la CA para 2014</v>
          </cell>
          <cell r="AT9" t="str">
            <v>Ley de Presupuestos de la CA para 2014</v>
          </cell>
        </row>
        <row r="10">
          <cell r="A10" t="str">
            <v>G_VIII</v>
          </cell>
          <cell r="B10" t="str">
            <v>I_VIII</v>
          </cell>
          <cell r="C10" t="str">
            <v>Agosto</v>
          </cell>
          <cell r="D10">
            <v>2017</v>
          </cell>
          <cell r="H10" t="str">
            <v>Ley de Presupuestos de la CA para 2015</v>
          </cell>
          <cell r="AT10" t="str">
            <v>Ley de Presupuestos de la CA para 2015</v>
          </cell>
        </row>
        <row r="11">
          <cell r="A11" t="str">
            <v>G_IX</v>
          </cell>
          <cell r="B11" t="str">
            <v>I_IX</v>
          </cell>
          <cell r="C11" t="str">
            <v>Septiembre</v>
          </cell>
          <cell r="D11">
            <v>2018</v>
          </cell>
          <cell r="H11" t="str">
            <v>Ley de Presupuestos de la CA para 2016</v>
          </cell>
          <cell r="AT11" t="str">
            <v>Ley de Presupuestos de la CA para 2016</v>
          </cell>
        </row>
        <row r="12">
          <cell r="C12" t="str">
            <v>Octubre</v>
          </cell>
          <cell r="D12">
            <v>2019</v>
          </cell>
          <cell r="H12" t="str">
            <v>Ley de Presupuestos de la CA para 2017</v>
          </cell>
          <cell r="AT12" t="str">
            <v>Ley de Presupuestos de la CA para 2017</v>
          </cell>
        </row>
        <row r="13">
          <cell r="C13" t="str">
            <v>Noviembre</v>
          </cell>
          <cell r="D13">
            <v>2020</v>
          </cell>
          <cell r="H13" t="str">
            <v>Ley de Presupuestos de la CA para 2018</v>
          </cell>
          <cell r="AT13" t="str">
            <v>Ley de Presupuestos de la CA para 2018</v>
          </cell>
        </row>
        <row r="14">
          <cell r="C14" t="str">
            <v>Diciembre</v>
          </cell>
          <cell r="D14">
            <v>2021</v>
          </cell>
          <cell r="H14" t="str">
            <v>Ley de Presupuestos de la CA para 2019</v>
          </cell>
          <cell r="AT14" t="str">
            <v>Ley de Presupuestos de la CA para 2019</v>
          </cell>
        </row>
        <row r="15">
          <cell r="D15">
            <v>2022</v>
          </cell>
          <cell r="H15" t="str">
            <v>Ley de Presupuestos de la CA para 2020</v>
          </cell>
          <cell r="AT15" t="str">
            <v>Ley de Presupuestos de la CA para 2020</v>
          </cell>
        </row>
        <row r="16">
          <cell r="D16">
            <v>2023</v>
          </cell>
          <cell r="H16" t="str">
            <v>Ley de Medidas de la CA para 2012</v>
          </cell>
          <cell r="AT16" t="str">
            <v>Ley de Medidas de la CA para 2012</v>
          </cell>
        </row>
        <row r="17">
          <cell r="H17" t="str">
            <v>Ley de Medidas de la CA para 2013</v>
          </cell>
          <cell r="AT17" t="str">
            <v>Ley de Medidas de la CA para 2013</v>
          </cell>
        </row>
        <row r="18">
          <cell r="H18" t="str">
            <v>Ley de Medidas de la CA para 2014</v>
          </cell>
          <cell r="AT18" t="str">
            <v>Ley de Medidas de la CA para 2014</v>
          </cell>
        </row>
        <row r="19">
          <cell r="H19" t="str">
            <v>Ley de Medidas de la CA para 2015</v>
          </cell>
          <cell r="AT19" t="str">
            <v>Ley de Medidas de la CA para 2015</v>
          </cell>
        </row>
        <row r="20">
          <cell r="H20" t="str">
            <v>Ley de Medidas de la CA para 2016</v>
          </cell>
          <cell r="AT20" t="str">
            <v>Ley de Medidas de la CA para 2016</v>
          </cell>
        </row>
        <row r="21">
          <cell r="H21" t="str">
            <v>Ley de Medidas de la CA para 2017</v>
          </cell>
          <cell r="AT21" t="str">
            <v>Ley de Medidas de la CA para 2017</v>
          </cell>
        </row>
        <row r="22">
          <cell r="H22" t="str">
            <v>Ley de Medidas de la CA para 2018</v>
          </cell>
          <cell r="AT22" t="str">
            <v>Ley de Medidas de la CA para 2018</v>
          </cell>
        </row>
        <row r="23">
          <cell r="H23" t="str">
            <v>Ley de Medidas de la CA para 2019</v>
          </cell>
          <cell r="AT23" t="str">
            <v>Ley de Medidas de la CA para 2019</v>
          </cell>
        </row>
        <row r="24">
          <cell r="H24" t="str">
            <v>Ley de Medidas de la CA para 2020</v>
          </cell>
          <cell r="AT24" t="str">
            <v>Ley de Medidas de la CA para 2020</v>
          </cell>
        </row>
        <row r="25">
          <cell r="H25" t="str">
            <v>Acuerdo no disponibilidad</v>
          </cell>
          <cell r="AT25" t="str">
            <v>Acuerdo no disponibilidad</v>
          </cell>
        </row>
        <row r="26">
          <cell r="H26" t="str">
            <v>Reordenación S. Público</v>
          </cell>
          <cell r="AT26" t="str">
            <v>Reordenación S. Público</v>
          </cell>
        </row>
        <row r="27">
          <cell r="H27" t="str">
            <v>Otro origen normativo</v>
          </cell>
          <cell r="AT27" t="str">
            <v>Otro origen normativo</v>
          </cell>
        </row>
      </sheetData>
      <sheetData sheetId="6">
        <row r="2">
          <cell r="P2" t="str">
            <v>AN</v>
          </cell>
        </row>
        <row r="3">
          <cell r="P3" t="str">
            <v>AR</v>
          </cell>
        </row>
        <row r="4">
          <cell r="M4" t="str">
            <v>Gestión de Gastos de personal</v>
          </cell>
          <cell r="P4" t="str">
            <v>AS</v>
          </cell>
        </row>
        <row r="5">
          <cell r="M5" t="str">
            <v>No reposición de personal</v>
          </cell>
          <cell r="P5" t="str">
            <v>IB</v>
          </cell>
        </row>
        <row r="6">
          <cell r="M6" t="str">
            <v>Acuerdos de no disponibilidad</v>
          </cell>
          <cell r="P6" t="str">
            <v>CR</v>
          </cell>
        </row>
        <row r="7">
          <cell r="M7" t="str">
            <v>Gastos farmacéuticos por compra centralizada</v>
          </cell>
          <cell r="P7" t="str">
            <v>CT</v>
          </cell>
        </row>
        <row r="8">
          <cell r="M8" t="str">
            <v>Otras medidas en gastos farmacéuticos</v>
          </cell>
          <cell r="P8" t="str">
            <v>CL</v>
          </cell>
        </row>
        <row r="9">
          <cell r="M9" t="str">
            <v>Ahorrro en servicios y suministros</v>
          </cell>
          <cell r="P9" t="str">
            <v>CM</v>
          </cell>
        </row>
        <row r="10">
          <cell r="M10" t="str">
            <v>Otras medidas del capítulo II</v>
          </cell>
          <cell r="P10" t="str">
            <v>CÑ</v>
          </cell>
        </row>
        <row r="11">
          <cell r="M11" t="str">
            <v>Ahorro intereses y financiación</v>
          </cell>
          <cell r="P11" t="str">
            <v>EX</v>
          </cell>
        </row>
        <row r="12">
          <cell r="M12" t="str">
            <v>Otras del capítulo IV</v>
          </cell>
          <cell r="P12" t="str">
            <v>GA</v>
          </cell>
        </row>
        <row r="13">
          <cell r="M13" t="str">
            <v>Otras del Capítulo VII</v>
          </cell>
          <cell r="P13" t="str">
            <v>MA</v>
          </cell>
        </row>
        <row r="14">
          <cell r="M14" t="str">
            <v>Resto de medidas (inversiones)</v>
          </cell>
          <cell r="P14" t="str">
            <v>MU</v>
          </cell>
        </row>
        <row r="15">
          <cell r="P15" t="str">
            <v>NA</v>
          </cell>
        </row>
        <row r="16">
          <cell r="M16" t="str">
            <v>Impuesto Renta Personas Físicas</v>
          </cell>
          <cell r="P16" t="str">
            <v>PV</v>
          </cell>
        </row>
        <row r="17">
          <cell r="M17" t="str">
            <v>Impuesto Sucesiones y Donaciones</v>
          </cell>
          <cell r="P17" t="str">
            <v>RI</v>
          </cell>
        </row>
        <row r="18">
          <cell r="M18" t="str">
            <v>Impuesto Patrimonio</v>
          </cell>
          <cell r="P18" t="str">
            <v>VA</v>
          </cell>
        </row>
        <row r="19">
          <cell r="M19" t="str">
            <v>Impuestos medioambientales</v>
          </cell>
          <cell r="P19" t="str">
            <v>TO</v>
          </cell>
        </row>
        <row r="20">
          <cell r="M20" t="str">
            <v>Impuesto Transmisiones Patrimoniales
y AJD</v>
          </cell>
        </row>
        <row r="21">
          <cell r="M21" t="str">
            <v>Impuesto hidrocarburos</v>
          </cell>
        </row>
        <row r="22">
          <cell r="M22" t="str">
            <v>IGIC AIEM</v>
          </cell>
        </row>
        <row r="23">
          <cell r="M23" t="str">
            <v>Tasas</v>
          </cell>
        </row>
        <row r="24">
          <cell r="M24" t="str">
            <v>Otros tributos</v>
          </cell>
        </row>
        <row r="25">
          <cell r="M25" t="str">
            <v>Naturaleza no tributaria</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PARAMETROS"/>
      <sheetName val="PARAMETROS_ANALISIS_SALIDAS"/>
      <sheetName val="PARAMETROS_ANALISIS"/>
      <sheetName val="DATOS"/>
      <sheetName val="Comparacion viejo-nuevo sist"/>
      <sheetName val="Graficos comparacion viejo-nuev"/>
      <sheetName val="Gráficos Financiación por Hab."/>
      <sheetName val="Lista Rdtos. Simulador"/>
      <sheetName val="Comparacion Entr. a cta"/>
      <sheetName val="FONDO COOPERACION"/>
      <sheetName val="Liq. 2008-ITE 2010"/>
      <sheetName val="Imputacion anticipos 2009"/>
      <sheetName val="Prueba FSG 2011"/>
      <sheetName val="Entregas a Cuenta 2011"/>
      <sheetName val="IntroducirDatos"/>
      <sheetName val="Cuadro 1"/>
      <sheetName val="1.- Entr. a cta. IRPF"/>
      <sheetName val="2.- Entr. a cta. IVA e II.EE."/>
      <sheetName val="3.- ITE provisional"/>
      <sheetName val="4.-Población Entr. a Cuenta"/>
      <sheetName val="5.-Entr. a cta. T. Fdo Gtía"/>
      <sheetName val="6.-Entr. a cta. Fondo Sufic."/>
      <sheetName val="Resumen Entregas a Cuenta"/>
      <sheetName val="A. Liq. Imp. L21"/>
      <sheetName val="B. ITE Definitivo 99-09"/>
      <sheetName val="C. Liq. FS. L21"/>
      <sheetName val="D. Gtia. Asist. Sanit."/>
      <sheetName val="E. Statu quo sin REC"/>
      <sheetName val="F. Rec. adic. y Statu quo 2009"/>
      <sheetName val="Rec. adic. 2010"/>
      <sheetName val="G. Pagos DT1º.5 2009"/>
      <sheetName val="Pagos DT1º.5 2010"/>
      <sheetName val="1.1. IRPF"/>
      <sheetName val="1.2. IRPF"/>
      <sheetName val="2. IVA"/>
      <sheetName val="3.1. Alcohol y Beb."/>
      <sheetName val="3.2. P. Interm."/>
      <sheetName val="3.3. Cerveza"/>
      <sheetName val="3.4. Tabacos"/>
      <sheetName val="3.5. Hidrocarburos"/>
      <sheetName val="3.6. Indice Electricidad"/>
      <sheetName val="4. Poblac. ajustada LIQUIDACION"/>
      <sheetName val="5. ITE Definitivo"/>
      <sheetName val="Transf 2010 previa reg"/>
      <sheetName val="6.Transferencia Fondo Garantía"/>
      <sheetName val="7. Fondo de Suficiencia"/>
      <sheetName val="7. liq. FSG 2009"/>
      <sheetName val="7. liq. FSG 2010"/>
      <sheetName val="8. Fdo. Cooperacion"/>
      <sheetName val="9. Fdo. Competitividad"/>
      <sheetName val="9. Fdo. Competitividad 2009"/>
      <sheetName val="9. Fdo. Competitividad DT1º5"/>
      <sheetName val="I) Fdos. Convergencia"/>
      <sheetName val="II) Resumen de liq. 2009-2010"/>
      <sheetName val="II) Resumen liq. 2011 y ss"/>
      <sheetName val="H. Saldos TFG y FCA"/>
      <sheetName val="I. Compensac. liq 2009"/>
      <sheetName val="J. Liq. imputar-aplazar"/>
      <sheetName val="III) Recursos sistema"/>
      <sheetName val="III) Recursos sistema 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E3">
            <v>2009</v>
          </cell>
        </row>
        <row r="14">
          <cell r="E14">
            <v>0.05</v>
          </cell>
        </row>
        <row r="15">
          <cell r="E15">
            <v>2008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 2021"/>
      <sheetName val="Cascada 2022"/>
      <sheetName val="TOTAL AAPP"/>
      <sheetName val="HOJA FISCAL --&gt;"/>
      <sheetName val="RESUMEN"/>
      <sheetName val="AC"/>
      <sheetName val="CCAA"/>
      <sheetName val="CCLL"/>
      <sheetName val="FFSS"/>
      <sheetName val="INFO --&gt;"/>
      <sheetName val="Cuadro macro"/>
      <sheetName val="Pensiones (Eduardo)"/>
      <sheetName val="Desempleo"/>
      <sheetName val="Avales ICO"/>
      <sheetName val="PE vs. Ejecución"/>
      <sheetName val="FONDOS --&gt;"/>
      <sheetName val="Sección 34"/>
      <sheetName val="Fondos UE"/>
      <sheetName val="P SETE --&gt;"/>
      <sheetName val="Evolución de los P"/>
      <sheetName val="P 8 de octubre"/>
      <sheetName val="P 8oct vs. P2bis por figuras"/>
      <sheetName val="Dif P vs. HF CCAA y EELL"/>
      <sheetName val="GASTO COVID --&gt;"/>
      <sheetName val="Gasto COVID FFSS DBP"/>
      <sheetName val="Extensión medidas COVID PE"/>
      <sheetName val="Gasto COVID FFSS PE"/>
      <sheetName val="Eduardo Poveda PE"/>
      <sheetName val="IGAE --&gt;"/>
      <sheetName val="Previsión liquidación IGAE"/>
      <sheetName val="One-offs"/>
      <sheetName val="COFOG División 10 (Bascones)"/>
      <sheetName val="Ingresos No Tributarios"/>
      <sheetName val="Transferencias PE"/>
      <sheetName val="PARA EJECUCIÓN --&gt;"/>
      <sheetName val="IGAE AAPP +CCLL"/>
      <sheetName val="IGAE AAPP (sin ccll)"/>
      <sheetName val="IGAE_AC"/>
      <sheetName val="IGAE_CCAA"/>
      <sheetName val="IGAE_SS"/>
      <sheetName val="IGAE_CCLL"/>
      <sheetName val="COMPROBACIONES --&gt;"/>
      <sheetName val="Comprobación 2021"/>
      <sheetName val="Comprobación 2022"/>
    </sheetNames>
    <sheetDataSet>
      <sheetData sheetId="0"/>
      <sheetData sheetId="1"/>
      <sheetData sheetId="2"/>
      <sheetData sheetId="3"/>
      <sheetData sheetId="4"/>
      <sheetData sheetId="5"/>
      <sheetData sheetId="6"/>
      <sheetData sheetId="7"/>
      <sheetData sheetId="8"/>
      <sheetData sheetId="9"/>
      <sheetData sheetId="10"/>
      <sheetData sheetId="11">
        <row r="5">
          <cell r="C5">
            <v>4.4526026650194561E-2</v>
          </cell>
          <cell r="D5">
            <v>4.5909026995779811E-2</v>
          </cell>
        </row>
      </sheetData>
      <sheetData sheetId="12"/>
      <sheetData sheetId="13">
        <row r="4">
          <cell r="D4">
            <v>3084.1120000000001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G8">
            <v>-100</v>
          </cell>
        </row>
        <row r="24">
          <cell r="G24">
            <v>-1600</v>
          </cell>
        </row>
        <row r="29">
          <cell r="G29">
            <v>-500</v>
          </cell>
        </row>
        <row r="40">
          <cell r="G40">
            <v>-1300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DEX"/>
    </sheetNames>
    <sheetDataSet>
      <sheetData sheetId="0" refreshError="1">
        <row r="2">
          <cell r="A2">
            <v>1</v>
          </cell>
          <cell r="B2" t="str">
            <v>PD0135512061  101EXIMBANK</v>
          </cell>
        </row>
        <row r="4">
          <cell r="A4">
            <v>3</v>
          </cell>
          <cell r="B4" t="str">
            <v>PD0135811051 103EXIMBANK</v>
          </cell>
        </row>
        <row r="6">
          <cell r="A6">
            <v>9</v>
          </cell>
          <cell r="B6" t="str">
            <v>PD0138510221 BEI</v>
          </cell>
        </row>
        <row r="8">
          <cell r="A8">
            <v>10</v>
          </cell>
          <cell r="B8" t="str">
            <v>PD0138510222 BEI</v>
          </cell>
        </row>
        <row r="10">
          <cell r="A10">
            <v>11</v>
          </cell>
          <cell r="B10" t="str">
            <v>PD0138611071 BEI</v>
          </cell>
        </row>
        <row r="12">
          <cell r="A12">
            <v>12</v>
          </cell>
          <cell r="B12" t="str">
            <v>PD0138611072 BEI</v>
          </cell>
        </row>
        <row r="14">
          <cell r="A14">
            <v>13</v>
          </cell>
          <cell r="B14" t="str">
            <v>PD0138611073 BEI</v>
          </cell>
        </row>
        <row r="16">
          <cell r="A16">
            <v>14</v>
          </cell>
          <cell r="B16" t="str">
            <v>PD0138611074 BEI</v>
          </cell>
        </row>
        <row r="18">
          <cell r="A18">
            <v>15</v>
          </cell>
          <cell r="B18" t="str">
            <v>PD0138611075 BEI</v>
          </cell>
        </row>
        <row r="20">
          <cell r="A20">
            <v>18</v>
          </cell>
          <cell r="B20" t="str">
            <v>PD0228907271 FRCE</v>
          </cell>
        </row>
        <row r="22">
          <cell r="A22">
            <v>21</v>
          </cell>
          <cell r="B22" t="str">
            <v>PD0238510221 BEI</v>
          </cell>
        </row>
        <row r="24">
          <cell r="A24">
            <v>22</v>
          </cell>
          <cell r="B24" t="str">
            <v>PD0238510222 BEI</v>
          </cell>
        </row>
        <row r="26">
          <cell r="A26">
            <v>28</v>
          </cell>
          <cell r="B26" t="str">
            <v>PD0338805311 FRCE</v>
          </cell>
        </row>
        <row r="28">
          <cell r="A28">
            <v>29</v>
          </cell>
          <cell r="B28" t="str">
            <v>PD0338510221 BEI</v>
          </cell>
        </row>
        <row r="30">
          <cell r="A30">
            <v>30</v>
          </cell>
          <cell r="B30" t="str">
            <v>PD0338510222 BEI</v>
          </cell>
        </row>
        <row r="32">
          <cell r="A32">
            <v>33</v>
          </cell>
          <cell r="B32" t="str">
            <v>PD0438510221 BEI</v>
          </cell>
        </row>
        <row r="34">
          <cell r="A34">
            <v>34</v>
          </cell>
          <cell r="B34" t="str">
            <v>PD0438510222 BEI</v>
          </cell>
        </row>
        <row r="36">
          <cell r="A36">
            <v>35</v>
          </cell>
          <cell r="B36" t="str">
            <v>PD0638510221 BEI</v>
          </cell>
        </row>
        <row r="38">
          <cell r="A38">
            <v>36</v>
          </cell>
          <cell r="B38" t="str">
            <v>PD0638510222 BEI</v>
          </cell>
        </row>
        <row r="40">
          <cell r="A40">
            <v>37</v>
          </cell>
          <cell r="B40" t="str">
            <v>PD0738611071 BEI</v>
          </cell>
        </row>
        <row r="42">
          <cell r="A42">
            <v>38</v>
          </cell>
          <cell r="B42" t="str">
            <v>PD0738611072 BEI</v>
          </cell>
        </row>
        <row r="44">
          <cell r="A44">
            <v>39</v>
          </cell>
          <cell r="B44" t="str">
            <v>PD0738611073 BEI</v>
          </cell>
        </row>
        <row r="46">
          <cell r="A46">
            <v>40</v>
          </cell>
          <cell r="B46" t="str">
            <v>PD0738611074 BEI</v>
          </cell>
        </row>
        <row r="48">
          <cell r="A48">
            <v>41</v>
          </cell>
          <cell r="B48" t="str">
            <v>PD0738611075 BEI</v>
          </cell>
        </row>
        <row r="50">
          <cell r="A50">
            <v>42</v>
          </cell>
          <cell r="B50" t="str">
            <v>PD0938611071 BEI</v>
          </cell>
        </row>
        <row r="52">
          <cell r="A52">
            <v>43</v>
          </cell>
          <cell r="B52" t="str">
            <v>PD0938611072 BEI</v>
          </cell>
        </row>
        <row r="54">
          <cell r="A54">
            <v>44</v>
          </cell>
          <cell r="B54" t="str">
            <v>PD0938611073 BEI</v>
          </cell>
        </row>
        <row r="56">
          <cell r="A56">
            <v>45</v>
          </cell>
          <cell r="B56" t="str">
            <v>PD0938611074 BEI</v>
          </cell>
        </row>
        <row r="58">
          <cell r="A58">
            <v>46</v>
          </cell>
          <cell r="B58" t="str">
            <v>PD0938611075 BEI</v>
          </cell>
        </row>
        <row r="60">
          <cell r="A60">
            <v>47</v>
          </cell>
          <cell r="B60" t="str">
            <v>PD0938710063 BEI</v>
          </cell>
        </row>
        <row r="62">
          <cell r="A62">
            <v>48</v>
          </cell>
          <cell r="B62" t="str">
            <v>PD0938710064 BEI</v>
          </cell>
        </row>
        <row r="64">
          <cell r="A64">
            <v>49</v>
          </cell>
          <cell r="B64" t="str">
            <v>PD0938710061 BEI</v>
          </cell>
        </row>
        <row r="66">
          <cell r="A66">
            <v>50</v>
          </cell>
          <cell r="B66" t="str">
            <v>PD0938710062 BEI</v>
          </cell>
        </row>
        <row r="68">
          <cell r="A68">
            <v>53</v>
          </cell>
          <cell r="B68" t="str">
            <v>PD0138404031 FFB</v>
          </cell>
        </row>
        <row r="70">
          <cell r="A70">
            <v>54</v>
          </cell>
          <cell r="B70" t="str">
            <v>PD0138609241 DEFENSE.SECURITY A.A.</v>
          </cell>
        </row>
        <row r="72">
          <cell r="A72">
            <v>55</v>
          </cell>
          <cell r="B72" t="str">
            <v>PD0138708311 DSAA</v>
          </cell>
        </row>
        <row r="74">
          <cell r="A74">
            <v>56</v>
          </cell>
          <cell r="B74" t="str">
            <v>PD0239212021 BEI</v>
          </cell>
        </row>
        <row r="76">
          <cell r="A76">
            <v>57</v>
          </cell>
          <cell r="B76" t="str">
            <v>PD0239212022 BEI</v>
          </cell>
        </row>
        <row r="78">
          <cell r="A78">
            <v>58</v>
          </cell>
          <cell r="B78" t="str">
            <v>PD0239212023 BEI</v>
          </cell>
        </row>
        <row r="80">
          <cell r="A80">
            <v>59</v>
          </cell>
          <cell r="B80" t="str">
            <v>PD0339212021 BEI</v>
          </cell>
        </row>
        <row r="82">
          <cell r="A82">
            <v>60</v>
          </cell>
          <cell r="B82" t="str">
            <v>PD0939212021 BEI</v>
          </cell>
        </row>
        <row r="84">
          <cell r="A84">
            <v>61</v>
          </cell>
          <cell r="B84" t="str">
            <v>PD0939212022 BEI</v>
          </cell>
        </row>
        <row r="86">
          <cell r="A86">
            <v>62</v>
          </cell>
          <cell r="B86" t="str">
            <v>PD0939302121 BEI</v>
          </cell>
        </row>
        <row r="88">
          <cell r="A88">
            <v>63</v>
          </cell>
          <cell r="B88" t="str">
            <v>PD0939302122 BEI</v>
          </cell>
        </row>
        <row r="90">
          <cell r="A90">
            <v>64</v>
          </cell>
          <cell r="B90" t="str">
            <v>PD0339401071 BEI</v>
          </cell>
        </row>
        <row r="92">
          <cell r="A92">
            <v>65</v>
          </cell>
          <cell r="B92" t="str">
            <v>PD0939401071 BEI</v>
          </cell>
        </row>
        <row r="94">
          <cell r="A94">
            <v>66</v>
          </cell>
          <cell r="B94" t="str">
            <v>PD0939401072 BEI</v>
          </cell>
        </row>
        <row r="96">
          <cell r="A96">
            <v>67</v>
          </cell>
          <cell r="B96" t="str">
            <v>PD0939404291 BEI</v>
          </cell>
        </row>
        <row r="98">
          <cell r="A98">
            <v>68</v>
          </cell>
          <cell r="B98" t="str">
            <v>PD0239407221 BEI</v>
          </cell>
        </row>
        <row r="100">
          <cell r="A100">
            <v>69</v>
          </cell>
          <cell r="B100" t="str">
            <v>PD0939407221 BEI</v>
          </cell>
        </row>
        <row r="102">
          <cell r="A102">
            <v>70</v>
          </cell>
          <cell r="B102" t="str">
            <v>PD0939407222 BEI</v>
          </cell>
        </row>
        <row r="104">
          <cell r="A104">
            <v>71</v>
          </cell>
          <cell r="B104" t="str">
            <v>PD0939504251 BEI</v>
          </cell>
        </row>
        <row r="106">
          <cell r="A106">
            <v>72</v>
          </cell>
          <cell r="B106" t="str">
            <v>PD0439511291 BEI</v>
          </cell>
        </row>
        <row r="108">
          <cell r="A108">
            <v>73</v>
          </cell>
          <cell r="B108" t="str">
            <v>PD0439506011 BEI</v>
          </cell>
        </row>
        <row r="110">
          <cell r="A110">
            <v>104</v>
          </cell>
          <cell r="B110" t="str">
            <v>BV0318503081 CITICORP</v>
          </cell>
        </row>
        <row r="112">
          <cell r="A112">
            <v>105</v>
          </cell>
          <cell r="B112" t="str">
            <v>BV0318503082 CITICORP</v>
          </cell>
        </row>
        <row r="114">
          <cell r="A114">
            <v>109</v>
          </cell>
          <cell r="B114" t="str">
            <v>BF0518411281 AMRO</v>
          </cell>
        </row>
        <row r="116">
          <cell r="A116">
            <v>110</v>
          </cell>
          <cell r="B116" t="str">
            <v>BF0618502181 S.MONTAGU</v>
          </cell>
        </row>
        <row r="118">
          <cell r="A118">
            <v>112</v>
          </cell>
          <cell r="B118" t="str">
            <v>EF0919005221 BBV-BANESTO</v>
          </cell>
        </row>
        <row r="120">
          <cell r="A120">
            <v>113</v>
          </cell>
          <cell r="B120" t="str">
            <v>BF0119008011 M.STANLEY</v>
          </cell>
        </row>
        <row r="122">
          <cell r="A122">
            <v>114</v>
          </cell>
          <cell r="B122" t="str">
            <v>BF0719012101 C.C.DE FRANCE</v>
          </cell>
        </row>
        <row r="124">
          <cell r="A124">
            <v>115</v>
          </cell>
          <cell r="B124" t="str">
            <v>EF0919105221 BANESTO</v>
          </cell>
        </row>
        <row r="126">
          <cell r="A126">
            <v>116</v>
          </cell>
          <cell r="B126" t="str">
            <v>BF0719112201 C.LYONNAIS</v>
          </cell>
        </row>
        <row r="128">
          <cell r="A128">
            <v>117</v>
          </cell>
          <cell r="B128" t="str">
            <v>BF0429203231 NOMURA INT</v>
          </cell>
        </row>
        <row r="130">
          <cell r="A130">
            <v>118</v>
          </cell>
          <cell r="B130" t="str">
            <v>BV0219206291 DRESDNER B.</v>
          </cell>
        </row>
        <row r="132">
          <cell r="A132">
            <v>119</v>
          </cell>
          <cell r="B132" t="str">
            <v>BF0129209291 JPMORGAN ...</v>
          </cell>
        </row>
        <row r="134">
          <cell r="A134">
            <v>120</v>
          </cell>
          <cell r="B134" t="str">
            <v>BF0229303041 DRESDNER B.</v>
          </cell>
        </row>
        <row r="136">
          <cell r="A136">
            <v>121</v>
          </cell>
          <cell r="B136" t="str">
            <v>BF0729305191 C.C.DE FRANCE</v>
          </cell>
        </row>
        <row r="138">
          <cell r="A138">
            <v>122</v>
          </cell>
          <cell r="B138" t="str">
            <v>BF0729305192 C.C.DE FRANCE</v>
          </cell>
        </row>
        <row r="140">
          <cell r="A140">
            <v>123</v>
          </cell>
          <cell r="B140" t="str">
            <v>BF0729406201 C.LYONNAIS</v>
          </cell>
        </row>
        <row r="142">
          <cell r="A142">
            <v>124</v>
          </cell>
          <cell r="B142" t="str">
            <v>BF0429407201 NIKKO E.</v>
          </cell>
        </row>
        <row r="144">
          <cell r="A144">
            <v>125</v>
          </cell>
          <cell r="B144" t="str">
            <v>BF0229412211 COMERZBANK A.G.</v>
          </cell>
        </row>
        <row r="146">
          <cell r="A146">
            <v>126</v>
          </cell>
          <cell r="B146" t="str">
            <v>BF0429503131 I.B.J. INTERN. PLC</v>
          </cell>
        </row>
        <row r="148">
          <cell r="A148">
            <v>200</v>
          </cell>
          <cell r="B148" t="str">
            <v>AS0349211062 BC HISPANO/INI 95</v>
          </cell>
        </row>
        <row r="150">
          <cell r="A150">
            <v>201</v>
          </cell>
          <cell r="B150" t="str">
            <v>AS0349207171 C. AGRICOLE/INI 95</v>
          </cell>
        </row>
        <row r="152">
          <cell r="A152">
            <v>202</v>
          </cell>
          <cell r="B152" t="str">
            <v>AS0349207231 BBV/INI 95</v>
          </cell>
        </row>
        <row r="154">
          <cell r="A154">
            <v>203</v>
          </cell>
          <cell r="B154" t="str">
            <v>AS0349207232 BBV/INI 95</v>
          </cell>
        </row>
        <row r="156">
          <cell r="A156">
            <v>204</v>
          </cell>
          <cell r="B156" t="str">
            <v>AS0449308171 SUMITOMO/RTVE 95</v>
          </cell>
        </row>
        <row r="158">
          <cell r="A158">
            <v>205</v>
          </cell>
          <cell r="B158" t="str">
            <v>AS1049312221 B OF AMERICA I./RTVE 95</v>
          </cell>
        </row>
        <row r="160">
          <cell r="A160">
            <v>206</v>
          </cell>
          <cell r="B160" t="str">
            <v>AS0248512131 F. REINST C. EUROPA</v>
          </cell>
        </row>
        <row r="162">
          <cell r="A162">
            <v>207</v>
          </cell>
          <cell r="B162" t="str">
            <v>AS0338601291 FRCE/IRYDA 95</v>
          </cell>
        </row>
        <row r="164">
          <cell r="A164">
            <v>208</v>
          </cell>
          <cell r="B164" t="str">
            <v>AS0339110141 FRCE/IRYDA 95</v>
          </cell>
        </row>
        <row r="166">
          <cell r="A166">
            <v>209</v>
          </cell>
          <cell r="B166" t="str">
            <v>AS0339206251 FRCE/IRYDA 95</v>
          </cell>
        </row>
        <row r="168">
          <cell r="A168">
            <v>210</v>
          </cell>
          <cell r="B168" t="str">
            <v>AS0339303161 FRCE/IRYDA 95</v>
          </cell>
        </row>
        <row r="170">
          <cell r="A170">
            <v>211</v>
          </cell>
          <cell r="B170" t="str">
            <v>AS0339303162 FRCE/IRYDA 95</v>
          </cell>
        </row>
        <row r="172">
          <cell r="A172">
            <v>212</v>
          </cell>
          <cell r="B172" t="str">
            <v>AS0939103181 FRCE/IRYDA 95</v>
          </cell>
        </row>
        <row r="174">
          <cell r="A174">
            <v>213</v>
          </cell>
          <cell r="B174" t="str">
            <v>AS0939002021 BEI/ICONA 95</v>
          </cell>
        </row>
        <row r="176">
          <cell r="A176">
            <v>214</v>
          </cell>
          <cell r="B176" t="str">
            <v>AS1049307021 H.S.B/ASTILLEROS 96</v>
          </cell>
        </row>
        <row r="178">
          <cell r="A178">
            <v>215</v>
          </cell>
          <cell r="B178" t="str">
            <v>AS1049312021 NATWEST ASTILLEROS 96</v>
          </cell>
        </row>
        <row r="180">
          <cell r="A180">
            <v>216</v>
          </cell>
          <cell r="B180" t="str">
            <v>AS0749310141 B. AMER. ASTANO 96</v>
          </cell>
        </row>
        <row r="182">
          <cell r="A182">
            <v>217</v>
          </cell>
          <cell r="B182" t="str">
            <v>AS1049504261 R.B.OF CANADA 96</v>
          </cell>
        </row>
        <row r="184">
          <cell r="A184">
            <v>255</v>
          </cell>
          <cell r="B184" t="str">
            <v>AS1048710141 BBV/INI 90</v>
          </cell>
        </row>
        <row r="186">
          <cell r="A186">
            <v>256</v>
          </cell>
          <cell r="B186" t="str">
            <v>AS1048710142 BBV/INI 90</v>
          </cell>
        </row>
        <row r="188">
          <cell r="A188">
            <v>257</v>
          </cell>
          <cell r="B188" t="str">
            <v>AS0148712171 MITSUBISHI/INI 90</v>
          </cell>
        </row>
        <row r="190">
          <cell r="A190">
            <v>258</v>
          </cell>
          <cell r="B190" t="str">
            <v>AS0348812161 BANESTO/INI 90</v>
          </cell>
        </row>
        <row r="192">
          <cell r="A192">
            <v>259</v>
          </cell>
          <cell r="B192" t="str">
            <v>AS0948812161 BANESTO/INI 90</v>
          </cell>
        </row>
        <row r="194">
          <cell r="A194">
            <v>260</v>
          </cell>
          <cell r="B194" t="str">
            <v>AS1048907281 BCO.CENTRAL/INI 90</v>
          </cell>
        </row>
        <row r="196">
          <cell r="A196">
            <v>261</v>
          </cell>
          <cell r="B196" t="str">
            <v>AS1048711191 THE SUMITOMO/INI 91</v>
          </cell>
        </row>
        <row r="198">
          <cell r="A198">
            <v>262</v>
          </cell>
          <cell r="B198" t="str">
            <v>AS1049004031 B.SANTANDER/INI 91</v>
          </cell>
        </row>
        <row r="200">
          <cell r="A200">
            <v>263</v>
          </cell>
          <cell r="B200" t="str">
            <v>AS0249011151 BANESTO/INI 92</v>
          </cell>
        </row>
        <row r="202">
          <cell r="A202">
            <v>264</v>
          </cell>
          <cell r="B202" t="str">
            <v>AS0249011152 BANESTO/INI 92</v>
          </cell>
        </row>
        <row r="204">
          <cell r="A204">
            <v>265</v>
          </cell>
          <cell r="B204" t="str">
            <v>AS0249011153 BANESTO/INI 92</v>
          </cell>
        </row>
        <row r="206">
          <cell r="A206">
            <v>266</v>
          </cell>
          <cell r="B206" t="str">
            <v>AS0349011151 BANESTO/INI 92</v>
          </cell>
        </row>
        <row r="208">
          <cell r="A208">
            <v>267</v>
          </cell>
          <cell r="B208" t="str">
            <v>AS0949011151 BANESTO/INI 92</v>
          </cell>
        </row>
        <row r="210">
          <cell r="A210">
            <v>268</v>
          </cell>
          <cell r="B210" t="str">
            <v>AS0349011291 B.CENTRAL/INI 92</v>
          </cell>
        </row>
        <row r="212">
          <cell r="A212">
            <v>269</v>
          </cell>
          <cell r="B212" t="str">
            <v>AS0349011292 B.CENTRAL/INI 92</v>
          </cell>
        </row>
        <row r="214">
          <cell r="A214">
            <v>270</v>
          </cell>
          <cell r="B214" t="str">
            <v>AS0349011293 B.CENTRAL/INI 92</v>
          </cell>
        </row>
        <row r="216">
          <cell r="A216">
            <v>271</v>
          </cell>
          <cell r="B216" t="str">
            <v>AS0349011294 B.CENTRAL/INI 92</v>
          </cell>
        </row>
        <row r="218">
          <cell r="A218">
            <v>272</v>
          </cell>
          <cell r="B218" t="str">
            <v>AS0249112121 B.CENTRAL/INI 93</v>
          </cell>
        </row>
        <row r="220">
          <cell r="A220">
            <v>273</v>
          </cell>
          <cell r="B220" t="str">
            <v>AS0249112122 B.CENTRAL/INI 93</v>
          </cell>
        </row>
        <row r="222">
          <cell r="A222">
            <v>274</v>
          </cell>
          <cell r="B222" t="str">
            <v>AS0349112121 B.CENTRAL/INI 93</v>
          </cell>
        </row>
        <row r="224">
          <cell r="A224">
            <v>275</v>
          </cell>
          <cell r="B224" t="str">
            <v>AS0949112121 B.CENTRAL/INI 93</v>
          </cell>
        </row>
        <row r="226">
          <cell r="A226">
            <v>276</v>
          </cell>
          <cell r="B226" t="str">
            <v>AS0249112271 B.HISPANOAMERIC./INI 93</v>
          </cell>
        </row>
        <row r="228">
          <cell r="A228">
            <v>277</v>
          </cell>
          <cell r="B228" t="str">
            <v>AS0349112271 B.HISPANOAMERIC./INI 93</v>
          </cell>
        </row>
        <row r="230">
          <cell r="A230">
            <v>278</v>
          </cell>
          <cell r="B230" t="str">
            <v>AS0949112271 B.HISPANOAMERIC./INI 93</v>
          </cell>
        </row>
        <row r="232">
          <cell r="A232">
            <v>279</v>
          </cell>
          <cell r="B232" t="str">
            <v>AS0949203041 B.BRUXELLES L./INI 93</v>
          </cell>
        </row>
        <row r="234">
          <cell r="A234">
            <v>280</v>
          </cell>
          <cell r="B234" t="str">
            <v>AS0949203042 B. BRUXELLES L./INI 93</v>
          </cell>
        </row>
        <row r="236">
          <cell r="A236">
            <v>281</v>
          </cell>
          <cell r="B236" t="str">
            <v>AS0149207281 HILL SAMUEL B./INI 93</v>
          </cell>
        </row>
        <row r="238">
          <cell r="A238">
            <v>282</v>
          </cell>
          <cell r="B238" t="str">
            <v>AS0249207281 HILL SAMUEL B./INI 93</v>
          </cell>
        </row>
        <row r="240">
          <cell r="A240">
            <v>283</v>
          </cell>
          <cell r="B240" t="str">
            <v>AS0349207281 HILL SAMUEL B./INI 93</v>
          </cell>
        </row>
        <row r="242">
          <cell r="A242">
            <v>284</v>
          </cell>
          <cell r="B242" t="str">
            <v>AS0249207091 G.B.BCO.BELGA/INI 93</v>
          </cell>
        </row>
        <row r="244">
          <cell r="A244">
            <v>285</v>
          </cell>
          <cell r="B244" t="str">
            <v>AS0349207091 G.B. BCO.BELGA/INI 93</v>
          </cell>
        </row>
        <row r="246">
          <cell r="A246">
            <v>286</v>
          </cell>
          <cell r="B246" t="str">
            <v>AS0949203231 B.E.C./COOB´92 93</v>
          </cell>
        </row>
        <row r="248">
          <cell r="A248">
            <v>287</v>
          </cell>
          <cell r="B248" t="str">
            <v>AS0249211061 B.C.HISPANO/INI 94</v>
          </cell>
        </row>
        <row r="250">
          <cell r="A250">
            <v>288</v>
          </cell>
          <cell r="B250" t="str">
            <v>AS0349211061 B.C. HISPANO/INI 94</v>
          </cell>
        </row>
        <row r="252">
          <cell r="A252">
            <v>289</v>
          </cell>
          <cell r="B252" t="str">
            <v>AS0949211201 NATWEST MARCH/INI 94</v>
          </cell>
        </row>
        <row r="254">
          <cell r="A254">
            <v>290</v>
          </cell>
          <cell r="B254" t="str">
            <v>AS0249212181 DEPFA BANK/INI 94</v>
          </cell>
        </row>
        <row r="256">
          <cell r="A256">
            <v>291</v>
          </cell>
          <cell r="B256" t="str">
            <v>AS0249212221 TRINKANS AND B./INI 94</v>
          </cell>
        </row>
        <row r="258">
          <cell r="A258">
            <v>292</v>
          </cell>
          <cell r="B258" t="str">
            <v>AS0249303171 DEPFA BANK/INI 94</v>
          </cell>
        </row>
        <row r="260">
          <cell r="A260">
            <v>293</v>
          </cell>
          <cell r="B260" t="str">
            <v>AS0249303261 DEPFA BANK/INI 94</v>
          </cell>
        </row>
        <row r="262">
          <cell r="A262">
            <v>294</v>
          </cell>
          <cell r="B262" t="str">
            <v>AS0249304011 DEUTSCHE G./INI 94</v>
          </cell>
        </row>
        <row r="264">
          <cell r="A264">
            <v>295</v>
          </cell>
          <cell r="B264" t="str">
            <v>AS0249307151 TRINKANS AND B./INI 94</v>
          </cell>
        </row>
        <row r="266">
          <cell r="A266">
            <v>296</v>
          </cell>
          <cell r="B266" t="str">
            <v>AS0148804111 BCO.EXT.CASA/INI 95</v>
          </cell>
        </row>
        <row r="268">
          <cell r="A268">
            <v>297</v>
          </cell>
          <cell r="B268" t="str">
            <v>AS0149207231 BBV/INI 95</v>
          </cell>
        </row>
        <row r="270">
          <cell r="A270">
            <v>298</v>
          </cell>
          <cell r="B270" t="str">
            <v>AS0249207231 BBV/NI 95</v>
          </cell>
        </row>
        <row r="272">
          <cell r="A272">
            <v>299</v>
          </cell>
          <cell r="B272" t="str">
            <v>AS0249207232 BBV/INI 95</v>
          </cell>
        </row>
        <row r="274">
          <cell r="A274">
            <v>300</v>
          </cell>
          <cell r="B274" t="str">
            <v>SM0388603101 P K BANKEN</v>
          </cell>
        </row>
        <row r="276">
          <cell r="A276">
            <v>301</v>
          </cell>
          <cell r="B276" t="str">
            <v>SM0388512171 ORION R BANK</v>
          </cell>
        </row>
        <row r="278">
          <cell r="A278">
            <v>305</v>
          </cell>
          <cell r="B278" t="str">
            <v>SM0388501221 MANUF HANOVER</v>
          </cell>
        </row>
        <row r="280">
          <cell r="A280">
            <v>308</v>
          </cell>
          <cell r="B280" t="str">
            <v>SM0389210291 C.S.F.P</v>
          </cell>
        </row>
        <row r="282">
          <cell r="A282">
            <v>309</v>
          </cell>
          <cell r="B282" t="str">
            <v>SM0389210292 C.S.F.P</v>
          </cell>
        </row>
        <row r="284">
          <cell r="A284">
            <v>310</v>
          </cell>
          <cell r="B284" t="str">
            <v>SM0389301041 SWISS B.C.</v>
          </cell>
        </row>
        <row r="286">
          <cell r="A286">
            <v>311</v>
          </cell>
          <cell r="B286" t="str">
            <v>SM0389309071 C.S.F.P.</v>
          </cell>
        </row>
        <row r="288">
          <cell r="A288">
            <v>312</v>
          </cell>
          <cell r="B288" t="str">
            <v>SM0999406201 M.S.F.P.</v>
          </cell>
        </row>
        <row r="290">
          <cell r="A290">
            <v>313</v>
          </cell>
          <cell r="B290" t="str">
            <v>SM1089308201 CHEMICAL BANK</v>
          </cell>
        </row>
        <row r="292">
          <cell r="A292">
            <v>314</v>
          </cell>
          <cell r="B292" t="str">
            <v>SM1089310141 B.OF AMERICA</v>
          </cell>
        </row>
        <row r="294">
          <cell r="A294">
            <v>400</v>
          </cell>
          <cell r="B294" t="str">
            <v>SM0188603101 MANUFACT HANOVER</v>
          </cell>
        </row>
        <row r="296">
          <cell r="A296">
            <v>401</v>
          </cell>
          <cell r="B296" t="str">
            <v>SM0188512171 MANUFACT HANOVER</v>
          </cell>
        </row>
        <row r="298">
          <cell r="A298">
            <v>405</v>
          </cell>
          <cell r="B298" t="str">
            <v>SM0188501221 MANUFACT HAN.N.YORK</v>
          </cell>
        </row>
        <row r="300">
          <cell r="A300">
            <v>408</v>
          </cell>
          <cell r="B300" t="str">
            <v>SM0189210291 C.S.F.P.</v>
          </cell>
        </row>
        <row r="302">
          <cell r="A302">
            <v>409</v>
          </cell>
          <cell r="B302" t="str">
            <v>SM0189210292 C.S.F.P.</v>
          </cell>
        </row>
        <row r="304">
          <cell r="A304">
            <v>410</v>
          </cell>
          <cell r="B304" t="str">
            <v>SM0189301041 SWISS B.CORP.</v>
          </cell>
        </row>
        <row r="306">
          <cell r="A306">
            <v>411</v>
          </cell>
          <cell r="B306" t="str">
            <v>SM0189309071 C.S.F.P.</v>
          </cell>
        </row>
        <row r="308">
          <cell r="A308">
            <v>412</v>
          </cell>
          <cell r="B308" t="str">
            <v>SM0799406201 M.S.F.P.</v>
          </cell>
        </row>
        <row r="310">
          <cell r="A310">
            <v>413</v>
          </cell>
          <cell r="B310" t="str">
            <v>SM0489308201 CHEMICAL BANK</v>
          </cell>
        </row>
        <row r="312">
          <cell r="A312">
            <v>414</v>
          </cell>
          <cell r="B312" t="str">
            <v>SM0789310141 B. OF AMERICA</v>
          </cell>
        </row>
        <row r="314">
          <cell r="A314">
            <v>1062</v>
          </cell>
          <cell r="B314" t="str">
            <v>MA0118812196 NMP USA</v>
          </cell>
        </row>
        <row r="316">
          <cell r="A316">
            <v>1063</v>
          </cell>
          <cell r="B316" t="str">
            <v>MA0118901303 NMP USA</v>
          </cell>
        </row>
        <row r="318">
          <cell r="A318">
            <v>1064</v>
          </cell>
          <cell r="B318" t="str">
            <v>MA0188901304 NMP USA</v>
          </cell>
        </row>
        <row r="320">
          <cell r="A320">
            <v>1067</v>
          </cell>
          <cell r="B320" t="str">
            <v>MA0118905021 NMP USA</v>
          </cell>
        </row>
        <row r="322">
          <cell r="A322">
            <v>1065</v>
          </cell>
          <cell r="B322" t="str">
            <v>MA0118905244 NMP USA</v>
          </cell>
        </row>
        <row r="324">
          <cell r="A324">
            <v>1066</v>
          </cell>
          <cell r="B324" t="str">
            <v>MA0118905245 NMP USA</v>
          </cell>
        </row>
        <row r="326">
          <cell r="A326">
            <v>1023</v>
          </cell>
          <cell r="B326" t="str">
            <v>MA0118912262 NMP USA</v>
          </cell>
        </row>
        <row r="328">
          <cell r="A328">
            <v>1082</v>
          </cell>
          <cell r="B328" t="str">
            <v>MA0119006134 NMP USA</v>
          </cell>
        </row>
        <row r="330">
          <cell r="A330">
            <v>1083</v>
          </cell>
          <cell r="B330" t="str">
            <v>MA0119006135 NMP USA</v>
          </cell>
        </row>
        <row r="332">
          <cell r="A332">
            <v>1084</v>
          </cell>
          <cell r="B332" t="str">
            <v>MA0119006136 NMP USA</v>
          </cell>
        </row>
        <row r="334">
          <cell r="A334">
            <v>1085</v>
          </cell>
          <cell r="B334" t="str">
            <v>MA0119006141 NMP USA</v>
          </cell>
        </row>
        <row r="336">
          <cell r="A336">
            <v>1086</v>
          </cell>
          <cell r="B336" t="str">
            <v>MA0119006142 NMP USA</v>
          </cell>
        </row>
        <row r="338">
          <cell r="A338">
            <v>1089</v>
          </cell>
          <cell r="B338" t="str">
            <v>MA0119010041 NMP USA</v>
          </cell>
        </row>
        <row r="340">
          <cell r="A340">
            <v>1090</v>
          </cell>
          <cell r="B340" t="str">
            <v>MA0119010091 NMP USA</v>
          </cell>
        </row>
        <row r="342">
          <cell r="A342">
            <v>1092</v>
          </cell>
          <cell r="B342" t="str">
            <v>MA0119010172 NMP USA</v>
          </cell>
        </row>
        <row r="344">
          <cell r="A344">
            <v>1093</v>
          </cell>
          <cell r="B344" t="str">
            <v>MA0119010251 NMP USA</v>
          </cell>
        </row>
        <row r="346">
          <cell r="A346">
            <v>1094</v>
          </cell>
          <cell r="B346" t="str">
            <v>MA0119011011 NMP USA</v>
          </cell>
        </row>
        <row r="348">
          <cell r="A348">
            <v>1095</v>
          </cell>
          <cell r="B348" t="str">
            <v>MA0119011012 NMP USA</v>
          </cell>
        </row>
        <row r="350">
          <cell r="A350">
            <v>1096</v>
          </cell>
          <cell r="B350" t="str">
            <v>MA019011013 NMP USA</v>
          </cell>
        </row>
        <row r="352">
          <cell r="A352">
            <v>1097</v>
          </cell>
          <cell r="B352" t="str">
            <v>MA0119011291 NMP USA</v>
          </cell>
        </row>
        <row r="354">
          <cell r="A354">
            <v>1098</v>
          </cell>
          <cell r="B354" t="str">
            <v>MA0119011292 NMP USA</v>
          </cell>
        </row>
        <row r="356">
          <cell r="A356">
            <v>1099</v>
          </cell>
          <cell r="B356" t="str">
            <v>MA0119012051 NMP USA</v>
          </cell>
        </row>
        <row r="358">
          <cell r="A358">
            <v>1101</v>
          </cell>
          <cell r="B358" t="str">
            <v>MA0119012202 NMP USA</v>
          </cell>
        </row>
        <row r="360">
          <cell r="A360">
            <v>1102</v>
          </cell>
          <cell r="B360" t="str">
            <v>MA0119012203 NMP USA</v>
          </cell>
        </row>
        <row r="362">
          <cell r="A362">
            <v>1103</v>
          </cell>
          <cell r="B362" t="str">
            <v>MA0119012204 NMP USA</v>
          </cell>
        </row>
        <row r="364">
          <cell r="A364">
            <v>1104</v>
          </cell>
          <cell r="B364" t="str">
            <v>MA0119101241 NMP USA</v>
          </cell>
        </row>
        <row r="366">
          <cell r="A366">
            <v>1105</v>
          </cell>
          <cell r="B366" t="str">
            <v>MA0119101251 NMP USA</v>
          </cell>
        </row>
        <row r="368">
          <cell r="A368">
            <v>1106</v>
          </cell>
          <cell r="B368" t="str">
            <v>MA0119101252 NMP USA</v>
          </cell>
        </row>
        <row r="370">
          <cell r="A370">
            <v>1107</v>
          </cell>
          <cell r="B370" t="str">
            <v>MA0119101253 NMP USA</v>
          </cell>
        </row>
        <row r="372">
          <cell r="A372">
            <v>1108</v>
          </cell>
          <cell r="B372" t="str">
            <v>MA0119102041 NMP USA</v>
          </cell>
        </row>
        <row r="374">
          <cell r="A374">
            <v>1109</v>
          </cell>
          <cell r="B374" t="str">
            <v>MA0119102111 NMP USA</v>
          </cell>
        </row>
        <row r="376">
          <cell r="A376">
            <v>1110</v>
          </cell>
          <cell r="B376" t="str">
            <v>MA0119102112 NMP USA</v>
          </cell>
        </row>
        <row r="378">
          <cell r="A378">
            <v>1111</v>
          </cell>
          <cell r="B378" t="str">
            <v>MA0119102113 NMP USA</v>
          </cell>
        </row>
        <row r="380">
          <cell r="A380">
            <v>1112</v>
          </cell>
          <cell r="B380" t="str">
            <v>MA0119102121 NMP USA</v>
          </cell>
        </row>
        <row r="382">
          <cell r="A382">
            <v>1113</v>
          </cell>
          <cell r="B382" t="str">
            <v>MA0119103121 NMP USA</v>
          </cell>
        </row>
        <row r="384">
          <cell r="A384">
            <v>1114</v>
          </cell>
          <cell r="B384" t="str">
            <v>MA0119103122 NMP USA</v>
          </cell>
        </row>
        <row r="386">
          <cell r="A386">
            <v>1115</v>
          </cell>
          <cell r="B386" t="str">
            <v>MA0119103131 NMP USA</v>
          </cell>
        </row>
        <row r="388">
          <cell r="A388">
            <v>1116</v>
          </cell>
          <cell r="B388" t="str">
            <v>MA0119103132 NMP USA</v>
          </cell>
        </row>
        <row r="390">
          <cell r="A390">
            <v>1117</v>
          </cell>
          <cell r="B390" t="str">
            <v>MA0119106131 NMP USA</v>
          </cell>
        </row>
        <row r="392">
          <cell r="A392">
            <v>1118</v>
          </cell>
          <cell r="B392" t="str">
            <v>MA0119106132 NMP USA</v>
          </cell>
        </row>
        <row r="394">
          <cell r="A394">
            <v>1119</v>
          </cell>
          <cell r="B394" t="str">
            <v>MA0119106133 NMP USA</v>
          </cell>
        </row>
        <row r="396">
          <cell r="A396">
            <v>1120</v>
          </cell>
          <cell r="B396" t="str">
            <v>MA0119106134 NMP USA</v>
          </cell>
        </row>
        <row r="398">
          <cell r="A398">
            <v>1121</v>
          </cell>
          <cell r="B398" t="str">
            <v>MA0119106135 NMP USA</v>
          </cell>
        </row>
        <row r="400">
          <cell r="A400">
            <v>2086</v>
          </cell>
          <cell r="B400" t="str">
            <v>MP0129002125 NMP EURO</v>
          </cell>
        </row>
        <row r="402">
          <cell r="A402">
            <v>2088</v>
          </cell>
          <cell r="B402" t="str">
            <v>MP0129003012 NMP EURO</v>
          </cell>
        </row>
        <row r="404">
          <cell r="A404">
            <v>2094</v>
          </cell>
          <cell r="B404" t="str">
            <v>MP0129003156 NMP EURO</v>
          </cell>
        </row>
        <row r="406">
          <cell r="A406">
            <v>2095</v>
          </cell>
          <cell r="B406" t="str">
            <v>MP0129003157 NMP EURO</v>
          </cell>
        </row>
        <row r="408">
          <cell r="A408">
            <v>2101</v>
          </cell>
          <cell r="B408" t="str">
            <v>MP0129004101 NMP EURO</v>
          </cell>
        </row>
        <row r="410">
          <cell r="A410">
            <v>2109</v>
          </cell>
          <cell r="B410" t="str">
            <v>MP0129004258 NMP EURO</v>
          </cell>
        </row>
        <row r="412">
          <cell r="A412">
            <v>2110</v>
          </cell>
          <cell r="B412" t="str">
            <v>MP0129005031 NMP EURO</v>
          </cell>
        </row>
        <row r="414">
          <cell r="A414">
            <v>2111</v>
          </cell>
          <cell r="B414" t="str">
            <v>MP0129005171 NMP EURO</v>
          </cell>
        </row>
        <row r="416">
          <cell r="A416">
            <v>2112</v>
          </cell>
          <cell r="B416" t="str">
            <v>MP0129006121 NMP EURO</v>
          </cell>
        </row>
        <row r="418">
          <cell r="A418">
            <v>2114</v>
          </cell>
          <cell r="B418" t="str">
            <v>MP0129006271 NMP EURO</v>
          </cell>
        </row>
        <row r="420">
          <cell r="A420">
            <v>2116</v>
          </cell>
          <cell r="B420" t="str">
            <v>MP0129007111 NMP EURO</v>
          </cell>
        </row>
        <row r="422">
          <cell r="A422">
            <v>2117</v>
          </cell>
          <cell r="B422" t="str">
            <v>MP0129007231 NMP EURO</v>
          </cell>
        </row>
        <row r="424">
          <cell r="A424">
            <v>2118</v>
          </cell>
          <cell r="B424" t="str">
            <v>MP0129008061 NMP EURO</v>
          </cell>
        </row>
        <row r="426">
          <cell r="A426">
            <v>2119</v>
          </cell>
          <cell r="B426" t="str">
            <v>MP0129008081 NMP EURO</v>
          </cell>
        </row>
        <row r="428">
          <cell r="A428">
            <v>2120</v>
          </cell>
          <cell r="B428" t="str">
            <v>MP0129008082 NMP EURO</v>
          </cell>
        </row>
        <row r="430">
          <cell r="A430">
            <v>2121</v>
          </cell>
          <cell r="B430" t="str">
            <v>MP0129008131 NMP EURO</v>
          </cell>
        </row>
        <row r="432">
          <cell r="A432">
            <v>2122</v>
          </cell>
          <cell r="B432" t="str">
            <v>MP0129009181 NMP EURO</v>
          </cell>
        </row>
        <row r="434">
          <cell r="A434">
            <v>2123</v>
          </cell>
          <cell r="B434" t="str">
            <v>MP0129010161 NMP EURO</v>
          </cell>
        </row>
        <row r="436">
          <cell r="A436">
            <v>2124</v>
          </cell>
          <cell r="B436" t="str">
            <v>MP0129010182 NMP EURO</v>
          </cell>
        </row>
        <row r="438">
          <cell r="A438">
            <v>2126</v>
          </cell>
          <cell r="B438" t="str">
            <v>MP0129010252 NMP EURO</v>
          </cell>
        </row>
        <row r="440">
          <cell r="A440">
            <v>2127</v>
          </cell>
          <cell r="B440" t="str">
            <v>MP0129010261 NMP EURO</v>
          </cell>
        </row>
        <row r="442">
          <cell r="A442">
            <v>2129</v>
          </cell>
          <cell r="B442" t="str">
            <v>MP0129011072 NMP EURO</v>
          </cell>
        </row>
        <row r="444">
          <cell r="A444">
            <v>2130</v>
          </cell>
          <cell r="B444" t="str">
            <v>MP0129011073 NMP EUDRO</v>
          </cell>
        </row>
        <row r="446">
          <cell r="A446">
            <v>2132</v>
          </cell>
          <cell r="B446" t="str">
            <v>MP0129012111 NMP EURO</v>
          </cell>
        </row>
        <row r="448">
          <cell r="A448">
            <v>2133</v>
          </cell>
          <cell r="B448" t="str">
            <v>MP0129012121 NMP EURO</v>
          </cell>
        </row>
        <row r="450">
          <cell r="A450">
            <v>2135</v>
          </cell>
          <cell r="B450" t="str">
            <v>MP0129012182 NMP EURO</v>
          </cell>
        </row>
        <row r="452">
          <cell r="A452">
            <v>2136</v>
          </cell>
          <cell r="B452" t="str">
            <v>MP0129012191 NMP EURO</v>
          </cell>
        </row>
        <row r="454">
          <cell r="A454">
            <v>2138</v>
          </cell>
          <cell r="B454" t="str">
            <v>MP0129012202 NMP EURO</v>
          </cell>
        </row>
        <row r="456">
          <cell r="A456">
            <v>2139</v>
          </cell>
          <cell r="B456" t="str">
            <v>MP0129101221 NMP EURO</v>
          </cell>
        </row>
        <row r="458">
          <cell r="A458">
            <v>2140</v>
          </cell>
          <cell r="B458" t="str">
            <v>MP0129101231 NMP EURO</v>
          </cell>
        </row>
        <row r="460">
          <cell r="A460">
            <v>2141</v>
          </cell>
          <cell r="B460" t="str">
            <v>MP0129101241 NMP EURO</v>
          </cell>
        </row>
        <row r="462">
          <cell r="A462">
            <v>2142</v>
          </cell>
          <cell r="B462" t="str">
            <v>MP0129101251 NMP EURO</v>
          </cell>
        </row>
        <row r="464">
          <cell r="A464">
            <v>2143</v>
          </cell>
          <cell r="B464" t="str">
            <v>MP0129102041 NMP EURO</v>
          </cell>
        </row>
        <row r="466">
          <cell r="A466">
            <v>2144</v>
          </cell>
          <cell r="B466" t="str">
            <v>MP0129102111 NMP EURO</v>
          </cell>
        </row>
        <row r="468">
          <cell r="A468">
            <v>2145</v>
          </cell>
          <cell r="B468" t="str">
            <v>MP0129102121 NMP EURO</v>
          </cell>
        </row>
        <row r="470">
          <cell r="A470">
            <v>2146</v>
          </cell>
          <cell r="B470" t="str">
            <v>MP0129102122 NMP EURO</v>
          </cell>
        </row>
        <row r="472">
          <cell r="A472">
            <v>2147</v>
          </cell>
          <cell r="B472" t="str">
            <v>MP0129102151 NMP EURO</v>
          </cell>
        </row>
        <row r="474">
          <cell r="A474">
            <v>2148</v>
          </cell>
          <cell r="B474" t="str">
            <v>MP0129102152 NMP EURO</v>
          </cell>
        </row>
        <row r="476">
          <cell r="A476">
            <v>2149</v>
          </cell>
          <cell r="B476" t="str">
            <v>MP0129103041 NMP EURO</v>
          </cell>
        </row>
        <row r="478">
          <cell r="A478">
            <v>2150</v>
          </cell>
          <cell r="B478" t="str">
            <v>MP0129103042 NMP EURO</v>
          </cell>
        </row>
        <row r="480">
          <cell r="A480">
            <v>2151</v>
          </cell>
          <cell r="B480" t="str">
            <v>MP0129103121 NMP EURO</v>
          </cell>
        </row>
        <row r="482">
          <cell r="A482">
            <v>2152</v>
          </cell>
          <cell r="B482" t="str">
            <v>MP0129103131 NMP EURO</v>
          </cell>
        </row>
        <row r="484">
          <cell r="A484">
            <v>2153</v>
          </cell>
          <cell r="B484" t="str">
            <v>MP0129103141 NMP EURO</v>
          </cell>
        </row>
        <row r="486">
          <cell r="A486">
            <v>2154</v>
          </cell>
          <cell r="B486" t="str">
            <v>MP0129103191 NMP EURO</v>
          </cell>
        </row>
        <row r="488">
          <cell r="A488">
            <v>2155</v>
          </cell>
          <cell r="B488" t="str">
            <v>MP0129105211 NMP EURO</v>
          </cell>
        </row>
        <row r="490">
          <cell r="A490">
            <v>2156</v>
          </cell>
          <cell r="B490" t="str">
            <v>MP0129105212 NMP EURO</v>
          </cell>
        </row>
        <row r="492">
          <cell r="A492">
            <v>2157</v>
          </cell>
          <cell r="B492" t="str">
            <v>MP0129105213 NMP EURO</v>
          </cell>
        </row>
        <row r="494">
          <cell r="A494">
            <v>2158</v>
          </cell>
          <cell r="B494" t="str">
            <v>MP0129105214 NMP EURO</v>
          </cell>
        </row>
        <row r="496">
          <cell r="A496">
            <v>2159</v>
          </cell>
          <cell r="B496" t="str">
            <v>MP0129105215 NMP EURO</v>
          </cell>
        </row>
        <row r="498">
          <cell r="A498">
            <v>2160</v>
          </cell>
          <cell r="B498" t="str">
            <v>MP0129105216 NMP EURO</v>
          </cell>
        </row>
        <row r="500">
          <cell r="A500">
            <v>2161</v>
          </cell>
          <cell r="B500" t="str">
            <v>MP0129106121 MNP EURO</v>
          </cell>
        </row>
        <row r="502">
          <cell r="A502">
            <v>2162</v>
          </cell>
          <cell r="B502" t="str">
            <v>MP0129106122 NMP EURO</v>
          </cell>
        </row>
        <row r="504">
          <cell r="A504">
            <v>2163</v>
          </cell>
          <cell r="B504" t="str">
            <v>MP0129106123 MNP EURO</v>
          </cell>
        </row>
        <row r="506">
          <cell r="A506">
            <v>2164</v>
          </cell>
          <cell r="B506" t="str">
            <v>MP0129106124 NMP EURO</v>
          </cell>
        </row>
        <row r="508">
          <cell r="A508">
            <v>2165</v>
          </cell>
          <cell r="B508" t="str">
            <v>MP0129106125 NMP EURO</v>
          </cell>
        </row>
        <row r="510">
          <cell r="A510">
            <v>2166</v>
          </cell>
          <cell r="B510" t="str">
            <v>MP0129106126 NMP EURO</v>
          </cell>
        </row>
        <row r="512">
          <cell r="A512">
            <v>2167</v>
          </cell>
          <cell r="B512" t="str">
            <v>MP0129111251 NMP EURO</v>
          </cell>
        </row>
        <row r="514">
          <cell r="A514">
            <v>2168</v>
          </cell>
          <cell r="B514" t="str">
            <v>MP0129111252 NMP EURO</v>
          </cell>
        </row>
        <row r="516">
          <cell r="A516">
            <v>2169</v>
          </cell>
          <cell r="B516" t="str">
            <v>MP0129111253 NMP EURO</v>
          </cell>
        </row>
        <row r="518">
          <cell r="A518">
            <v>2170</v>
          </cell>
          <cell r="B518" t="str">
            <v>MP0129111254 NMP EURO</v>
          </cell>
        </row>
        <row r="520">
          <cell r="A520">
            <v>2171</v>
          </cell>
          <cell r="B520" t="str">
            <v>MP0129111255 NMP EURO</v>
          </cell>
        </row>
        <row r="522">
          <cell r="A522">
            <v>2172</v>
          </cell>
          <cell r="B522" t="str">
            <v>MP0129111256 NMP EURO</v>
          </cell>
        </row>
        <row r="524">
          <cell r="A524">
            <v>2173</v>
          </cell>
          <cell r="B524" t="str">
            <v>MP0129111257 NMP EURO</v>
          </cell>
        </row>
        <row r="526">
          <cell r="A526">
            <v>2174</v>
          </cell>
          <cell r="B526" t="str">
            <v>MP0129111258 NMP EURO</v>
          </cell>
        </row>
        <row r="528">
          <cell r="A528">
            <v>2175</v>
          </cell>
          <cell r="B528" t="str">
            <v>MP0129112021 NMP EURO</v>
          </cell>
        </row>
        <row r="530">
          <cell r="A530">
            <v>2176</v>
          </cell>
          <cell r="B530" t="str">
            <v>MP0129112022 NMP EURO</v>
          </cell>
        </row>
        <row r="532">
          <cell r="A532">
            <v>2177</v>
          </cell>
          <cell r="B532" t="str">
            <v>MP0129112023 NMP EURO</v>
          </cell>
        </row>
        <row r="534">
          <cell r="A534">
            <v>2178</v>
          </cell>
          <cell r="B534" t="str">
            <v>MP0129112031 NMP EURO</v>
          </cell>
        </row>
        <row r="536">
          <cell r="A536">
            <v>2179</v>
          </cell>
          <cell r="B536" t="str">
            <v>MP0129112032 NMP EURO</v>
          </cell>
        </row>
        <row r="538">
          <cell r="A538">
            <v>2180</v>
          </cell>
          <cell r="B538" t="str">
            <v>MP0129112033 NMP EURO</v>
          </cell>
        </row>
        <row r="540">
          <cell r="A540">
            <v>2181</v>
          </cell>
          <cell r="B540" t="str">
            <v>MP0129112091 NMP EURO</v>
          </cell>
        </row>
        <row r="542">
          <cell r="A542">
            <v>2182</v>
          </cell>
          <cell r="B542" t="str">
            <v>MP0129112092 NMP EURO</v>
          </cell>
        </row>
        <row r="544">
          <cell r="A544">
            <v>2183</v>
          </cell>
          <cell r="B544" t="str">
            <v>MP0129112093 NMP EURO</v>
          </cell>
        </row>
        <row r="546">
          <cell r="A546">
            <v>2184</v>
          </cell>
          <cell r="B546" t="str">
            <v>MP0129112094 NMP EURO</v>
          </cell>
        </row>
        <row r="548">
          <cell r="A548">
            <v>2185</v>
          </cell>
          <cell r="B548" t="str">
            <v>MP0129112095 NMP EURO</v>
          </cell>
        </row>
        <row r="550">
          <cell r="A550">
            <v>2186</v>
          </cell>
          <cell r="B550" t="str">
            <v>MP0129112096 NMP EURO</v>
          </cell>
        </row>
        <row r="552">
          <cell r="A552">
            <v>2191</v>
          </cell>
          <cell r="B552" t="str">
            <v>MP0129204282 NMP EURO</v>
          </cell>
        </row>
        <row r="554">
          <cell r="A554">
            <v>2911</v>
          </cell>
          <cell r="B554" t="str">
            <v>OP0122880128B EMPII</v>
          </cell>
        </row>
        <row r="556">
          <cell r="A556">
            <v>2920</v>
          </cell>
          <cell r="B556" t="str">
            <v>OP0129001182 EMPII</v>
          </cell>
        </row>
        <row r="558">
          <cell r="A558">
            <v>2921</v>
          </cell>
          <cell r="B558" t="str">
            <v>OP0129001183 EMPII</v>
          </cell>
        </row>
        <row r="560">
          <cell r="A560">
            <v>2922</v>
          </cell>
          <cell r="B560" t="str">
            <v xml:space="preserve">OP0129008083 EMPII </v>
          </cell>
        </row>
        <row r="562">
          <cell r="A562">
            <v>3043</v>
          </cell>
          <cell r="B562" t="str">
            <v>MP0928807051 NMP EURO</v>
          </cell>
        </row>
        <row r="564">
          <cell r="A564">
            <v>3044</v>
          </cell>
          <cell r="B564" t="str">
            <v>MP0928906121 NMP EURO</v>
          </cell>
        </row>
        <row r="566">
          <cell r="A566">
            <v>3045</v>
          </cell>
          <cell r="B566" t="str">
            <v>MP0928906122 NMP EURO</v>
          </cell>
        </row>
        <row r="568">
          <cell r="A568">
            <v>3046</v>
          </cell>
          <cell r="B568" t="str">
            <v>MP0928907261 NMP EURO</v>
          </cell>
        </row>
        <row r="570">
          <cell r="A570">
            <v>3047</v>
          </cell>
          <cell r="B570" t="str">
            <v>MP0928908081 NMP EURO</v>
          </cell>
        </row>
        <row r="572">
          <cell r="A572">
            <v>3048</v>
          </cell>
          <cell r="B572" t="str">
            <v>MP0928908111 NMP EURO</v>
          </cell>
        </row>
        <row r="574">
          <cell r="A574">
            <v>3049</v>
          </cell>
          <cell r="B574" t="str">
            <v>MP0928908171 NMP EURO</v>
          </cell>
        </row>
        <row r="576">
          <cell r="A576">
            <v>3050</v>
          </cell>
          <cell r="B576" t="str">
            <v>MP0928910031 NMP EURO</v>
          </cell>
        </row>
        <row r="578">
          <cell r="A578">
            <v>4001</v>
          </cell>
          <cell r="B578" t="str">
            <v>MP0329304131 EMPFS</v>
          </cell>
        </row>
        <row r="580">
          <cell r="A580">
            <v>5006</v>
          </cell>
          <cell r="B580" t="str">
            <v>LC0229501111-L2 CHEMICAL</v>
          </cell>
        </row>
        <row r="582">
          <cell r="A582">
            <v>5007</v>
          </cell>
          <cell r="B582" t="str">
            <v>LC0429501111-L2 CHEMICAL</v>
          </cell>
        </row>
        <row r="584">
          <cell r="A584">
            <v>5008</v>
          </cell>
          <cell r="B584" t="str">
            <v>LC0929501111-L2 CHEMICAL</v>
          </cell>
        </row>
        <row r="586">
          <cell r="A586">
            <v>5009</v>
          </cell>
          <cell r="B586" t="str">
            <v>LC0229501121-L2 CHEMICAL</v>
          </cell>
        </row>
        <row r="588">
          <cell r="A588">
            <v>5010</v>
          </cell>
          <cell r="B588" t="str">
            <v>LC0429501121-L2 CHEMICAL</v>
          </cell>
        </row>
        <row r="590">
          <cell r="A590">
            <v>5011</v>
          </cell>
          <cell r="B590" t="str">
            <v>LC0929501121-L2 CHEMICAL</v>
          </cell>
        </row>
        <row r="592">
          <cell r="A592">
            <v>5012</v>
          </cell>
          <cell r="B592" t="str">
            <v>LC0229502131-L2 CHEMICAL</v>
          </cell>
        </row>
        <row r="594">
          <cell r="A594">
            <v>5013</v>
          </cell>
          <cell r="B594" t="str">
            <v>LC0429502131-L2 CHEMICAL</v>
          </cell>
        </row>
        <row r="596">
          <cell r="A596">
            <v>5014</v>
          </cell>
          <cell r="B596" t="str">
            <v>LC0929502131-L2 CHEMICAL</v>
          </cell>
        </row>
        <row r="598">
          <cell r="A598">
            <v>5015</v>
          </cell>
          <cell r="B598" t="str">
            <v>LC0229503131-L2 CHEMICAL</v>
          </cell>
        </row>
        <row r="600">
          <cell r="A600">
            <v>5016</v>
          </cell>
          <cell r="B600" t="str">
            <v>LC0429503131-L2 CHEMICAL</v>
          </cell>
        </row>
        <row r="602">
          <cell r="A602">
            <v>5017</v>
          </cell>
          <cell r="B602" t="str">
            <v>LC0229504131-L2 CHEMICAL</v>
          </cell>
        </row>
        <row r="604">
          <cell r="A604">
            <v>5018</v>
          </cell>
          <cell r="B604" t="str">
            <v>LC0429504131-L2 CHEMICAL</v>
          </cell>
        </row>
        <row r="606">
          <cell r="A606">
            <v>5019</v>
          </cell>
          <cell r="B606" t="str">
            <v>LC0229505151-L2 CHEMICAL</v>
          </cell>
        </row>
        <row r="608">
          <cell r="A608">
            <v>5020</v>
          </cell>
          <cell r="B608" t="str">
            <v>LC0429505151-L2 CHEMICAL</v>
          </cell>
        </row>
        <row r="610">
          <cell r="A610">
            <v>5021</v>
          </cell>
          <cell r="B610" t="str">
            <v>LC0229506161-L2 CHEMICAL</v>
          </cell>
        </row>
        <row r="612">
          <cell r="A612">
            <v>5022</v>
          </cell>
          <cell r="B612" t="str">
            <v>LC0429506161-L2 CHEMICAL</v>
          </cell>
        </row>
        <row r="614">
          <cell r="A614">
            <v>5023</v>
          </cell>
          <cell r="B614" t="str">
            <v>LC0229507171-L2 CHEMICAL</v>
          </cell>
        </row>
        <row r="616">
          <cell r="A616">
            <v>5024</v>
          </cell>
          <cell r="B616" t="str">
            <v>LC0429507171-L2 CHEMICAL</v>
          </cell>
        </row>
        <row r="618">
          <cell r="A618">
            <v>6215</v>
          </cell>
          <cell r="B618" t="str">
            <v>EU0294091601 PCUSA</v>
          </cell>
        </row>
        <row r="620">
          <cell r="A620">
            <v>6220</v>
          </cell>
          <cell r="B620" t="str">
            <v>EU0294112101 PCUSA</v>
          </cell>
        </row>
        <row r="622">
          <cell r="A622">
            <v>6221</v>
          </cell>
          <cell r="B622" t="str">
            <v>EU0194112301 PCUSA</v>
          </cell>
        </row>
        <row r="624">
          <cell r="A624">
            <v>6222</v>
          </cell>
          <cell r="B624" t="str">
            <v>EU0494112301 PCUSA</v>
          </cell>
        </row>
        <row r="626">
          <cell r="A626">
            <v>6223</v>
          </cell>
          <cell r="B626" t="str">
            <v>EU0395010401 PCUSA</v>
          </cell>
        </row>
        <row r="628">
          <cell r="A628">
            <v>6224</v>
          </cell>
          <cell r="B628" t="str">
            <v>EU0395011001 PCUSA</v>
          </cell>
        </row>
        <row r="630">
          <cell r="A630">
            <v>6225</v>
          </cell>
          <cell r="B630" t="str">
            <v>EU0395012401 PCUSA</v>
          </cell>
        </row>
        <row r="632">
          <cell r="A632">
            <v>6226</v>
          </cell>
          <cell r="B632" t="str">
            <v>EU0195012401 PCUSA</v>
          </cell>
        </row>
        <row r="634">
          <cell r="A634">
            <v>6227</v>
          </cell>
          <cell r="B634" t="str">
            <v>EU0495032301 PCUSA</v>
          </cell>
        </row>
        <row r="636">
          <cell r="A636">
            <v>6228</v>
          </cell>
          <cell r="B636" t="str">
            <v>EU0395032301 PCUSA</v>
          </cell>
        </row>
        <row r="638">
          <cell r="A638">
            <v>6229</v>
          </cell>
          <cell r="B638" t="str">
            <v>EU0295040601 PCUSA</v>
          </cell>
        </row>
        <row r="640">
          <cell r="A640">
            <v>6230</v>
          </cell>
          <cell r="B640" t="str">
            <v>EU0195041001 PCUSA</v>
          </cell>
        </row>
        <row r="642">
          <cell r="A642">
            <v>6231</v>
          </cell>
          <cell r="B642" t="str">
            <v>EU0295041001 PCUSA</v>
          </cell>
        </row>
        <row r="644">
          <cell r="A644">
            <v>6232</v>
          </cell>
          <cell r="B644" t="str">
            <v>EU0495052601 PCUSA</v>
          </cell>
        </row>
        <row r="646">
          <cell r="A646">
            <v>6233</v>
          </cell>
          <cell r="B646" t="str">
            <v>EU0495070601 PCUSA</v>
          </cell>
        </row>
        <row r="648">
          <cell r="A648">
            <v>6234</v>
          </cell>
          <cell r="B648" t="str">
            <v>EU0195071001 PCUSA</v>
          </cell>
        </row>
        <row r="650">
          <cell r="A650">
            <v>6235</v>
          </cell>
          <cell r="B650" t="str">
            <v>EU0295072601 PCUSA</v>
          </cell>
        </row>
        <row r="652">
          <cell r="A652">
            <v>6236</v>
          </cell>
          <cell r="B652" t="str">
            <v>EU0495091201 PCUSA</v>
          </cell>
        </row>
        <row r="654">
          <cell r="A654">
            <v>6237</v>
          </cell>
          <cell r="B654" t="str">
            <v>EU0195092601 PCUSA</v>
          </cell>
        </row>
        <row r="656">
          <cell r="A656">
            <v>6238</v>
          </cell>
          <cell r="B656" t="str">
            <v>EU0915111301 PCUSA</v>
          </cell>
        </row>
        <row r="658">
          <cell r="A658">
            <v>6239</v>
          </cell>
          <cell r="B658" t="str">
            <v>EU0195111701 PCUSA</v>
          </cell>
        </row>
        <row r="660">
          <cell r="A660">
            <v>6240</v>
          </cell>
          <cell r="B660" t="str">
            <v>EU0396011101 PCUSA</v>
          </cell>
        </row>
        <row r="662">
          <cell r="A662">
            <v>6241</v>
          </cell>
          <cell r="B662" t="str">
            <v>EU0196011701 PCUSA</v>
          </cell>
        </row>
        <row r="664">
          <cell r="A664">
            <v>6242</v>
          </cell>
          <cell r="B664" t="str">
            <v>EU0196041101 PCUSA</v>
          </cell>
        </row>
        <row r="666">
          <cell r="A666">
            <v>6243</v>
          </cell>
          <cell r="B666" t="str">
            <v>EU0596041201 PCUSA</v>
          </cell>
        </row>
        <row r="668">
          <cell r="A668">
            <v>6244</v>
          </cell>
          <cell r="B668" t="str">
            <v>EU0396050901 PCUSA</v>
          </cell>
        </row>
        <row r="670">
          <cell r="A670">
            <v>6245</v>
          </cell>
          <cell r="B670" t="str">
            <v>EU0396050902 PCUSA</v>
          </cell>
        </row>
        <row r="672">
          <cell r="A672">
            <v>6246</v>
          </cell>
          <cell r="B672" t="str">
            <v>EU0396070301 PCUSA</v>
          </cell>
        </row>
        <row r="674">
          <cell r="A674">
            <v>8016</v>
          </cell>
          <cell r="B674" t="str">
            <v>MC1794080101 PCEURO ECU</v>
          </cell>
        </row>
        <row r="676">
          <cell r="A676">
            <v>8017</v>
          </cell>
          <cell r="B676" t="str">
            <v>MC1395010901 PCEURO ECU</v>
          </cell>
        </row>
        <row r="678">
          <cell r="A678">
            <v>8018</v>
          </cell>
          <cell r="B678" t="str">
            <v>MC1295012401 PCEURO ECU</v>
          </cell>
        </row>
        <row r="680">
          <cell r="A680">
            <v>8019</v>
          </cell>
          <cell r="B680" t="str">
            <v>MC2095012401 PCEURO ECU</v>
          </cell>
        </row>
        <row r="682">
          <cell r="A682">
            <v>8020</v>
          </cell>
          <cell r="B682" t="str">
            <v>MC1795012501 PCEURO ECU</v>
          </cell>
        </row>
        <row r="684">
          <cell r="A684">
            <v>8021</v>
          </cell>
          <cell r="B684" t="str">
            <v>MC1395012501 PCEURO ECU</v>
          </cell>
        </row>
        <row r="686">
          <cell r="A686">
            <v>8022</v>
          </cell>
          <cell r="B686" t="str">
            <v>MC1395012502 PCEURO ECU</v>
          </cell>
        </row>
        <row r="688">
          <cell r="A688">
            <v>8023</v>
          </cell>
          <cell r="B688" t="str">
            <v>MC2295012601 PCEURO ECU</v>
          </cell>
        </row>
        <row r="690">
          <cell r="A690">
            <v>8024</v>
          </cell>
          <cell r="B690" t="str">
            <v>MC2095022701 PCEURO ECU</v>
          </cell>
        </row>
        <row r="692">
          <cell r="A692">
            <v>8025</v>
          </cell>
          <cell r="B692" t="str">
            <v>MC1895040601 PCEURO ECU</v>
          </cell>
        </row>
        <row r="694">
          <cell r="A694">
            <v>8026</v>
          </cell>
          <cell r="B694" t="str">
            <v>MC1395042401 PCEURO ECU</v>
          </cell>
        </row>
        <row r="696">
          <cell r="A696">
            <v>8027</v>
          </cell>
          <cell r="B696" t="str">
            <v>MC2095042501 PCEURO ECU</v>
          </cell>
        </row>
        <row r="698">
          <cell r="A698">
            <v>8028</v>
          </cell>
          <cell r="B698" t="str">
            <v>MC2095042701 PCEURO ECU</v>
          </cell>
        </row>
        <row r="700">
          <cell r="A700">
            <v>8029</v>
          </cell>
          <cell r="B700" t="str">
            <v>MC1795050201 PCEURO ECU</v>
          </cell>
        </row>
        <row r="702">
          <cell r="A702">
            <v>8030</v>
          </cell>
          <cell r="B702" t="str">
            <v>MC1895070601 PCEURO ECU</v>
          </cell>
        </row>
        <row r="704">
          <cell r="A704">
            <v>8031</v>
          </cell>
          <cell r="B704" t="str">
            <v>MC2095070601 PCEURO ECU</v>
          </cell>
        </row>
        <row r="706">
          <cell r="A706">
            <v>8032</v>
          </cell>
          <cell r="B706" t="str">
            <v>MC2095071901 PCEURO ECU</v>
          </cell>
        </row>
        <row r="708">
          <cell r="A708">
            <v>8033</v>
          </cell>
          <cell r="B708" t="str">
            <v>MC1395071901 PCEURO ECU</v>
          </cell>
        </row>
        <row r="710">
          <cell r="A710">
            <v>8034</v>
          </cell>
          <cell r="B710" t="str">
            <v>MC2095072101 PCEURO ECU</v>
          </cell>
        </row>
        <row r="712">
          <cell r="A712">
            <v>8035</v>
          </cell>
          <cell r="B712" t="str">
            <v>MC1395072401 PCEURO ECU</v>
          </cell>
        </row>
        <row r="714">
          <cell r="A714">
            <v>8036</v>
          </cell>
          <cell r="B714" t="str">
            <v>MC1795072601 PCEURO ECU</v>
          </cell>
        </row>
        <row r="716">
          <cell r="A716">
            <v>8037</v>
          </cell>
          <cell r="B716" t="str">
            <v>MC1795100401 PCEURO ECU</v>
          </cell>
        </row>
        <row r="718">
          <cell r="A718">
            <v>8038</v>
          </cell>
          <cell r="B718" t="str">
            <v>MC1395100601 PCEURO ECU</v>
          </cell>
        </row>
        <row r="720">
          <cell r="A720">
            <v>8039</v>
          </cell>
          <cell r="B720" t="str">
            <v>MC1295101701 PCEURO ECU</v>
          </cell>
        </row>
        <row r="722">
          <cell r="A722">
            <v>8040</v>
          </cell>
          <cell r="B722" t="str">
            <v>MC1295101702 PCEURO ECU</v>
          </cell>
        </row>
        <row r="724">
          <cell r="A724">
            <v>8041</v>
          </cell>
          <cell r="B724" t="str">
            <v>MC1795101701 PCEURO ECU</v>
          </cell>
        </row>
        <row r="726">
          <cell r="A726">
            <v>8042</v>
          </cell>
          <cell r="B726" t="str">
            <v>MC1895102001 PCEURO ECU</v>
          </cell>
        </row>
        <row r="728">
          <cell r="A728">
            <v>8043</v>
          </cell>
          <cell r="B728" t="str">
            <v>MC1395102501 PCEURO ECU</v>
          </cell>
        </row>
        <row r="730">
          <cell r="A730">
            <v>8044</v>
          </cell>
          <cell r="B730" t="str">
            <v>MC1895102501 PCEURO ECU</v>
          </cell>
        </row>
        <row r="732">
          <cell r="A732">
            <v>8045</v>
          </cell>
          <cell r="B732" t="str">
            <v>MC1295102601 PCEURO ECU</v>
          </cell>
        </row>
        <row r="734">
          <cell r="A734">
            <v>8046</v>
          </cell>
          <cell r="B734" t="str">
            <v>MC1295102602 PCEURO ECU</v>
          </cell>
        </row>
        <row r="736">
          <cell r="A736">
            <v>8047</v>
          </cell>
          <cell r="B736" t="str">
            <v>MC1795102601 PCEURO ECU</v>
          </cell>
        </row>
        <row r="738">
          <cell r="A738">
            <v>8048</v>
          </cell>
          <cell r="B738" t="str">
            <v>MC1896011101 PCEURO ECU</v>
          </cell>
        </row>
        <row r="740">
          <cell r="A740">
            <v>8049</v>
          </cell>
          <cell r="B740" t="str">
            <v>MC2096012501 PCEURO ECU</v>
          </cell>
        </row>
        <row r="742">
          <cell r="A742">
            <v>8050</v>
          </cell>
          <cell r="B742" t="str">
            <v>MC2096012601 PCEURO ECU</v>
          </cell>
        </row>
        <row r="744">
          <cell r="A744">
            <v>8051</v>
          </cell>
          <cell r="B744" t="str">
            <v>MC1396012601 PCEURO ECU</v>
          </cell>
        </row>
        <row r="746">
          <cell r="A746">
            <v>8052</v>
          </cell>
          <cell r="B746" t="str">
            <v>MC1896012601 PCEURO ECU</v>
          </cell>
        </row>
        <row r="748">
          <cell r="A748">
            <v>8053</v>
          </cell>
          <cell r="B748" t="str">
            <v>MC1796041101 PCEURO ECU</v>
          </cell>
        </row>
        <row r="750">
          <cell r="A750">
            <v>8054</v>
          </cell>
          <cell r="B750" t="str">
            <v>MC1796042501 PCEURO ECU</v>
          </cell>
        </row>
        <row r="752">
          <cell r="A752">
            <v>8055</v>
          </cell>
          <cell r="B752" t="str">
            <v>MC2396042601 PCEURO ECU</v>
          </cell>
        </row>
        <row r="754">
          <cell r="A754">
            <v>8056</v>
          </cell>
          <cell r="B754" t="str">
            <v>MC1396051001 PCEURO ECU</v>
          </cell>
        </row>
        <row r="756">
          <cell r="A756">
            <v>8057</v>
          </cell>
          <cell r="B756" t="str">
            <v>MC1396052901 PCEURO ECU</v>
          </cell>
        </row>
        <row r="758">
          <cell r="A758">
            <v>8058</v>
          </cell>
          <cell r="B758" t="str">
            <v>MC1396053001 PCEURO ECU</v>
          </cell>
        </row>
        <row r="760">
          <cell r="A760">
            <v>8059</v>
          </cell>
          <cell r="B760" t="str">
            <v>MC2096070501 PCEURO ECU</v>
          </cell>
        </row>
        <row r="762">
          <cell r="A762">
            <v>9000</v>
          </cell>
          <cell r="B762" t="str">
            <v>MC1895012301 PCEURO FS</v>
          </cell>
        </row>
        <row r="764">
          <cell r="A764">
            <v>9001</v>
          </cell>
          <cell r="B764" t="str">
            <v>MC1795012301 PCEURO FS</v>
          </cell>
        </row>
        <row r="766">
          <cell r="A766">
            <v>9002</v>
          </cell>
          <cell r="B766" t="str">
            <v>MC1795012302 PCEURO FS</v>
          </cell>
        </row>
        <row r="768">
          <cell r="A768">
            <v>9003</v>
          </cell>
          <cell r="B768" t="str">
            <v>MC1795041901 PCEURO FS</v>
          </cell>
        </row>
        <row r="770">
          <cell r="A770">
            <v>9004</v>
          </cell>
          <cell r="B770" t="str">
            <v>MC1395042402 PCEURO FS</v>
          </cell>
        </row>
        <row r="772">
          <cell r="A772">
            <v>9005</v>
          </cell>
          <cell r="B772" t="str">
            <v>MC1795042401 PCEURO FS</v>
          </cell>
        </row>
        <row r="774">
          <cell r="A774">
            <v>9006</v>
          </cell>
          <cell r="B774" t="str">
            <v>MC1895042401 PCEURO FS</v>
          </cell>
        </row>
        <row r="776">
          <cell r="A776">
            <v>9007</v>
          </cell>
          <cell r="B776" t="str">
            <v>MC1795041901 PCEURO FS</v>
          </cell>
        </row>
        <row r="778">
          <cell r="A778">
            <v>9008</v>
          </cell>
          <cell r="B778" t="str">
            <v>MC2295071301 PCEURO FS</v>
          </cell>
        </row>
        <row r="780">
          <cell r="A780">
            <v>9009</v>
          </cell>
          <cell r="B780" t="str">
            <v>MC1795071301 PCEURO FS</v>
          </cell>
        </row>
        <row r="782">
          <cell r="A782">
            <v>9010</v>
          </cell>
          <cell r="B782" t="str">
            <v>MC1295071301 PCEURO FS</v>
          </cell>
        </row>
        <row r="784">
          <cell r="A784">
            <v>9011</v>
          </cell>
          <cell r="B784" t="str">
            <v>MC1295071302 PCEURO FS</v>
          </cell>
        </row>
        <row r="786">
          <cell r="A786">
            <v>9012</v>
          </cell>
          <cell r="B786" t="str">
            <v>MC1895071901 PCEURO FS</v>
          </cell>
        </row>
        <row r="788">
          <cell r="A788">
            <v>9013</v>
          </cell>
          <cell r="B788" t="str">
            <v>MC1795101301 PCEURO FS</v>
          </cell>
        </row>
        <row r="790">
          <cell r="A790">
            <v>9014</v>
          </cell>
          <cell r="B790" t="str">
            <v>MC2095101901 PCEURO FS</v>
          </cell>
        </row>
        <row r="792">
          <cell r="A792">
            <v>9015</v>
          </cell>
          <cell r="B792" t="str">
            <v>MC1796011201 PCEURO FS</v>
          </cell>
        </row>
        <row r="794">
          <cell r="A794">
            <v>9016</v>
          </cell>
          <cell r="B794" t="str">
            <v xml:space="preserve">MC2096041201 PCEURO FS </v>
          </cell>
        </row>
        <row r="796">
          <cell r="A796">
            <v>9017</v>
          </cell>
          <cell r="B796" t="str">
            <v>MC1396041201 PCEURO FS</v>
          </cell>
        </row>
        <row r="798">
          <cell r="A798">
            <v>9018</v>
          </cell>
          <cell r="B798" t="str">
            <v>MC1796041201 PCEURO FS</v>
          </cell>
        </row>
        <row r="800">
          <cell r="A800">
            <v>9019</v>
          </cell>
          <cell r="B800" t="str">
            <v>MC1796051001 PCEURO FS</v>
          </cell>
        </row>
        <row r="802">
          <cell r="A802">
            <v>9020</v>
          </cell>
          <cell r="B802" t="str">
            <v>MC1796051002 PCEURO FS</v>
          </cell>
        </row>
        <row r="804">
          <cell r="A804">
            <v>9021</v>
          </cell>
          <cell r="B804" t="str">
            <v>MC2096070502 PCEURO FS</v>
          </cell>
        </row>
        <row r="806">
          <cell r="A806">
            <v>9022</v>
          </cell>
          <cell r="B806" t="str">
            <v>MC2096070503 PCEURO FS</v>
          </cell>
        </row>
        <row r="808">
          <cell r="A808">
            <v>9023</v>
          </cell>
          <cell r="B808" t="str">
            <v>MC2096070504 PCEURO FS</v>
          </cell>
        </row>
        <row r="810">
          <cell r="A810">
            <v>9100</v>
          </cell>
          <cell r="B810" t="str">
            <v>MC1795022701 PCEURO YEN</v>
          </cell>
        </row>
        <row r="812">
          <cell r="A812">
            <v>9100</v>
          </cell>
          <cell r="B812" t="str">
            <v>MC1795022701 PCEURO YEN</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s and Discounts"/>
      <sheetName val="Generate Schedule"/>
      <sheetName val="Help"/>
    </sheetNames>
    <sheetDataSet>
      <sheetData sheetId="0">
        <row r="19">
          <cell r="F19">
            <v>41673</v>
          </cell>
          <cell r="L19">
            <v>0.999996</v>
          </cell>
        </row>
        <row r="20">
          <cell r="F20">
            <v>41674</v>
          </cell>
          <cell r="L20">
            <v>0.99999099999999996</v>
          </cell>
        </row>
        <row r="21">
          <cell r="F21">
            <v>41677</v>
          </cell>
          <cell r="L21">
            <v>0.99995999999999996</v>
          </cell>
        </row>
        <row r="22">
          <cell r="F22">
            <v>41684</v>
          </cell>
          <cell r="L22">
            <v>0.99991600000000003</v>
          </cell>
        </row>
        <row r="23">
          <cell r="F23">
            <v>41717</v>
          </cell>
          <cell r="L23">
            <v>0.999691</v>
          </cell>
        </row>
        <row r="24">
          <cell r="F24">
            <v>41698</v>
          </cell>
          <cell r="L24">
            <v>0.99981600000000004</v>
          </cell>
        </row>
        <row r="25">
          <cell r="F25">
            <v>41729</v>
          </cell>
          <cell r="L25">
            <v>0.99956100000000003</v>
          </cell>
        </row>
        <row r="26">
          <cell r="F26">
            <v>41759</v>
          </cell>
          <cell r="L26">
            <v>0.99924199999999996</v>
          </cell>
        </row>
        <row r="27">
          <cell r="F27">
            <v>41808</v>
          </cell>
          <cell r="L27">
            <v>0.99869200000000002</v>
          </cell>
        </row>
        <row r="28">
          <cell r="F28">
            <v>41789</v>
          </cell>
          <cell r="L28">
            <v>0.99889300000000003</v>
          </cell>
        </row>
        <row r="29">
          <cell r="F29">
            <v>41820</v>
          </cell>
          <cell r="L29">
            <v>0.99847699999999995</v>
          </cell>
        </row>
        <row r="30">
          <cell r="F30">
            <v>41851</v>
          </cell>
          <cell r="L30">
            <v>0.99797199999999997</v>
          </cell>
        </row>
        <row r="31">
          <cell r="F31">
            <v>41899</v>
          </cell>
          <cell r="L31">
            <v>0.99741899999999994</v>
          </cell>
        </row>
        <row r="32">
          <cell r="F32">
            <v>41880</v>
          </cell>
          <cell r="L32">
            <v>0.99757300000000004</v>
          </cell>
        </row>
        <row r="33">
          <cell r="F33">
            <v>41912</v>
          </cell>
          <cell r="L33">
            <v>0.99724299999999999</v>
          </cell>
        </row>
        <row r="34">
          <cell r="F34">
            <v>41943</v>
          </cell>
          <cell r="L34">
            <v>0.99693799999999999</v>
          </cell>
        </row>
        <row r="35">
          <cell r="F35">
            <v>41990</v>
          </cell>
          <cell r="L35">
            <v>0.99646599999999996</v>
          </cell>
        </row>
        <row r="36">
          <cell r="F36">
            <v>41971</v>
          </cell>
          <cell r="L36">
            <v>0.99661900000000003</v>
          </cell>
        </row>
        <row r="37">
          <cell r="F37">
            <v>42004</v>
          </cell>
          <cell r="L37">
            <v>0.99625900000000001</v>
          </cell>
        </row>
        <row r="38">
          <cell r="F38">
            <v>42034</v>
          </cell>
          <cell r="L38">
            <v>0.99599700000000002</v>
          </cell>
        </row>
        <row r="39">
          <cell r="F39">
            <v>42124</v>
          </cell>
          <cell r="L39">
            <v>0.99492100000000006</v>
          </cell>
        </row>
        <row r="40">
          <cell r="F40">
            <v>42216</v>
          </cell>
          <cell r="L40">
            <v>0.99372899999999997</v>
          </cell>
        </row>
        <row r="41">
          <cell r="F41">
            <v>42307</v>
          </cell>
          <cell r="L41">
            <v>0.99228499999999997</v>
          </cell>
        </row>
        <row r="42">
          <cell r="F42">
            <v>42398</v>
          </cell>
          <cell r="L42">
            <v>0.99073100000000003</v>
          </cell>
        </row>
        <row r="43">
          <cell r="F43">
            <v>42489</v>
          </cell>
          <cell r="L43">
            <v>0.98875599999999997</v>
          </cell>
        </row>
        <row r="44">
          <cell r="F44">
            <v>42580</v>
          </cell>
          <cell r="L44">
            <v>0.98655499999999996</v>
          </cell>
        </row>
        <row r="45">
          <cell r="F45">
            <v>42674</v>
          </cell>
          <cell r="L45">
            <v>0.98417200000000005</v>
          </cell>
        </row>
        <row r="46">
          <cell r="F46">
            <v>42766</v>
          </cell>
          <cell r="L46">
            <v>0.98160999999999998</v>
          </cell>
        </row>
        <row r="47">
          <cell r="F47">
            <v>42853</v>
          </cell>
          <cell r="L47">
            <v>0.97843800000000003</v>
          </cell>
        </row>
        <row r="48">
          <cell r="F48">
            <v>42947</v>
          </cell>
          <cell r="L48">
            <v>0.97491399999999995</v>
          </cell>
        </row>
        <row r="49">
          <cell r="F49">
            <v>43039</v>
          </cell>
          <cell r="L49">
            <v>0.97114500000000004</v>
          </cell>
        </row>
        <row r="50">
          <cell r="F50">
            <v>43131</v>
          </cell>
          <cell r="L50">
            <v>0.96704800000000002</v>
          </cell>
        </row>
        <row r="51">
          <cell r="F51">
            <v>43220</v>
          </cell>
          <cell r="L51">
            <v>0.96287999999999996</v>
          </cell>
        </row>
        <row r="52">
          <cell r="F52">
            <v>43312</v>
          </cell>
          <cell r="L52">
            <v>0.95823700000000001</v>
          </cell>
        </row>
        <row r="53">
          <cell r="F53">
            <v>43404</v>
          </cell>
          <cell r="L53">
            <v>0.95325000000000004</v>
          </cell>
        </row>
        <row r="54">
          <cell r="F54">
            <v>43496</v>
          </cell>
          <cell r="L54">
            <v>0.94819699999999996</v>
          </cell>
        </row>
        <row r="55">
          <cell r="F55">
            <v>43585</v>
          </cell>
          <cell r="L55">
            <v>0.94312700000000005</v>
          </cell>
        </row>
        <row r="56">
          <cell r="F56">
            <v>43677</v>
          </cell>
          <cell r="L56">
            <v>0.93749899999999997</v>
          </cell>
        </row>
        <row r="57">
          <cell r="F57">
            <v>43769</v>
          </cell>
          <cell r="L57">
            <v>0.93185200000000001</v>
          </cell>
        </row>
        <row r="58">
          <cell r="F58">
            <v>43861</v>
          </cell>
          <cell r="L58">
            <v>0.92601500000000003</v>
          </cell>
        </row>
        <row r="59">
          <cell r="F59">
            <v>43951</v>
          </cell>
          <cell r="L59">
            <v>0.92016100000000001</v>
          </cell>
        </row>
        <row r="60">
          <cell r="F60">
            <v>44043</v>
          </cell>
          <cell r="L60">
            <v>0.91414300000000004</v>
          </cell>
        </row>
        <row r="61">
          <cell r="F61">
            <v>44134</v>
          </cell>
          <cell r="L61">
            <v>0.90790099999999996</v>
          </cell>
        </row>
        <row r="62">
          <cell r="F62">
            <v>44225</v>
          </cell>
          <cell r="L62">
            <v>0.90150799999999998</v>
          </cell>
        </row>
        <row r="63">
          <cell r="F63">
            <v>44316</v>
          </cell>
          <cell r="L63">
            <v>0.89533600000000002</v>
          </cell>
        </row>
        <row r="64">
          <cell r="F64">
            <v>44407</v>
          </cell>
          <cell r="L64">
            <v>0.88882899999999998</v>
          </cell>
        </row>
        <row r="65">
          <cell r="F65">
            <v>44498</v>
          </cell>
          <cell r="L65">
            <v>0.88219999999999998</v>
          </cell>
        </row>
        <row r="66">
          <cell r="F66">
            <v>44592</v>
          </cell>
          <cell r="L66">
            <v>0.87545799999999996</v>
          </cell>
        </row>
        <row r="67">
          <cell r="F67">
            <v>44680</v>
          </cell>
          <cell r="L67">
            <v>0.869004</v>
          </cell>
        </row>
        <row r="68">
          <cell r="F68">
            <v>44771</v>
          </cell>
          <cell r="L68">
            <v>0.86224100000000004</v>
          </cell>
        </row>
        <row r="69">
          <cell r="F69">
            <v>44865</v>
          </cell>
          <cell r="L69">
            <v>0.85538999999999998</v>
          </cell>
        </row>
        <row r="70">
          <cell r="F70">
            <v>44957</v>
          </cell>
          <cell r="L70">
            <v>0.84845800000000005</v>
          </cell>
        </row>
        <row r="71">
          <cell r="F71">
            <v>45044</v>
          </cell>
          <cell r="L71">
            <v>0.84184999999999999</v>
          </cell>
        </row>
        <row r="72">
          <cell r="F72">
            <v>45138</v>
          </cell>
          <cell r="L72">
            <v>0.83495699999999995</v>
          </cell>
        </row>
        <row r="73">
          <cell r="F73">
            <v>45230</v>
          </cell>
          <cell r="L73">
            <v>0.82800399999999996</v>
          </cell>
        </row>
        <row r="74">
          <cell r="F74">
            <v>45322</v>
          </cell>
          <cell r="L74">
            <v>0.82084699999999999</v>
          </cell>
        </row>
        <row r="75">
          <cell r="F75">
            <v>45688</v>
          </cell>
          <cell r="L75">
            <v>0.79372399999999999</v>
          </cell>
        </row>
        <row r="76">
          <cell r="F76">
            <v>46052</v>
          </cell>
          <cell r="L76">
            <v>0.76700199999999996</v>
          </cell>
        </row>
        <row r="77">
          <cell r="F77">
            <v>46416</v>
          </cell>
          <cell r="L77">
            <v>0.74209999999999998</v>
          </cell>
        </row>
        <row r="78">
          <cell r="F78">
            <v>46783</v>
          </cell>
          <cell r="L78">
            <v>0.71730099999999997</v>
          </cell>
        </row>
        <row r="79">
          <cell r="F79">
            <v>47149</v>
          </cell>
          <cell r="L79">
            <v>0.69254099999999996</v>
          </cell>
        </row>
        <row r="80">
          <cell r="F80">
            <v>47514</v>
          </cell>
          <cell r="L80">
            <v>0.67201599999999995</v>
          </cell>
        </row>
        <row r="81">
          <cell r="F81">
            <v>47879</v>
          </cell>
          <cell r="L81">
            <v>0.65189900000000001</v>
          </cell>
        </row>
        <row r="82">
          <cell r="F82">
            <v>48243</v>
          </cell>
          <cell r="L82">
            <v>0.63216899999999998</v>
          </cell>
        </row>
        <row r="83">
          <cell r="F83">
            <v>48610</v>
          </cell>
          <cell r="L83">
            <v>0.61285800000000001</v>
          </cell>
        </row>
        <row r="84">
          <cell r="F84">
            <v>48975</v>
          </cell>
          <cell r="L84">
            <v>0.59409199999999995</v>
          </cell>
        </row>
        <row r="85">
          <cell r="F85">
            <v>49340</v>
          </cell>
          <cell r="L85">
            <v>0.57788499999999998</v>
          </cell>
        </row>
        <row r="86">
          <cell r="F86">
            <v>49705</v>
          </cell>
          <cell r="L86">
            <v>0.562276</v>
          </cell>
        </row>
        <row r="87">
          <cell r="F87">
            <v>50070</v>
          </cell>
          <cell r="L87">
            <v>0.54708299999999999</v>
          </cell>
        </row>
        <row r="88">
          <cell r="F88">
            <v>50434</v>
          </cell>
          <cell r="L88">
            <v>0.53234499999999996</v>
          </cell>
        </row>
        <row r="89">
          <cell r="F89">
            <v>50801</v>
          </cell>
          <cell r="L89">
            <v>0.51805199999999996</v>
          </cell>
        </row>
        <row r="90">
          <cell r="F90">
            <v>51166</v>
          </cell>
          <cell r="L90">
            <v>0.505</v>
          </cell>
        </row>
        <row r="91">
          <cell r="F91">
            <v>51532</v>
          </cell>
          <cell r="L91">
            <v>0.492284</v>
          </cell>
        </row>
        <row r="92">
          <cell r="F92">
            <v>51897</v>
          </cell>
          <cell r="L92">
            <v>0.48006399999999999</v>
          </cell>
        </row>
        <row r="93">
          <cell r="F93">
            <v>52261</v>
          </cell>
          <cell r="L93">
            <v>0.468192</v>
          </cell>
        </row>
        <row r="94">
          <cell r="F94">
            <v>52625</v>
          </cell>
          <cell r="L94">
            <v>0.45668799999999998</v>
          </cell>
        </row>
        <row r="95">
          <cell r="F95">
            <v>52993</v>
          </cell>
          <cell r="L95">
            <v>0.44525199999999998</v>
          </cell>
        </row>
        <row r="96">
          <cell r="F96">
            <v>53358</v>
          </cell>
          <cell r="L96">
            <v>0.434143</v>
          </cell>
        </row>
        <row r="97">
          <cell r="F97">
            <v>53723</v>
          </cell>
          <cell r="L97">
            <v>0.42346899999999998</v>
          </cell>
        </row>
        <row r="98">
          <cell r="F98">
            <v>54088</v>
          </cell>
          <cell r="L98">
            <v>0.41312700000000002</v>
          </cell>
        </row>
        <row r="99">
          <cell r="F99">
            <v>54452</v>
          </cell>
          <cell r="L99">
            <v>0.40305299999999999</v>
          </cell>
        </row>
        <row r="100">
          <cell r="F100">
            <v>54819</v>
          </cell>
          <cell r="L100">
            <v>0.39178099999999999</v>
          </cell>
        </row>
        <row r="101">
          <cell r="F101">
            <v>55184</v>
          </cell>
          <cell r="L101">
            <v>0.38088899999999998</v>
          </cell>
        </row>
        <row r="102">
          <cell r="F102">
            <v>55549</v>
          </cell>
          <cell r="L102">
            <v>0.370307</v>
          </cell>
        </row>
        <row r="103">
          <cell r="F103">
            <v>55915</v>
          </cell>
          <cell r="L103">
            <v>0.36016799999999999</v>
          </cell>
        </row>
        <row r="104">
          <cell r="F104">
            <v>56279</v>
          </cell>
          <cell r="L104">
            <v>0.35034599999999999</v>
          </cell>
        </row>
        <row r="105">
          <cell r="F105">
            <v>56643</v>
          </cell>
          <cell r="L105">
            <v>0.34164600000000001</v>
          </cell>
        </row>
        <row r="106">
          <cell r="F106">
            <v>57010</v>
          </cell>
          <cell r="L106">
            <v>0.33322400000000002</v>
          </cell>
        </row>
        <row r="107">
          <cell r="F107">
            <v>57376</v>
          </cell>
          <cell r="L107">
            <v>0.32500699999999999</v>
          </cell>
        </row>
        <row r="108">
          <cell r="F108">
            <v>57741</v>
          </cell>
          <cell r="L108">
            <v>0.31713799999999998</v>
          </cell>
        </row>
        <row r="109">
          <cell r="F109">
            <v>58106</v>
          </cell>
          <cell r="L109">
            <v>0.30951899999999999</v>
          </cell>
        </row>
        <row r="110">
          <cell r="F110">
            <v>58470</v>
          </cell>
          <cell r="L110">
            <v>0.30081999999999998</v>
          </cell>
        </row>
        <row r="111">
          <cell r="F111">
            <v>58837</v>
          </cell>
          <cell r="L111">
            <v>0.29241099999999998</v>
          </cell>
        </row>
        <row r="112">
          <cell r="F112">
            <v>59202</v>
          </cell>
          <cell r="L112">
            <v>0.28432600000000002</v>
          </cell>
        </row>
        <row r="113">
          <cell r="F113">
            <v>59567</v>
          </cell>
          <cell r="L113">
            <v>0.27648800000000001</v>
          </cell>
        </row>
        <row r="114">
          <cell r="F114">
            <v>59932</v>
          </cell>
          <cell r="L114">
            <v>0.26899099999999998</v>
          </cell>
        </row>
      </sheetData>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0 Entr A"/>
      <sheetName val="170 Entr B"/>
      <sheetName val="170 Entr C"/>
      <sheetName val="171 Reintegros"/>
      <sheetName val="172 Anticipos"/>
      <sheetName val="173 Liquid. Año Actual"/>
      <sheetName val="174 Presup A"/>
      <sheetName val="174 Presup B"/>
      <sheetName val="174 Presup C"/>
      <sheetName val="175 Caja A"/>
      <sheetName val="175 Caja B"/>
      <sheetName val="175 Caja C"/>
      <sheetName val="175 Caja D"/>
      <sheetName val="Liq. Año Ant."/>
      <sheetName val="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v>1</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s"/>
      <sheetName val="EX1"/>
      <sheetName val="EX2"/>
      <sheetName val="EX3"/>
      <sheetName val="EX4"/>
      <sheetName val="EX5"/>
      <sheetName val="EX6"/>
      <sheetName val="Requisitos"/>
      <sheetName val="main"/>
      <sheetName val="BBERG"/>
      <sheetName val="Gráfico3"/>
      <sheetName val="Seasonal Calcs"/>
      <sheetName val="comprobCI"/>
    </sheetNames>
    <sheetDataSet>
      <sheetData sheetId="0"/>
      <sheetData sheetId="1"/>
      <sheetData sheetId="2"/>
      <sheetData sheetId="3"/>
      <sheetData sheetId="4"/>
      <sheetData sheetId="5"/>
      <sheetData sheetId="6"/>
      <sheetData sheetId="7"/>
      <sheetData sheetId="8"/>
      <sheetData sheetId="9"/>
      <sheetData sheetId="10" refreshError="1"/>
      <sheetData sheetId="11">
        <row r="53">
          <cell r="J53" t="str">
            <v>Additive Seasonals</v>
          </cell>
        </row>
      </sheetData>
      <sheetData sheetId="1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sheetData sheetId="1">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ow r="1">
          <cell r="C1" t="str">
            <v xml:space="preserve">Table 1: Reporting of government surplus/ deficit and debt levels and provision of associated data </v>
          </cell>
        </row>
      </sheetData>
      <sheetData sheetId="3">
        <row r="8">
          <cell r="D8">
            <v>-6807</v>
          </cell>
        </row>
      </sheetData>
      <sheetData sheetId="4"/>
      <sheetData sheetId="5"/>
      <sheetData sheetId="6"/>
      <sheetData sheetId="7"/>
      <sheetData sheetId="8">
        <row r="51">
          <cell r="G51">
            <v>820016</v>
          </cell>
        </row>
      </sheetData>
      <sheetData sheetId="9">
        <row r="51">
          <cell r="G51">
            <v>293128</v>
          </cell>
        </row>
      </sheetData>
      <sheetData sheetId="10">
        <row r="51">
          <cell r="G51">
            <v>25781</v>
          </cell>
        </row>
      </sheetData>
      <sheetData sheetId="11">
        <row r="51">
          <cell r="G51">
            <v>35064</v>
          </cell>
        </row>
      </sheetData>
      <sheetData sheetId="12"/>
      <sheetData sheetId="13"/>
      <sheetData sheetId="14"/>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_Previsión"/>
      <sheetName val="AGOSTO"/>
      <sheetName val="SEPTIEMBRE"/>
      <sheetName val="OCTUBRE"/>
      <sheetName val="NOVIEMBRE"/>
      <sheetName val="DICIEMBRE"/>
      <sheetName val="Dato de 2017"/>
      <sheetName val="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t="str">
            <v>noviembre</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Medidas ingresos"/>
      <sheetName val="Cuadro A5"/>
      <sheetName val="Medidas gastos"/>
      <sheetName val="Tabla TipoCOMxCCAAxAÑO"/>
      <sheetName val="claves"/>
      <sheetName val="claves TipoCOM"/>
    </sheetNames>
    <sheetDataSet>
      <sheetData sheetId="0"/>
      <sheetData sheetId="1"/>
      <sheetData sheetId="2"/>
      <sheetData sheetId="3"/>
      <sheetData sheetId="4"/>
      <sheetData sheetId="5">
        <row r="3">
          <cell r="A3" t="str">
            <v>G_I</v>
          </cell>
        </row>
      </sheetData>
      <sheetData sheetId="6">
        <row r="2">
          <cell r="P2" t="str">
            <v>AN</v>
          </cell>
        </row>
        <row r="4">
          <cell r="M4" t="str">
            <v>Gestión de Gastos de personal</v>
          </cell>
        </row>
        <row r="5">
          <cell r="M5" t="str">
            <v>No reposición de personal</v>
          </cell>
        </row>
        <row r="6">
          <cell r="M6" t="str">
            <v>Acuerdos de no disponibilidad</v>
          </cell>
        </row>
        <row r="7">
          <cell r="M7" t="str">
            <v>Gastos farmacéuticos por compra centralizada</v>
          </cell>
        </row>
        <row r="8">
          <cell r="M8" t="str">
            <v>Otras medidas en gastos farmacéuticos</v>
          </cell>
        </row>
        <row r="9">
          <cell r="M9" t="str">
            <v>Ahorrro en servicios y suministros</v>
          </cell>
        </row>
        <row r="10">
          <cell r="M10" t="str">
            <v>Otras medidas del capítulo II</v>
          </cell>
        </row>
        <row r="11">
          <cell r="M11" t="str">
            <v>Ahorro intereses y financiación</v>
          </cell>
        </row>
        <row r="12">
          <cell r="M12" t="str">
            <v>Otras del capítulo IV</v>
          </cell>
        </row>
        <row r="13">
          <cell r="M13" t="str">
            <v>Otras del Capítulo VII</v>
          </cell>
        </row>
        <row r="14">
          <cell r="M14" t="str">
            <v>Resto de medidas (inversiones)</v>
          </cell>
        </row>
        <row r="16">
          <cell r="M16" t="str">
            <v>Impuesto Renta Personas Físicas</v>
          </cell>
        </row>
        <row r="17">
          <cell r="M17" t="str">
            <v>Impuesto Sucesiones y Donaciones</v>
          </cell>
        </row>
        <row r="18">
          <cell r="M18" t="str">
            <v>Impuesto Patrimonio</v>
          </cell>
        </row>
        <row r="19">
          <cell r="M19" t="str">
            <v>Impuestos medioambientales</v>
          </cell>
        </row>
        <row r="20">
          <cell r="M20" t="str">
            <v>Impuesto Transmisiones Patrimoniales
y AJD</v>
          </cell>
        </row>
        <row r="21">
          <cell r="M21" t="str">
            <v>Impuesto hidrocarburos</v>
          </cell>
        </row>
        <row r="22">
          <cell r="M22" t="str">
            <v>IGIC AIEM</v>
          </cell>
        </row>
        <row r="23">
          <cell r="M23" t="str">
            <v>Tasas</v>
          </cell>
        </row>
        <row r="24">
          <cell r="M24" t="str">
            <v>Otros tributos</v>
          </cell>
        </row>
        <row r="25">
          <cell r="M25" t="str">
            <v>Naturaleza no tributaria</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 2"/>
      <sheetName val="Graf3"/>
      <sheetName val="Graf4"/>
      <sheetName val="Graf5"/>
      <sheetName val="Graf6"/>
      <sheetName val="datosgraf6"/>
      <sheetName val="Graf7"/>
      <sheetName val="Curva_Phillips"/>
      <sheetName val="Ley_Okun"/>
      <sheetName val="Afiliación"/>
      <sheetName val="Bajas"/>
      <sheetName val="Salar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27"/>
  <sheetViews>
    <sheetView showGridLines="0" tabSelected="1" zoomScale="90" zoomScaleNormal="90" workbookViewId="0">
      <selection activeCell="B22" sqref="B22"/>
    </sheetView>
  </sheetViews>
  <sheetFormatPr baseColWidth="10" defaultRowHeight="15" x14ac:dyDescent="0.25"/>
  <cols>
    <col min="1" max="1" width="3.7109375" customWidth="1"/>
    <col min="2" max="2" width="111.5703125" customWidth="1"/>
  </cols>
  <sheetData>
    <row r="7" spans="2:2" ht="20.25" x14ac:dyDescent="0.3">
      <c r="B7" s="4" t="s">
        <v>21</v>
      </c>
    </row>
    <row r="9" spans="2:2" x14ac:dyDescent="0.25">
      <c r="B9" s="3" t="s">
        <v>20</v>
      </c>
    </row>
    <row r="10" spans="2:2" x14ac:dyDescent="0.25">
      <c r="B10" s="3" t="s">
        <v>19</v>
      </c>
    </row>
    <row r="11" spans="2:2" x14ac:dyDescent="0.25">
      <c r="B11" s="3" t="s">
        <v>18</v>
      </c>
    </row>
    <row r="12" spans="2:2" x14ac:dyDescent="0.25">
      <c r="B12" s="3" t="s">
        <v>581</v>
      </c>
    </row>
    <row r="13" spans="2:2" x14ac:dyDescent="0.25">
      <c r="B13" s="3" t="s">
        <v>583</v>
      </c>
    </row>
    <row r="14" spans="2:2" x14ac:dyDescent="0.25">
      <c r="B14" s="3" t="s">
        <v>582</v>
      </c>
    </row>
    <row r="15" spans="2:2" x14ac:dyDescent="0.25">
      <c r="B15" s="3" t="s">
        <v>584</v>
      </c>
    </row>
    <row r="16" spans="2:2" x14ac:dyDescent="0.25">
      <c r="B16" s="3" t="s">
        <v>17</v>
      </c>
    </row>
    <row r="17" spans="2:2" x14ac:dyDescent="0.25">
      <c r="B17" s="3" t="s">
        <v>16</v>
      </c>
    </row>
    <row r="18" spans="2:2" x14ac:dyDescent="0.25">
      <c r="B18" s="3" t="s">
        <v>537</v>
      </c>
    </row>
    <row r="19" spans="2:2" x14ac:dyDescent="0.25">
      <c r="B19" s="3" t="s">
        <v>590</v>
      </c>
    </row>
    <row r="20" spans="2:2" x14ac:dyDescent="0.25">
      <c r="B20" s="3" t="s">
        <v>591</v>
      </c>
    </row>
    <row r="21" spans="2:2" x14ac:dyDescent="0.25">
      <c r="B21" s="3" t="s">
        <v>15</v>
      </c>
    </row>
    <row r="22" spans="2:2" x14ac:dyDescent="0.25">
      <c r="B22" s="3" t="s">
        <v>14</v>
      </c>
    </row>
    <row r="23" spans="2:2" x14ac:dyDescent="0.25">
      <c r="B23" s="3" t="s">
        <v>571</v>
      </c>
    </row>
    <row r="24" spans="2:2" x14ac:dyDescent="0.25">
      <c r="B24" s="3" t="s">
        <v>572</v>
      </c>
    </row>
    <row r="25" spans="2:2" x14ac:dyDescent="0.25">
      <c r="B25" s="3" t="s">
        <v>573</v>
      </c>
    </row>
    <row r="26" spans="2:2" x14ac:dyDescent="0.25">
      <c r="B26" s="3" t="s">
        <v>574</v>
      </c>
    </row>
    <row r="27" spans="2:2" x14ac:dyDescent="0.25">
      <c r="B27" s="3" t="s">
        <v>575</v>
      </c>
    </row>
  </sheetData>
  <hyperlinks>
    <hyperlink ref="B10" location="'A.1. Cuantías a excluir gas'!B2" display="A.1. Cuantías a excluir del techo de gasto"/>
    <hyperlink ref="B11" location="'A.2. Garantías otorgadas AAPP'!A1" display="A.2. Garantías otorgadas por las Administraciones Públicas"/>
    <hyperlink ref="B12" location="'A.3.a. Edu-san-empleo (ESC 1)'!B2" display="A.3.a. Gasto de las Administraciones Públicas en educación, sanidad y empleo"/>
    <hyperlink ref="B13" location="'A.3.b. COFOG (ESC 1)'!B2" display="A.3.b. Clasificación del gasto por funciones"/>
    <hyperlink ref="B16" location="'A.4. Medidas ingresos Estado'!B2" display="A.4 Medidas discrecionales de ingresos adoptadas/anunciadas. Estado."/>
    <hyperlink ref="B17" location="'A.5. Medidas gasto '!B2" display="A.5 Medidas discrecionales de gasto adoptadas/anunciadas. Estado."/>
    <hyperlink ref="B18" location="'A.6. Garantías Estado'!B2" display="A.6 Garantías adoptadas/anunciadas por el Estado."/>
    <hyperlink ref="B19" location="'A.7 Medidas CCAA'!B2" display="A.7 Medidas discrecionales adoptadas/anunciadas. Comunidades Autónomas."/>
    <hyperlink ref="B20" location="'A.8. Medidas EELL'!B2" display="A.8 Medidas discrecionales en 2021 y 2022. Entidades Locales"/>
    <hyperlink ref="B21" location="'A.9. Garantías AATT'!B2" display="A.9 Garantías adoptadas/anunciadas. Comunidades Autónomas y Entidades Locales."/>
    <hyperlink ref="B22" location="'A.10. Ejecución presupuestaria'!B2" display="A.10 Ejecución presupuestaria trimestral para el conjunto de las Administraciones Públicas "/>
    <hyperlink ref="B23" location="'A.10.a. Ejecución CN AAPP'!B2" display="A.10.a  Ejecución trimestral en contabilidad nacional para el conjunto de las Administraciones Públicas "/>
    <hyperlink ref="B24" location="'A.10.b. Ejecución CN AACC'!B2" display="A.10.b Administración Central"/>
    <hyperlink ref="B25" location="'A.10.c. Ejecución CN CCAA'!B2" display="A.10.c Comunidades Autónomas"/>
    <hyperlink ref="B26" location="'A.10.d. Ejecución CN EELL'!B2" display="A.10.d Corporaciones Locales"/>
    <hyperlink ref="B27" location="'A.10.e. Ejecución CN FFSS'!B2" display="A.10.e Seguridad Social"/>
    <hyperlink ref="B9" location="Metodología!A1" display="Metodología"/>
    <hyperlink ref="B14" location="'A.3.a. Edu-san-empleo (ESC 2)'!B2" display="A.3.a. Gasto de las Administraciones Públicas en educación, sanidad y empleo (Escenario 2)"/>
    <hyperlink ref="B15" location="'A.3.b. COFOG (ESC 2)'!A1" display="A.3.b. Clasificación del gasto por funciones (Escenario 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35"/>
  <sheetViews>
    <sheetView workbookViewId="0"/>
  </sheetViews>
  <sheetFormatPr baseColWidth="10" defaultColWidth="11.42578125" defaultRowHeight="16.5" x14ac:dyDescent="0.3"/>
  <cols>
    <col min="1" max="1" width="3.5703125" style="5" customWidth="1"/>
    <col min="2" max="4" width="43.42578125" customWidth="1"/>
  </cols>
  <sheetData>
    <row r="1" spans="1:4" ht="15" x14ac:dyDescent="0.25">
      <c r="A1" s="11" t="s">
        <v>42</v>
      </c>
    </row>
    <row r="2" spans="1:4" x14ac:dyDescent="0.3">
      <c r="A2" s="10"/>
    </row>
    <row r="3" spans="1:4" ht="17.25" thickBot="1" x14ac:dyDescent="0.35">
      <c r="A3" s="10"/>
    </row>
    <row r="4" spans="1:4" ht="35.25" customHeight="1" thickBot="1" x14ac:dyDescent="0.35">
      <c r="B4" s="9" t="s">
        <v>41</v>
      </c>
      <c r="C4" s="9" t="s">
        <v>40</v>
      </c>
      <c r="D4" s="9" t="s">
        <v>39</v>
      </c>
    </row>
    <row r="5" spans="1:4" ht="90" customHeight="1" thickBot="1" x14ac:dyDescent="0.35">
      <c r="B5" s="8" t="s">
        <v>38</v>
      </c>
      <c r="C5" s="7" t="s">
        <v>35</v>
      </c>
      <c r="D5" s="7" t="s">
        <v>37</v>
      </c>
    </row>
    <row r="6" spans="1:4" ht="92.25" customHeight="1" thickBot="1" x14ac:dyDescent="0.35">
      <c r="B6" s="8" t="s">
        <v>36</v>
      </c>
      <c r="C6" s="7" t="s">
        <v>35</v>
      </c>
      <c r="D6" s="7" t="s">
        <v>34</v>
      </c>
    </row>
    <row r="7" spans="1:4" ht="84" customHeight="1" thickBot="1" x14ac:dyDescent="0.35">
      <c r="B7" s="8" t="s">
        <v>33</v>
      </c>
      <c r="C7" s="7" t="s">
        <v>32</v>
      </c>
      <c r="D7" s="7" t="s">
        <v>31</v>
      </c>
    </row>
    <row r="8" spans="1:4" ht="87" customHeight="1" thickBot="1" x14ac:dyDescent="0.35">
      <c r="B8" s="8" t="s">
        <v>30</v>
      </c>
      <c r="C8" s="7" t="s">
        <v>29</v>
      </c>
      <c r="D8" s="7" t="s">
        <v>28</v>
      </c>
    </row>
    <row r="9" spans="1:4" ht="126" customHeight="1" thickBot="1" x14ac:dyDescent="0.35">
      <c r="B9" s="8" t="s">
        <v>27</v>
      </c>
      <c r="C9" s="7" t="s">
        <v>26</v>
      </c>
      <c r="D9" s="7" t="s">
        <v>25</v>
      </c>
    </row>
    <row r="10" spans="1:4" ht="92.25" customHeight="1" thickBot="1" x14ac:dyDescent="0.35">
      <c r="B10" s="8" t="s">
        <v>24</v>
      </c>
      <c r="C10" s="7" t="s">
        <v>23</v>
      </c>
      <c r="D10" s="7" t="s">
        <v>22</v>
      </c>
    </row>
    <row r="30" spans="1:1" ht="15" x14ac:dyDescent="0.25">
      <c r="A30" s="6"/>
    </row>
    <row r="31" spans="1:1" ht="15" x14ac:dyDescent="0.25">
      <c r="A31" s="6"/>
    </row>
    <row r="32" spans="1:1" ht="15" x14ac:dyDescent="0.25">
      <c r="A32" s="6"/>
    </row>
    <row r="33" spans="1:1" ht="15" x14ac:dyDescent="0.25">
      <c r="A33" s="6"/>
    </row>
    <row r="34" spans="1:1" ht="15" x14ac:dyDescent="0.25">
      <c r="A34" s="6"/>
    </row>
    <row r="35" spans="1:1" ht="15" x14ac:dyDescent="0.25">
      <c r="A35" s="6"/>
    </row>
  </sheetData>
  <hyperlinks>
    <hyperlink ref="A1" location="Índice!A1"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showGridLines="0" zoomScaleNormal="100" workbookViewId="0"/>
  </sheetViews>
  <sheetFormatPr baseColWidth="10" defaultColWidth="11.42578125" defaultRowHeight="16.5" x14ac:dyDescent="0.3"/>
  <cols>
    <col min="1" max="1" width="3.7109375" style="253" customWidth="1"/>
    <col min="2" max="2" width="46" style="253" customWidth="1"/>
    <col min="3" max="16384" width="11.42578125" style="253"/>
  </cols>
  <sheetData>
    <row r="1" spans="1:6" x14ac:dyDescent="0.3">
      <c r="A1" s="11" t="s">
        <v>42</v>
      </c>
      <c r="B1" s="252"/>
      <c r="C1" s="252"/>
      <c r="D1" s="252"/>
      <c r="E1" s="252"/>
      <c r="F1" s="252"/>
    </row>
    <row r="2" spans="1:6" x14ac:dyDescent="0.3">
      <c r="B2" s="316" t="s">
        <v>538</v>
      </c>
      <c r="C2" s="316"/>
      <c r="D2" s="316"/>
      <c r="E2" s="316"/>
      <c r="F2" s="316"/>
    </row>
    <row r="3" spans="1:6" x14ac:dyDescent="0.3">
      <c r="B3" s="254"/>
      <c r="C3" s="254"/>
      <c r="D3" s="254"/>
      <c r="E3" s="254"/>
      <c r="F3" s="254"/>
    </row>
    <row r="4" spans="1:6" ht="20.25" customHeight="1" x14ac:dyDescent="0.3">
      <c r="B4" s="255"/>
      <c r="C4" s="16">
        <v>2021</v>
      </c>
      <c r="D4" s="16">
        <f>C4</f>
        <v>2021</v>
      </c>
      <c r="E4" s="16">
        <f>D4+1</f>
        <v>2022</v>
      </c>
      <c r="F4" s="16">
        <f>E4+1</f>
        <v>2023</v>
      </c>
    </row>
    <row r="5" spans="1:6" ht="19.5" customHeight="1" x14ac:dyDescent="0.3">
      <c r="B5" s="256"/>
      <c r="C5" s="257" t="s">
        <v>539</v>
      </c>
      <c r="D5" s="258" t="s">
        <v>540</v>
      </c>
      <c r="E5" s="258" t="s">
        <v>540</v>
      </c>
      <c r="F5" s="258" t="s">
        <v>540</v>
      </c>
    </row>
    <row r="6" spans="1:6" ht="24.95" customHeight="1" x14ac:dyDescent="0.3">
      <c r="B6" s="19" t="s">
        <v>541</v>
      </c>
      <c r="C6" s="22">
        <v>7791.7029261026373</v>
      </c>
      <c r="D6" s="292">
        <v>0.6</v>
      </c>
      <c r="E6" s="292">
        <v>0.6</v>
      </c>
      <c r="F6" s="292">
        <v>0.3</v>
      </c>
    </row>
    <row r="7" spans="1:6" ht="24.95" customHeight="1" x14ac:dyDescent="0.3">
      <c r="B7" s="21" t="s">
        <v>542</v>
      </c>
      <c r="C7" s="18">
        <v>3284.2475145560988</v>
      </c>
      <c r="D7" s="293">
        <v>0.3</v>
      </c>
      <c r="E7" s="293">
        <v>0.4</v>
      </c>
      <c r="F7" s="293">
        <v>0.2</v>
      </c>
    </row>
    <row r="8" spans="1:6" ht="24.95" customHeight="1" x14ac:dyDescent="0.3">
      <c r="B8" s="19" t="s">
        <v>543</v>
      </c>
      <c r="C8" s="22">
        <v>4073</v>
      </c>
      <c r="D8" s="292">
        <v>0.3</v>
      </c>
      <c r="E8" s="292">
        <v>0.2</v>
      </c>
      <c r="F8" s="292">
        <v>0.1</v>
      </c>
    </row>
    <row r="9" spans="1:6" ht="24.95" customHeight="1" x14ac:dyDescent="0.3">
      <c r="B9" s="21" t="s">
        <v>544</v>
      </c>
      <c r="C9" s="18">
        <v>1410</v>
      </c>
      <c r="D9" s="293">
        <v>0.1</v>
      </c>
      <c r="E9" s="293">
        <v>0.1</v>
      </c>
      <c r="F9" s="293">
        <v>-0.1</v>
      </c>
    </row>
    <row r="10" spans="1:6" ht="24.95" customHeight="1" x14ac:dyDescent="0.3">
      <c r="B10" s="19" t="s">
        <v>545</v>
      </c>
      <c r="C10" s="22">
        <v>26045</v>
      </c>
      <c r="D10" s="292">
        <v>2.2000000000000002</v>
      </c>
      <c r="E10" s="292">
        <v>2.2000000000000002</v>
      </c>
      <c r="F10" s="292">
        <v>2.4</v>
      </c>
    </row>
    <row r="11" spans="1:6" x14ac:dyDescent="0.3">
      <c r="B11" s="259" t="s">
        <v>546</v>
      </c>
      <c r="C11" s="260"/>
      <c r="D11" s="260"/>
      <c r="E11" s="260"/>
      <c r="F11" s="260"/>
    </row>
    <row r="12" spans="1:6" x14ac:dyDescent="0.3">
      <c r="B12" s="261" t="s">
        <v>547</v>
      </c>
      <c r="C12" s="262"/>
      <c r="D12" s="263">
        <v>1206842</v>
      </c>
      <c r="E12" s="263">
        <v>1310467.23506608</v>
      </c>
      <c r="F12" s="263">
        <v>1389167.12152834</v>
      </c>
    </row>
    <row r="13" spans="1:6" x14ac:dyDescent="0.3">
      <c r="B13" s="264" t="s">
        <v>548</v>
      </c>
    </row>
  </sheetData>
  <mergeCells count="1">
    <mergeCell ref="B2:F2"/>
  </mergeCells>
  <hyperlinks>
    <hyperlink ref="A1" location="Índice!A1" display="&lt;&lt;"/>
  </hyperlinks>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Normal="100" workbookViewId="0"/>
  </sheetViews>
  <sheetFormatPr baseColWidth="10" defaultColWidth="11.42578125" defaultRowHeight="16.5" x14ac:dyDescent="0.3"/>
  <cols>
    <col min="1" max="1" width="3.5703125" style="5" customWidth="1"/>
    <col min="2" max="2" width="72" style="5" customWidth="1"/>
    <col min="3" max="3" width="11.42578125" style="5" customWidth="1"/>
    <col min="4" max="8" width="11.42578125" style="5"/>
    <col min="9" max="9" width="1.28515625" style="5" customWidth="1"/>
    <col min="10" max="16384" width="11.42578125" style="5"/>
  </cols>
  <sheetData>
    <row r="1" spans="1:8" x14ac:dyDescent="0.3">
      <c r="A1" s="11" t="s">
        <v>42</v>
      </c>
      <c r="B1" s="318"/>
      <c r="C1" s="318"/>
      <c r="D1" s="318"/>
      <c r="E1" s="318"/>
      <c r="F1" s="318"/>
      <c r="G1" s="12"/>
    </row>
    <row r="2" spans="1:8" ht="15" customHeight="1" x14ac:dyDescent="0.3">
      <c r="A2" s="10"/>
      <c r="B2" s="319" t="s">
        <v>585</v>
      </c>
      <c r="C2" s="319"/>
      <c r="D2" s="319"/>
      <c r="E2" s="319"/>
      <c r="F2" s="319"/>
      <c r="G2" s="13"/>
    </row>
    <row r="3" spans="1:8" ht="27" customHeight="1" x14ac:dyDescent="0.3">
      <c r="A3" s="10"/>
      <c r="B3" s="319"/>
      <c r="C3" s="319"/>
      <c r="D3" s="319"/>
      <c r="E3" s="319"/>
      <c r="F3" s="319"/>
      <c r="G3" s="13"/>
      <c r="H3" s="14" t="s">
        <v>43</v>
      </c>
    </row>
    <row r="4" spans="1:8" x14ac:dyDescent="0.3">
      <c r="B4" s="15"/>
      <c r="C4" s="16">
        <v>2016</v>
      </c>
      <c r="D4" s="16">
        <v>2017</v>
      </c>
      <c r="E4" s="16">
        <v>2018</v>
      </c>
      <c r="F4" s="16">
        <v>2019</v>
      </c>
      <c r="G4" s="16">
        <v>2020</v>
      </c>
      <c r="H4" s="16">
        <v>2021</v>
      </c>
    </row>
    <row r="5" spans="1:8" x14ac:dyDescent="0.3">
      <c r="B5" s="320" t="s">
        <v>44</v>
      </c>
      <c r="C5" s="321"/>
      <c r="D5" s="321"/>
      <c r="E5" s="321"/>
      <c r="F5" s="321"/>
      <c r="G5" s="321"/>
      <c r="H5" s="321"/>
    </row>
    <row r="6" spans="1:8" x14ac:dyDescent="0.3">
      <c r="B6" s="17" t="s">
        <v>45</v>
      </c>
      <c r="C6" s="18"/>
      <c r="D6" s="18"/>
      <c r="E6" s="18"/>
      <c r="F6" s="18"/>
      <c r="G6" s="18"/>
      <c r="H6" s="18"/>
    </row>
    <row r="7" spans="1:8" x14ac:dyDescent="0.3">
      <c r="B7" s="19" t="s">
        <v>46</v>
      </c>
      <c r="C7" s="20">
        <v>44930</v>
      </c>
      <c r="D7" s="20">
        <v>36127</v>
      </c>
      <c r="E7" s="20">
        <v>30404.103070310004</v>
      </c>
      <c r="F7" s="20">
        <v>26163.782614000011</v>
      </c>
      <c r="G7" s="20">
        <v>119480.028211</v>
      </c>
      <c r="H7" s="20">
        <v>35986.885394000012</v>
      </c>
    </row>
    <row r="8" spans="1:8" x14ac:dyDescent="0.3">
      <c r="B8" s="21" t="s">
        <v>47</v>
      </c>
      <c r="C8" s="18">
        <v>40848</v>
      </c>
      <c r="D8" s="18">
        <v>34838</v>
      </c>
      <c r="E8" s="18">
        <v>29488</v>
      </c>
      <c r="F8" s="18">
        <v>25471</v>
      </c>
      <c r="G8" s="18">
        <v>27523</v>
      </c>
      <c r="H8" s="18">
        <v>30595</v>
      </c>
    </row>
    <row r="9" spans="1:8" x14ac:dyDescent="0.3">
      <c r="B9" s="19" t="s">
        <v>48</v>
      </c>
      <c r="C9" s="22">
        <v>41561</v>
      </c>
      <c r="D9" s="22">
        <v>34458</v>
      </c>
      <c r="E9" s="22">
        <v>29128.817511680001</v>
      </c>
      <c r="F9" s="22">
        <v>25115</v>
      </c>
      <c r="G9" s="22">
        <v>27201</v>
      </c>
      <c r="H9" s="22">
        <v>30306</v>
      </c>
    </row>
    <row r="10" spans="1:8" x14ac:dyDescent="0.3">
      <c r="B10" s="21" t="s">
        <v>49</v>
      </c>
      <c r="C10" s="18">
        <v>1059</v>
      </c>
      <c r="D10" s="18">
        <v>0</v>
      </c>
      <c r="E10" s="18">
        <v>0</v>
      </c>
      <c r="F10" s="18">
        <v>0</v>
      </c>
      <c r="G10" s="18">
        <v>0</v>
      </c>
      <c r="H10" s="18">
        <v>0</v>
      </c>
    </row>
    <row r="11" spans="1:8" x14ac:dyDescent="0.3">
      <c r="B11" s="320" t="s">
        <v>50</v>
      </c>
      <c r="C11" s="321"/>
      <c r="D11" s="321"/>
      <c r="E11" s="321"/>
      <c r="F11" s="321"/>
      <c r="G11" s="321"/>
      <c r="H11" s="321"/>
    </row>
    <row r="12" spans="1:8" x14ac:dyDescent="0.3">
      <c r="B12" s="17" t="s">
        <v>45</v>
      </c>
      <c r="C12" s="18"/>
      <c r="D12" s="18"/>
      <c r="E12" s="18"/>
      <c r="F12" s="18"/>
      <c r="G12" s="18"/>
      <c r="H12" s="18"/>
    </row>
    <row r="13" spans="1:8" x14ac:dyDescent="0.3">
      <c r="B13" s="19" t="s">
        <v>46</v>
      </c>
      <c r="C13" s="20">
        <v>41651</v>
      </c>
      <c r="D13" s="20">
        <v>34551</v>
      </c>
      <c r="E13" s="20">
        <v>29231.103070310004</v>
      </c>
      <c r="F13" s="20">
        <v>25229.782614000011</v>
      </c>
      <c r="G13" s="20">
        <v>118479.028211</v>
      </c>
      <c r="H13" s="20">
        <v>34785.885394000012</v>
      </c>
    </row>
    <row r="14" spans="1:8" x14ac:dyDescent="0.3">
      <c r="B14" s="21" t="s">
        <v>47</v>
      </c>
      <c r="C14" s="18">
        <v>40393</v>
      </c>
      <c r="D14" s="18">
        <v>34416</v>
      </c>
      <c r="E14" s="18">
        <v>29099</v>
      </c>
      <c r="F14" s="18">
        <v>25115</v>
      </c>
      <c r="G14" s="18">
        <v>27201</v>
      </c>
      <c r="H14" s="18">
        <v>30306</v>
      </c>
    </row>
    <row r="15" spans="1:8" x14ac:dyDescent="0.3">
      <c r="B15" s="19" t="s">
        <v>48</v>
      </c>
      <c r="C15" s="22">
        <v>41561</v>
      </c>
      <c r="D15" s="22">
        <v>34458</v>
      </c>
      <c r="E15" s="22">
        <v>29128.817511680001</v>
      </c>
      <c r="F15" s="22">
        <v>25115</v>
      </c>
      <c r="G15" s="22">
        <v>27201</v>
      </c>
      <c r="H15" s="22">
        <v>30306</v>
      </c>
    </row>
    <row r="16" spans="1:8" x14ac:dyDescent="0.3">
      <c r="B16" s="21" t="s">
        <v>49</v>
      </c>
      <c r="C16" s="18">
        <v>1059</v>
      </c>
      <c r="D16" s="18">
        <v>0</v>
      </c>
      <c r="E16" s="18">
        <v>0</v>
      </c>
      <c r="F16" s="18">
        <v>0</v>
      </c>
      <c r="G16" s="18">
        <v>0</v>
      </c>
      <c r="H16" s="18">
        <v>0</v>
      </c>
    </row>
    <row r="17" spans="2:9" x14ac:dyDescent="0.3">
      <c r="B17" s="320" t="s">
        <v>51</v>
      </c>
      <c r="C17" s="321"/>
      <c r="D17" s="321"/>
      <c r="E17" s="321"/>
      <c r="F17" s="321"/>
      <c r="G17" s="321"/>
      <c r="H17" s="321"/>
    </row>
    <row r="18" spans="2:9" x14ac:dyDescent="0.3">
      <c r="B18" s="17" t="s">
        <v>45</v>
      </c>
      <c r="C18" s="18"/>
      <c r="D18" s="18"/>
      <c r="E18" s="18"/>
      <c r="F18" s="18"/>
      <c r="G18" s="18"/>
      <c r="H18" s="18"/>
    </row>
    <row r="19" spans="2:9" x14ac:dyDescent="0.3">
      <c r="B19" s="19" t="s">
        <v>46</v>
      </c>
      <c r="C19" s="20">
        <v>2411</v>
      </c>
      <c r="D19" s="20">
        <v>742</v>
      </c>
      <c r="E19" s="20">
        <v>524</v>
      </c>
      <c r="F19" s="20">
        <v>325</v>
      </c>
      <c r="G19" s="20">
        <v>401</v>
      </c>
      <c r="H19" s="20">
        <v>626</v>
      </c>
    </row>
    <row r="20" spans="2:9" x14ac:dyDescent="0.3">
      <c r="B20" s="320" t="s">
        <v>52</v>
      </c>
      <c r="C20" s="321"/>
      <c r="D20" s="321"/>
      <c r="E20" s="321"/>
      <c r="F20" s="321"/>
      <c r="G20" s="321"/>
      <c r="H20" s="321"/>
      <c r="I20" s="10"/>
    </row>
    <row r="21" spans="2:9" x14ac:dyDescent="0.3">
      <c r="B21" s="17" t="s">
        <v>45</v>
      </c>
      <c r="C21" s="18"/>
      <c r="D21" s="18"/>
      <c r="E21" s="18"/>
      <c r="F21" s="18"/>
      <c r="G21" s="18"/>
      <c r="H21" s="18"/>
      <c r="I21" s="10"/>
    </row>
    <row r="22" spans="2:9" x14ac:dyDescent="0.3">
      <c r="B22" s="19" t="s">
        <v>46</v>
      </c>
      <c r="C22" s="20">
        <v>868</v>
      </c>
      <c r="D22" s="20">
        <v>834</v>
      </c>
      <c r="E22" s="20">
        <v>649</v>
      </c>
      <c r="F22" s="20">
        <v>609</v>
      </c>
      <c r="G22" s="20">
        <v>600</v>
      </c>
      <c r="H22" s="20">
        <v>575</v>
      </c>
      <c r="I22" s="10"/>
    </row>
    <row r="23" spans="2:9" x14ac:dyDescent="0.3">
      <c r="B23" s="21" t="s">
        <v>47</v>
      </c>
      <c r="C23" s="18">
        <v>455</v>
      </c>
      <c r="D23" s="18">
        <v>422</v>
      </c>
      <c r="E23" s="18">
        <v>389</v>
      </c>
      <c r="F23" s="18">
        <v>356</v>
      </c>
      <c r="G23" s="18">
        <v>322</v>
      </c>
      <c r="H23" s="18">
        <v>289</v>
      </c>
      <c r="I23" s="10"/>
    </row>
    <row r="24" spans="2:9" x14ac:dyDescent="0.3">
      <c r="B24" s="23"/>
      <c r="C24" s="24"/>
      <c r="D24" s="24"/>
      <c r="E24" s="24"/>
      <c r="F24" s="24"/>
      <c r="G24" s="24"/>
      <c r="H24" s="24"/>
      <c r="I24" s="10"/>
    </row>
    <row r="25" spans="2:9" x14ac:dyDescent="0.3">
      <c r="B25" s="23" t="s">
        <v>53</v>
      </c>
      <c r="C25" s="25"/>
      <c r="D25" s="25"/>
      <c r="E25" s="25"/>
      <c r="F25" s="25"/>
      <c r="G25" s="25"/>
      <c r="H25" s="25"/>
      <c r="I25" s="10"/>
    </row>
    <row r="26" spans="2:9" ht="16.5" customHeight="1" x14ac:dyDescent="0.3">
      <c r="B26" s="26" t="s">
        <v>54</v>
      </c>
      <c r="C26" s="27"/>
      <c r="D26" s="27"/>
      <c r="E26" s="27"/>
      <c r="F26" s="27"/>
      <c r="G26" s="27"/>
      <c r="H26" s="27"/>
      <c r="I26" s="28"/>
    </row>
    <row r="27" spans="2:9" ht="29.25" customHeight="1" x14ac:dyDescent="0.3">
      <c r="B27" s="317" t="s">
        <v>55</v>
      </c>
      <c r="C27" s="317"/>
      <c r="D27" s="317"/>
      <c r="E27" s="317"/>
      <c r="F27" s="317"/>
      <c r="G27" s="317"/>
      <c r="H27" s="317"/>
      <c r="I27" s="317"/>
    </row>
    <row r="28" spans="2:9" x14ac:dyDescent="0.3">
      <c r="B28" s="26" t="s">
        <v>56</v>
      </c>
      <c r="C28" s="27"/>
      <c r="D28" s="27"/>
      <c r="E28" s="27"/>
      <c r="F28" s="27"/>
      <c r="G28" s="27"/>
      <c r="H28" s="27"/>
      <c r="I28" s="28"/>
    </row>
    <row r="29" spans="2:9" x14ac:dyDescent="0.3">
      <c r="B29" s="26" t="s">
        <v>57</v>
      </c>
      <c r="C29" s="27"/>
      <c r="D29" s="27"/>
      <c r="E29" s="27"/>
      <c r="F29" s="27"/>
      <c r="G29" s="27"/>
      <c r="H29" s="27"/>
      <c r="I29" s="28"/>
    </row>
    <row r="30" spans="2:9" s="6" customFormat="1" x14ac:dyDescent="0.3">
      <c r="B30" s="5"/>
      <c r="C30" s="29"/>
      <c r="D30" s="29"/>
      <c r="E30" s="29"/>
      <c r="F30" s="29"/>
      <c r="G30" s="29"/>
      <c r="H30" s="29"/>
    </row>
    <row r="31" spans="2:9" s="6" customFormat="1" x14ac:dyDescent="0.3">
      <c r="C31" s="29"/>
      <c r="D31" s="29"/>
      <c r="E31" s="29"/>
      <c r="F31" s="29"/>
      <c r="G31" s="29"/>
      <c r="H31" s="29"/>
    </row>
    <row r="32" spans="2:9" s="6" customFormat="1" x14ac:dyDescent="0.3">
      <c r="C32" s="29"/>
      <c r="D32" s="29"/>
      <c r="E32" s="29"/>
      <c r="F32" s="29"/>
      <c r="G32" s="29"/>
      <c r="H32" s="29"/>
    </row>
    <row r="33" spans="2:8" s="6" customFormat="1" x14ac:dyDescent="0.3">
      <c r="C33" s="29"/>
      <c r="D33" s="29"/>
      <c r="E33" s="29"/>
      <c r="F33" s="29"/>
      <c r="G33" s="29"/>
      <c r="H33" s="29"/>
    </row>
    <row r="34" spans="2:8" s="6" customFormat="1" x14ac:dyDescent="0.3">
      <c r="C34" s="29"/>
      <c r="D34" s="29"/>
      <c r="E34" s="29"/>
      <c r="F34" s="29"/>
      <c r="G34" s="29"/>
      <c r="H34" s="29"/>
    </row>
    <row r="35" spans="2:8" s="6" customFormat="1" x14ac:dyDescent="0.3">
      <c r="C35" s="29"/>
      <c r="D35" s="29"/>
      <c r="E35" s="29"/>
      <c r="F35" s="29"/>
      <c r="G35" s="29"/>
      <c r="H35" s="29"/>
    </row>
    <row r="36" spans="2:8" x14ac:dyDescent="0.3">
      <c r="B36" s="6"/>
      <c r="C36" s="29"/>
      <c r="D36" s="29"/>
      <c r="E36" s="29"/>
      <c r="F36" s="29"/>
      <c r="G36" s="29"/>
      <c r="H36" s="29"/>
    </row>
  </sheetData>
  <mergeCells count="7">
    <mergeCell ref="B27:I27"/>
    <mergeCell ref="B1:F1"/>
    <mergeCell ref="B2:F3"/>
    <mergeCell ref="B5:H5"/>
    <mergeCell ref="B11:H11"/>
    <mergeCell ref="B17:H17"/>
    <mergeCell ref="B20:H20"/>
  </mergeCells>
  <hyperlinks>
    <hyperlink ref="A1" location="Índice!A1"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workbookViewId="0">
      <selection activeCell="B2" sqref="B2:F2"/>
    </sheetView>
  </sheetViews>
  <sheetFormatPr baseColWidth="10" defaultColWidth="11.42578125" defaultRowHeight="16.5" x14ac:dyDescent="0.3"/>
  <cols>
    <col min="1" max="1" width="3.85546875" style="253" customWidth="1"/>
    <col min="2" max="2" width="24" style="253" customWidth="1"/>
    <col min="3" max="6" width="13.5703125" style="253" customWidth="1"/>
    <col min="7" max="16384" width="11.42578125" style="253"/>
  </cols>
  <sheetData>
    <row r="1" spans="1:6" x14ac:dyDescent="0.3">
      <c r="A1" s="11" t="s">
        <v>42</v>
      </c>
    </row>
    <row r="2" spans="1:6" x14ac:dyDescent="0.3">
      <c r="B2" s="316" t="s">
        <v>549</v>
      </c>
      <c r="C2" s="316"/>
      <c r="D2" s="316"/>
      <c r="E2" s="316"/>
      <c r="F2" s="316"/>
    </row>
    <row r="3" spans="1:6" x14ac:dyDescent="0.3">
      <c r="B3" s="328" t="s">
        <v>580</v>
      </c>
      <c r="C3" s="328"/>
      <c r="D3" s="328"/>
      <c r="E3" s="328"/>
      <c r="F3" s="328"/>
    </row>
    <row r="4" spans="1:6" ht="20.25" customHeight="1" x14ac:dyDescent="0.3">
      <c r="B4" s="255"/>
      <c r="C4" s="322">
        <v>2022</v>
      </c>
      <c r="D4" s="323"/>
      <c r="E4" s="322">
        <f>C4+1</f>
        <v>2023</v>
      </c>
      <c r="F4" s="323"/>
    </row>
    <row r="5" spans="1:6" ht="19.5" customHeight="1" x14ac:dyDescent="0.3">
      <c r="B5" s="256"/>
      <c r="C5" s="265" t="s">
        <v>540</v>
      </c>
      <c r="D5" s="265" t="s">
        <v>550</v>
      </c>
      <c r="E5" s="265" t="s">
        <v>540</v>
      </c>
      <c r="F5" s="265" t="s">
        <v>550</v>
      </c>
    </row>
    <row r="6" spans="1:6" ht="32.25" customHeight="1" x14ac:dyDescent="0.3">
      <c r="B6" s="21" t="s">
        <v>551</v>
      </c>
      <c r="C6" s="266">
        <v>4.4000000000000004</v>
      </c>
      <c r="D6" s="266">
        <v>9.3000000000000007</v>
      </c>
      <c r="E6" s="266">
        <v>4.4000000000000004</v>
      </c>
      <c r="F6" s="266">
        <v>9.5</v>
      </c>
    </row>
    <row r="7" spans="1:6" ht="32.25" customHeight="1" x14ac:dyDescent="0.3">
      <c r="B7" s="19" t="s">
        <v>552</v>
      </c>
      <c r="C7" s="267">
        <v>7</v>
      </c>
      <c r="D7" s="267">
        <v>14.9</v>
      </c>
      <c r="E7" s="267">
        <v>7</v>
      </c>
      <c r="F7" s="267">
        <v>15.1</v>
      </c>
    </row>
    <row r="8" spans="1:6" ht="32.25" customHeight="1" thickBot="1" x14ac:dyDescent="0.35">
      <c r="B8" s="21" t="s">
        <v>553</v>
      </c>
      <c r="C8" s="266">
        <v>2.1</v>
      </c>
      <c r="D8" s="266">
        <v>4.5</v>
      </c>
      <c r="E8" s="266">
        <v>1.9</v>
      </c>
      <c r="F8" s="266">
        <v>4.0999999999999996</v>
      </c>
    </row>
    <row r="9" spans="1:6" ht="30" customHeight="1" thickTop="1" x14ac:dyDescent="0.3">
      <c r="B9" s="324" t="s">
        <v>554</v>
      </c>
      <c r="C9" s="325"/>
      <c r="D9" s="325"/>
      <c r="E9" s="325"/>
      <c r="F9" s="326"/>
    </row>
    <row r="10" spans="1:6" x14ac:dyDescent="0.3">
      <c r="B10" s="268"/>
      <c r="C10" s="268"/>
      <c r="D10" s="268"/>
      <c r="E10" s="268"/>
      <c r="F10" s="268"/>
    </row>
    <row r="11" spans="1:6" x14ac:dyDescent="0.3">
      <c r="B11" s="261" t="s">
        <v>547</v>
      </c>
      <c r="C11" s="269">
        <v>1310467.235066084</v>
      </c>
      <c r="D11" s="270"/>
      <c r="E11" s="263">
        <v>1389167.1215283377</v>
      </c>
      <c r="F11" s="271"/>
    </row>
    <row r="14" spans="1:6" ht="43.5" customHeight="1" x14ac:dyDescent="0.3">
      <c r="B14" s="327"/>
      <c r="C14" s="327"/>
      <c r="D14" s="327"/>
      <c r="E14" s="327"/>
      <c r="F14" s="327"/>
    </row>
  </sheetData>
  <mergeCells count="6">
    <mergeCell ref="B2:F2"/>
    <mergeCell ref="C4:D4"/>
    <mergeCell ref="E4:F4"/>
    <mergeCell ref="B9:F9"/>
    <mergeCell ref="B14:F14"/>
    <mergeCell ref="B3:F3"/>
  </mergeCells>
  <hyperlinks>
    <hyperlink ref="A1" location="Índice!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Normal="100" workbookViewId="0"/>
  </sheetViews>
  <sheetFormatPr baseColWidth="10" defaultColWidth="11.42578125" defaultRowHeight="16.5" x14ac:dyDescent="0.3"/>
  <cols>
    <col min="1" max="1" width="3.85546875" style="253" customWidth="1"/>
    <col min="2" max="2" width="44.140625" style="253" customWidth="1"/>
    <col min="3" max="3" width="13" style="253" customWidth="1"/>
    <col min="4" max="16384" width="11.42578125" style="253"/>
  </cols>
  <sheetData>
    <row r="1" spans="1:5" x14ac:dyDescent="0.3">
      <c r="A1" s="11" t="s">
        <v>42</v>
      </c>
    </row>
    <row r="2" spans="1:5" x14ac:dyDescent="0.3">
      <c r="B2" s="316" t="s">
        <v>555</v>
      </c>
      <c r="C2" s="316"/>
      <c r="D2" s="316"/>
      <c r="E2" s="316"/>
    </row>
    <row r="3" spans="1:5" x14ac:dyDescent="0.3">
      <c r="B3" s="330" t="s">
        <v>580</v>
      </c>
      <c r="C3" s="330"/>
      <c r="D3" s="330"/>
      <c r="E3" s="330"/>
    </row>
    <row r="4" spans="1:5" ht="20.25" customHeight="1" x14ac:dyDescent="0.3">
      <c r="B4" s="329" t="s">
        <v>556</v>
      </c>
      <c r="C4" s="329" t="s">
        <v>557</v>
      </c>
      <c r="D4" s="272">
        <v>2022</v>
      </c>
      <c r="E4" s="272">
        <f>D4+1</f>
        <v>2023</v>
      </c>
    </row>
    <row r="5" spans="1:5" ht="19.5" customHeight="1" x14ac:dyDescent="0.3">
      <c r="B5" s="329"/>
      <c r="C5" s="329"/>
      <c r="D5" s="273" t="s">
        <v>540</v>
      </c>
      <c r="E5" s="273" t="s">
        <v>540</v>
      </c>
    </row>
    <row r="6" spans="1:5" ht="32.25" customHeight="1" x14ac:dyDescent="0.3">
      <c r="B6" s="23" t="s">
        <v>558</v>
      </c>
      <c r="C6" s="24">
        <v>1</v>
      </c>
      <c r="D6" s="274">
        <v>5.6</v>
      </c>
      <c r="E6" s="274">
        <v>5.4</v>
      </c>
    </row>
    <row r="7" spans="1:5" ht="32.25" customHeight="1" x14ac:dyDescent="0.3">
      <c r="B7" s="275" t="s">
        <v>559</v>
      </c>
      <c r="C7" s="276">
        <v>2</v>
      </c>
      <c r="D7" s="277">
        <v>1</v>
      </c>
      <c r="E7" s="277">
        <v>1.1000000000000001</v>
      </c>
    </row>
    <row r="8" spans="1:5" ht="32.25" customHeight="1" x14ac:dyDescent="0.3">
      <c r="B8" s="23" t="s">
        <v>560</v>
      </c>
      <c r="C8" s="24">
        <v>3</v>
      </c>
      <c r="D8" s="274">
        <v>1.9</v>
      </c>
      <c r="E8" s="274">
        <v>1.9</v>
      </c>
    </row>
    <row r="9" spans="1:5" ht="32.25" customHeight="1" x14ac:dyDescent="0.3">
      <c r="B9" s="275" t="s">
        <v>561</v>
      </c>
      <c r="C9" s="276">
        <v>4</v>
      </c>
      <c r="D9" s="277">
        <v>5.3</v>
      </c>
      <c r="E9" s="277">
        <v>4.5</v>
      </c>
    </row>
    <row r="10" spans="1:5" ht="32.25" customHeight="1" x14ac:dyDescent="0.3">
      <c r="B10" s="23" t="s">
        <v>562</v>
      </c>
      <c r="C10" s="24">
        <v>5</v>
      </c>
      <c r="D10" s="274">
        <v>1</v>
      </c>
      <c r="E10" s="274">
        <v>1</v>
      </c>
    </row>
    <row r="11" spans="1:5" ht="32.25" customHeight="1" x14ac:dyDescent="0.3">
      <c r="B11" s="275" t="s">
        <v>563</v>
      </c>
      <c r="C11" s="276">
        <v>6</v>
      </c>
      <c r="D11" s="277">
        <v>0.5</v>
      </c>
      <c r="E11" s="277">
        <v>0.5</v>
      </c>
    </row>
    <row r="12" spans="1:5" ht="32.25" customHeight="1" x14ac:dyDescent="0.3">
      <c r="B12" s="23" t="s">
        <v>564</v>
      </c>
      <c r="C12" s="24">
        <v>7</v>
      </c>
      <c r="D12" s="274">
        <v>7</v>
      </c>
      <c r="E12" s="274">
        <v>7</v>
      </c>
    </row>
    <row r="13" spans="1:5" ht="32.25" customHeight="1" x14ac:dyDescent="0.3">
      <c r="B13" s="275" t="s">
        <v>565</v>
      </c>
      <c r="C13" s="276">
        <v>8</v>
      </c>
      <c r="D13" s="277">
        <v>1.1000000000000001</v>
      </c>
      <c r="E13" s="277">
        <v>1</v>
      </c>
    </row>
    <row r="14" spans="1:5" ht="32.25" customHeight="1" x14ac:dyDescent="0.3">
      <c r="B14" s="23" t="s">
        <v>566</v>
      </c>
      <c r="C14" s="24">
        <v>9</v>
      </c>
      <c r="D14" s="274">
        <v>4.4000000000000004</v>
      </c>
      <c r="E14" s="274">
        <v>4.4000000000000004</v>
      </c>
    </row>
    <row r="15" spans="1:5" ht="32.25" customHeight="1" x14ac:dyDescent="0.3">
      <c r="B15" s="275" t="s">
        <v>567</v>
      </c>
      <c r="C15" s="276">
        <v>10</v>
      </c>
      <c r="D15" s="277">
        <v>19.3</v>
      </c>
      <c r="E15" s="277">
        <v>19.399999999999999</v>
      </c>
    </row>
    <row r="16" spans="1:5" s="281" customFormat="1" ht="32.25" customHeight="1" thickBot="1" x14ac:dyDescent="0.35">
      <c r="B16" s="278" t="s">
        <v>568</v>
      </c>
      <c r="C16" s="279" t="s">
        <v>569</v>
      </c>
      <c r="D16" s="280">
        <v>47.1</v>
      </c>
      <c r="E16" s="280">
        <v>46.2</v>
      </c>
    </row>
    <row r="17" spans="2:5" ht="12" customHeight="1" thickTop="1" x14ac:dyDescent="0.3">
      <c r="B17" s="282"/>
      <c r="C17" s="283"/>
      <c r="D17" s="284"/>
      <c r="E17" s="284"/>
    </row>
    <row r="18" spans="2:5" x14ac:dyDescent="0.3">
      <c r="B18" s="261" t="s">
        <v>547</v>
      </c>
      <c r="C18" s="271"/>
      <c r="D18" s="269">
        <v>1310467.235066084</v>
      </c>
      <c r="E18" s="285">
        <v>1389167.1215283377</v>
      </c>
    </row>
    <row r="19" spans="2:5" s="288" customFormat="1" ht="8.1" customHeight="1" x14ac:dyDescent="0.3">
      <c r="B19" s="286"/>
      <c r="C19" s="286"/>
      <c r="D19" s="287"/>
      <c r="E19" s="287"/>
    </row>
    <row r="20" spans="2:5" ht="15" customHeight="1" thickBot="1" x14ac:dyDescent="0.35">
      <c r="B20" s="289" t="s">
        <v>570</v>
      </c>
      <c r="C20" s="290"/>
      <c r="D20" s="290"/>
      <c r="E20" s="290"/>
    </row>
    <row r="21" spans="2:5" x14ac:dyDescent="0.3">
      <c r="B21" s="291"/>
      <c r="C21" s="291"/>
      <c r="D21" s="291"/>
      <c r="E21" s="291"/>
    </row>
    <row r="22" spans="2:5" x14ac:dyDescent="0.3">
      <c r="C22" s="288"/>
      <c r="D22" s="288"/>
    </row>
  </sheetData>
  <mergeCells count="4">
    <mergeCell ref="B2:E2"/>
    <mergeCell ref="B4:B5"/>
    <mergeCell ref="C4:C5"/>
    <mergeCell ref="B3:E3"/>
  </mergeCells>
  <hyperlinks>
    <hyperlink ref="A1" location="Índice!A1"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zoomScaleNormal="100" workbookViewId="0">
      <selection activeCell="G10" sqref="G10"/>
    </sheetView>
  </sheetViews>
  <sheetFormatPr baseColWidth="10" defaultColWidth="11.42578125" defaultRowHeight="16.5" x14ac:dyDescent="0.3"/>
  <cols>
    <col min="1" max="1" width="4" style="253" customWidth="1"/>
    <col min="2" max="2" width="24" style="253" customWidth="1"/>
    <col min="3" max="6" width="13.5703125" style="253" customWidth="1"/>
    <col min="7" max="7" width="11.42578125" style="253" customWidth="1"/>
    <col min="8" max="16384" width="11.42578125" style="253"/>
  </cols>
  <sheetData>
    <row r="1" spans="1:18" x14ac:dyDescent="0.3">
      <c r="A1" s="11" t="s">
        <v>42</v>
      </c>
      <c r="I1" s="315"/>
      <c r="J1" s="288"/>
      <c r="K1" s="288"/>
      <c r="L1" s="288"/>
      <c r="M1" s="288"/>
      <c r="N1" s="288"/>
      <c r="O1" s="288"/>
      <c r="P1" s="288"/>
      <c r="Q1" s="288"/>
      <c r="R1" s="288"/>
    </row>
    <row r="2" spans="1:18" x14ac:dyDescent="0.3">
      <c r="B2" s="331" t="s">
        <v>586</v>
      </c>
      <c r="C2" s="331"/>
      <c r="D2" s="331"/>
      <c r="E2" s="331"/>
      <c r="F2" s="331"/>
      <c r="G2" s="294"/>
      <c r="H2" s="294"/>
      <c r="I2" s="288"/>
      <c r="J2" s="288"/>
      <c r="K2" s="288"/>
      <c r="L2" s="288"/>
      <c r="M2" s="288"/>
      <c r="N2" s="288"/>
      <c r="O2" s="288"/>
      <c r="P2" s="288"/>
      <c r="Q2" s="288"/>
    </row>
    <row r="3" spans="1:18" x14ac:dyDescent="0.3">
      <c r="B3" s="332" t="s">
        <v>579</v>
      </c>
      <c r="C3" s="332"/>
      <c r="D3" s="332"/>
      <c r="E3" s="332"/>
      <c r="F3" s="332"/>
      <c r="G3" s="294"/>
      <c r="H3" s="294"/>
      <c r="I3" s="288"/>
      <c r="J3" s="288"/>
      <c r="K3" s="288"/>
      <c r="L3" s="288"/>
      <c r="M3" s="288"/>
      <c r="N3" s="288"/>
      <c r="O3" s="288"/>
      <c r="P3" s="288"/>
      <c r="Q3" s="288"/>
    </row>
    <row r="4" spans="1:18" ht="20.25" customHeight="1" x14ac:dyDescent="0.3">
      <c r="B4" s="255"/>
      <c r="C4" s="322">
        <v>2022</v>
      </c>
      <c r="D4" s="323"/>
      <c r="E4" s="322">
        <f>C4+1</f>
        <v>2023</v>
      </c>
      <c r="F4" s="323"/>
      <c r="I4" s="288"/>
      <c r="J4" s="288"/>
      <c r="K4" s="288"/>
      <c r="L4" s="288"/>
      <c r="M4" s="288"/>
      <c r="N4" s="288"/>
      <c r="O4" s="288"/>
      <c r="P4" s="288"/>
      <c r="Q4" s="288"/>
    </row>
    <row r="5" spans="1:18" ht="19.5" customHeight="1" x14ac:dyDescent="0.3">
      <c r="B5" s="256"/>
      <c r="C5" s="265" t="s">
        <v>540</v>
      </c>
      <c r="D5" s="265" t="s">
        <v>550</v>
      </c>
      <c r="E5" s="265" t="s">
        <v>540</v>
      </c>
      <c r="F5" s="265" t="s">
        <v>550</v>
      </c>
      <c r="I5" s="288"/>
      <c r="J5" s="288"/>
      <c r="K5" s="288"/>
      <c r="L5" s="288"/>
      <c r="M5" s="288"/>
      <c r="N5" s="288"/>
      <c r="O5" s="288"/>
      <c r="P5" s="288"/>
      <c r="Q5" s="288"/>
    </row>
    <row r="6" spans="1:18" ht="32.25" customHeight="1" x14ac:dyDescent="0.3">
      <c r="B6" s="21" t="s">
        <v>551</v>
      </c>
      <c r="C6" s="295">
        <v>4.424713931665174</v>
      </c>
      <c r="D6" s="295">
        <v>9.2425376456755508</v>
      </c>
      <c r="E6" s="295">
        <v>4.424713931665174</v>
      </c>
      <c r="F6" s="295">
        <v>9.1271889737112595</v>
      </c>
      <c r="I6" s="291"/>
      <c r="J6" s="288"/>
      <c r="K6" s="288"/>
      <c r="L6" s="288"/>
      <c r="M6" s="288"/>
      <c r="N6" s="288"/>
      <c r="O6" s="288"/>
      <c r="P6" s="288"/>
      <c r="Q6" s="288"/>
    </row>
    <row r="7" spans="1:18" ht="32.25" customHeight="1" x14ac:dyDescent="0.3">
      <c r="B7" s="19" t="s">
        <v>552</v>
      </c>
      <c r="C7" s="297">
        <v>7.0728612349655009</v>
      </c>
      <c r="D7" s="297">
        <v>14.774104549219174</v>
      </c>
      <c r="E7" s="297">
        <v>7.0728612349655009</v>
      </c>
      <c r="F7" s="297">
        <v>14.839192179836447</v>
      </c>
      <c r="I7" s="288"/>
      <c r="J7" s="288"/>
      <c r="K7" s="288"/>
      <c r="L7" s="288"/>
      <c r="M7" s="288"/>
      <c r="N7" s="288"/>
      <c r="O7" s="288"/>
      <c r="P7" s="288"/>
      <c r="Q7" s="288"/>
    </row>
    <row r="8" spans="1:18" ht="32.25" customHeight="1" thickBot="1" x14ac:dyDescent="0.35">
      <c r="B8" s="21" t="s">
        <v>553</v>
      </c>
      <c r="C8" s="295">
        <v>2.1428158788406444</v>
      </c>
      <c r="D8" s="295">
        <v>4.4760083326974929</v>
      </c>
      <c r="E8" s="295">
        <v>1.9143123305958207</v>
      </c>
      <c r="F8" s="295">
        <v>4.080410667209085</v>
      </c>
      <c r="I8" s="296"/>
    </row>
    <row r="9" spans="1:18" ht="30" customHeight="1" thickTop="1" x14ac:dyDescent="0.3">
      <c r="B9" s="324" t="s">
        <v>554</v>
      </c>
      <c r="C9" s="325"/>
      <c r="D9" s="325"/>
      <c r="E9" s="325"/>
      <c r="F9" s="326"/>
    </row>
    <row r="11" spans="1:18" x14ac:dyDescent="0.3">
      <c r="B11" s="261" t="s">
        <v>547</v>
      </c>
      <c r="C11" s="269">
        <v>1310467.235066084</v>
      </c>
      <c r="D11" s="298"/>
      <c r="E11" s="263">
        <v>1389167.1215283377</v>
      </c>
      <c r="F11" s="299"/>
    </row>
    <row r="14" spans="1:18" ht="43.5" customHeight="1" x14ac:dyDescent="0.3">
      <c r="B14" s="327"/>
      <c r="C14" s="327"/>
      <c r="D14" s="327"/>
      <c r="E14" s="327"/>
      <c r="F14" s="327"/>
    </row>
  </sheetData>
  <mergeCells count="6">
    <mergeCell ref="B2:F2"/>
    <mergeCell ref="C4:D4"/>
    <mergeCell ref="E4:F4"/>
    <mergeCell ref="B9:F9"/>
    <mergeCell ref="B14:F14"/>
    <mergeCell ref="B3:F3"/>
  </mergeCells>
  <hyperlinks>
    <hyperlink ref="A1" location="Índice!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zoomScaleNormal="100" workbookViewId="0"/>
  </sheetViews>
  <sheetFormatPr baseColWidth="10" defaultColWidth="11.42578125" defaultRowHeight="16.5" x14ac:dyDescent="0.3"/>
  <cols>
    <col min="1" max="1" width="4.5703125" style="253" customWidth="1"/>
    <col min="2" max="2" width="44.140625" style="253" customWidth="1"/>
    <col min="3" max="3" width="13" style="253" customWidth="1"/>
    <col min="4" max="16384" width="11.42578125" style="253"/>
  </cols>
  <sheetData>
    <row r="1" spans="1:18" x14ac:dyDescent="0.3">
      <c r="A1" s="11" t="s">
        <v>42</v>
      </c>
    </row>
    <row r="2" spans="1:18" x14ac:dyDescent="0.3">
      <c r="B2" s="331" t="s">
        <v>577</v>
      </c>
      <c r="C2" s="331"/>
      <c r="D2" s="331"/>
      <c r="E2" s="331"/>
      <c r="H2" s="315"/>
      <c r="I2" s="288"/>
      <c r="J2" s="288"/>
      <c r="K2" s="288"/>
      <c r="L2" s="288"/>
      <c r="M2" s="288"/>
      <c r="N2" s="288"/>
      <c r="O2" s="288"/>
      <c r="P2" s="288"/>
      <c r="Q2" s="288"/>
      <c r="R2" s="288"/>
    </row>
    <row r="3" spans="1:18" x14ac:dyDescent="0.3">
      <c r="B3" s="330" t="s">
        <v>579</v>
      </c>
      <c r="C3" s="330"/>
      <c r="D3" s="330"/>
      <c r="E3" s="330"/>
      <c r="F3" s="294"/>
      <c r="H3" s="288"/>
      <c r="I3" s="288"/>
      <c r="J3" s="288"/>
      <c r="K3" s="288"/>
      <c r="L3" s="288"/>
      <c r="M3" s="288"/>
      <c r="N3" s="288"/>
      <c r="O3" s="288"/>
    </row>
    <row r="4" spans="1:18" ht="20.25" customHeight="1" x14ac:dyDescent="0.3">
      <c r="B4" s="333" t="s">
        <v>556</v>
      </c>
      <c r="C4" s="333" t="s">
        <v>557</v>
      </c>
      <c r="D4" s="300">
        <v>2022</v>
      </c>
      <c r="E4" s="300">
        <f>D4+1</f>
        <v>2023</v>
      </c>
    </row>
    <row r="5" spans="1:18" ht="19.5" customHeight="1" x14ac:dyDescent="0.3">
      <c r="B5" s="333"/>
      <c r="C5" s="333"/>
      <c r="D5" s="301" t="s">
        <v>540</v>
      </c>
      <c r="E5" s="301" t="s">
        <v>540</v>
      </c>
      <c r="L5" s="296"/>
    </row>
    <row r="6" spans="1:18" ht="32.25" customHeight="1" x14ac:dyDescent="0.3">
      <c r="B6" s="302" t="s">
        <v>558</v>
      </c>
      <c r="C6" s="303">
        <v>1</v>
      </c>
      <c r="D6" s="304">
        <v>5.64</v>
      </c>
      <c r="E6" s="304">
        <v>5.69</v>
      </c>
      <c r="F6" s="305"/>
    </row>
    <row r="7" spans="1:18" ht="32.25" customHeight="1" x14ac:dyDescent="0.3">
      <c r="B7" s="306" t="s">
        <v>559</v>
      </c>
      <c r="C7" s="307">
        <v>2</v>
      </c>
      <c r="D7" s="308">
        <v>0.97</v>
      </c>
      <c r="E7" s="308">
        <v>1.0900000000000001</v>
      </c>
      <c r="I7" s="296"/>
    </row>
    <row r="8" spans="1:18" ht="32.25" customHeight="1" x14ac:dyDescent="0.3">
      <c r="B8" s="302" t="s">
        <v>560</v>
      </c>
      <c r="C8" s="303">
        <v>3</v>
      </c>
      <c r="D8" s="304">
        <v>1.96</v>
      </c>
      <c r="E8" s="304">
        <v>1.91</v>
      </c>
    </row>
    <row r="9" spans="1:18" ht="32.25" customHeight="1" x14ac:dyDescent="0.3">
      <c r="B9" s="306" t="s">
        <v>561</v>
      </c>
      <c r="C9" s="307">
        <v>4</v>
      </c>
      <c r="D9" s="308">
        <v>5.79</v>
      </c>
      <c r="E9" s="308">
        <v>4.78</v>
      </c>
    </row>
    <row r="10" spans="1:18" ht="32.25" customHeight="1" x14ac:dyDescent="0.3">
      <c r="B10" s="302" t="s">
        <v>562</v>
      </c>
      <c r="C10" s="303">
        <v>5</v>
      </c>
      <c r="D10" s="304">
        <v>0.98</v>
      </c>
      <c r="E10" s="304">
        <v>0.97</v>
      </c>
    </row>
    <row r="11" spans="1:18" ht="32.25" customHeight="1" x14ac:dyDescent="0.3">
      <c r="B11" s="306" t="s">
        <v>563</v>
      </c>
      <c r="C11" s="307">
        <v>6</v>
      </c>
      <c r="D11" s="308">
        <v>0.47</v>
      </c>
      <c r="E11" s="308">
        <v>0.45</v>
      </c>
    </row>
    <row r="12" spans="1:18" ht="32.25" customHeight="1" x14ac:dyDescent="0.3">
      <c r="B12" s="302" t="s">
        <v>564</v>
      </c>
      <c r="C12" s="303">
        <v>7</v>
      </c>
      <c r="D12" s="304">
        <v>7.07</v>
      </c>
      <c r="E12" s="304">
        <v>7.07</v>
      </c>
    </row>
    <row r="13" spans="1:18" ht="32.25" customHeight="1" x14ac:dyDescent="0.3">
      <c r="B13" s="306" t="s">
        <v>565</v>
      </c>
      <c r="C13" s="307">
        <v>8</v>
      </c>
      <c r="D13" s="308">
        <v>1.1200000000000001</v>
      </c>
      <c r="E13" s="308">
        <v>1.05</v>
      </c>
    </row>
    <row r="14" spans="1:18" ht="32.25" customHeight="1" x14ac:dyDescent="0.3">
      <c r="B14" s="302" t="s">
        <v>566</v>
      </c>
      <c r="C14" s="303">
        <v>9</v>
      </c>
      <c r="D14" s="304">
        <v>4.42</v>
      </c>
      <c r="E14" s="304">
        <v>4.42</v>
      </c>
    </row>
    <row r="15" spans="1:18" ht="32.25" customHeight="1" x14ac:dyDescent="0.3">
      <c r="B15" s="306" t="s">
        <v>567</v>
      </c>
      <c r="C15" s="307">
        <v>10</v>
      </c>
      <c r="D15" s="308">
        <v>19.440000000000001</v>
      </c>
      <c r="E15" s="308">
        <v>19.73</v>
      </c>
    </row>
    <row r="16" spans="1:18" ht="32.25" customHeight="1" thickBot="1" x14ac:dyDescent="0.35">
      <c r="B16" s="309" t="s">
        <v>578</v>
      </c>
      <c r="C16" s="310" t="s">
        <v>569</v>
      </c>
      <c r="D16" s="311">
        <v>47.87</v>
      </c>
      <c r="E16" s="311">
        <v>46.91</v>
      </c>
    </row>
    <row r="17" spans="2:9" ht="12" customHeight="1" thickTop="1" x14ac:dyDescent="0.3">
      <c r="B17" s="282"/>
      <c r="C17" s="283"/>
      <c r="D17" s="284"/>
      <c r="E17" s="284"/>
    </row>
    <row r="18" spans="2:9" x14ac:dyDescent="0.3">
      <c r="B18" s="261" t="s">
        <v>547</v>
      </c>
      <c r="C18" s="299"/>
      <c r="D18" s="269">
        <v>1310467.235066084</v>
      </c>
      <c r="E18" s="285">
        <v>1389167.1215283377</v>
      </c>
    </row>
    <row r="19" spans="2:9" ht="8.1" customHeight="1" x14ac:dyDescent="0.3">
      <c r="B19" s="312"/>
      <c r="C19" s="312"/>
      <c r="D19" s="313"/>
      <c r="E19" s="313"/>
    </row>
    <row r="20" spans="2:9" ht="15" customHeight="1" thickBot="1" x14ac:dyDescent="0.35">
      <c r="B20" s="289" t="s">
        <v>570</v>
      </c>
      <c r="C20" s="290"/>
      <c r="D20" s="290"/>
      <c r="E20" s="290"/>
      <c r="F20" s="290"/>
      <c r="G20" s="290"/>
      <c r="H20" s="290"/>
      <c r="I20" s="314"/>
    </row>
    <row r="21" spans="2:9" x14ac:dyDescent="0.3">
      <c r="B21" s="296"/>
      <c r="C21" s="296"/>
      <c r="D21" s="296"/>
      <c r="E21" s="296"/>
      <c r="F21" s="296"/>
    </row>
  </sheetData>
  <mergeCells count="4">
    <mergeCell ref="B2:E2"/>
    <mergeCell ref="B4:B5"/>
    <mergeCell ref="C4:C5"/>
    <mergeCell ref="B3:E3"/>
  </mergeCells>
  <hyperlinks>
    <hyperlink ref="A1" location="Índice!A1" display="&lt;&l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Normal="100" workbookViewId="0"/>
  </sheetViews>
  <sheetFormatPr baseColWidth="10" defaultRowHeight="15" x14ac:dyDescent="0.25"/>
  <cols>
    <col min="1" max="1" width="3.7109375" style="2" customWidth="1"/>
    <col min="2" max="2" width="11.42578125" style="2"/>
    <col min="3" max="3" width="48.42578125" style="2" customWidth="1"/>
    <col min="4" max="4" width="70.85546875" style="2" customWidth="1"/>
    <col min="5" max="6" width="11.42578125" style="2"/>
    <col min="7" max="7" width="21.28515625" style="2" customWidth="1"/>
    <col min="8" max="8" width="13.42578125" style="2" customWidth="1"/>
    <col min="9" max="9" width="14.28515625" style="2" customWidth="1"/>
    <col min="10" max="10" width="13.42578125" style="2" customWidth="1"/>
    <col min="11" max="16384" width="11.42578125" style="2"/>
  </cols>
  <sheetData>
    <row r="1" spans="1:17" x14ac:dyDescent="0.25">
      <c r="A1" s="11" t="s">
        <v>42</v>
      </c>
    </row>
    <row r="2" spans="1:17" ht="16.5" x14ac:dyDescent="0.25">
      <c r="B2" s="213" t="s">
        <v>58</v>
      </c>
      <c r="C2" s="30"/>
      <c r="D2" s="30"/>
      <c r="E2" s="30"/>
      <c r="F2" s="30"/>
      <c r="G2" s="30"/>
      <c r="H2" s="30"/>
      <c r="I2" s="30"/>
      <c r="J2" s="30"/>
    </row>
    <row r="3" spans="1:17" x14ac:dyDescent="0.25">
      <c r="B3" s="32" t="s">
        <v>59</v>
      </c>
      <c r="C3" s="31"/>
      <c r="D3" s="32"/>
      <c r="E3" s="32"/>
      <c r="F3" s="32"/>
      <c r="G3" s="32"/>
      <c r="H3" s="31"/>
      <c r="I3" s="33"/>
      <c r="J3" s="31"/>
    </row>
    <row r="4" spans="1:17" ht="11.25" customHeight="1" thickBot="1" x14ac:dyDescent="0.35">
      <c r="B4" s="34"/>
      <c r="C4" s="35"/>
      <c r="D4" s="36"/>
      <c r="E4" s="36"/>
      <c r="F4" s="36"/>
      <c r="G4" s="36"/>
      <c r="H4" s="35"/>
      <c r="I4" s="37"/>
      <c r="J4" s="38" t="s">
        <v>0</v>
      </c>
    </row>
    <row r="5" spans="1:17" ht="36" customHeight="1" x14ac:dyDescent="0.25">
      <c r="B5" s="340" t="s">
        <v>5</v>
      </c>
      <c r="C5" s="337" t="s">
        <v>1</v>
      </c>
      <c r="D5" s="337" t="s">
        <v>2</v>
      </c>
      <c r="E5" s="337" t="s">
        <v>3</v>
      </c>
      <c r="F5" s="337" t="s">
        <v>5</v>
      </c>
      <c r="G5" s="337" t="s">
        <v>4</v>
      </c>
      <c r="H5" s="39" t="s">
        <v>6</v>
      </c>
      <c r="I5" s="39" t="s">
        <v>6</v>
      </c>
      <c r="J5" s="39" t="s">
        <v>6</v>
      </c>
      <c r="K5"/>
      <c r="L5"/>
      <c r="M5"/>
      <c r="N5"/>
      <c r="O5"/>
      <c r="P5"/>
      <c r="Q5"/>
    </row>
    <row r="6" spans="1:17" ht="15" customHeight="1" thickBot="1" x14ac:dyDescent="0.3">
      <c r="B6" s="341"/>
      <c r="C6" s="338"/>
      <c r="D6" s="338"/>
      <c r="E6" s="338"/>
      <c r="F6" s="338"/>
      <c r="G6" s="338"/>
      <c r="H6" s="40">
        <v>2021</v>
      </c>
      <c r="I6" s="40">
        <v>2022</v>
      </c>
      <c r="J6" s="40">
        <v>2023</v>
      </c>
      <c r="K6"/>
      <c r="L6"/>
      <c r="M6"/>
      <c r="N6"/>
      <c r="O6"/>
      <c r="P6"/>
      <c r="Q6"/>
    </row>
    <row r="7" spans="1:17" ht="24.95" customHeight="1" thickBot="1" x14ac:dyDescent="0.3">
      <c r="B7" s="339" t="s">
        <v>60</v>
      </c>
      <c r="C7" s="214" t="s">
        <v>61</v>
      </c>
      <c r="D7" s="215" t="s">
        <v>62</v>
      </c>
      <c r="E7" s="216"/>
      <c r="F7" s="216" t="s">
        <v>8</v>
      </c>
      <c r="G7" s="216" t="s">
        <v>63</v>
      </c>
      <c r="H7" s="44">
        <v>-37000000</v>
      </c>
      <c r="I7" s="44"/>
      <c r="J7" s="44"/>
    </row>
    <row r="8" spans="1:17" ht="46.5" customHeight="1" thickBot="1" x14ac:dyDescent="0.3">
      <c r="B8" s="335"/>
      <c r="C8" s="45" t="s">
        <v>64</v>
      </c>
      <c r="D8" s="46" t="s">
        <v>65</v>
      </c>
      <c r="E8" s="47"/>
      <c r="F8" s="47" t="s">
        <v>8</v>
      </c>
      <c r="G8" s="48" t="s">
        <v>66</v>
      </c>
      <c r="H8" s="49">
        <v>131000000</v>
      </c>
      <c r="I8" s="53">
        <v>339000000</v>
      </c>
      <c r="J8" s="53"/>
    </row>
    <row r="9" spans="1:17" ht="24.95" customHeight="1" thickBot="1" x14ac:dyDescent="0.3">
      <c r="B9" s="335"/>
      <c r="C9" s="41" t="s">
        <v>67</v>
      </c>
      <c r="D9" s="42" t="s">
        <v>68</v>
      </c>
      <c r="E9" s="43"/>
      <c r="F9" s="43" t="s">
        <v>8</v>
      </c>
      <c r="G9" s="50" t="s">
        <v>66</v>
      </c>
      <c r="H9" s="44"/>
      <c r="I9" s="113">
        <v>352000000</v>
      </c>
      <c r="J9" s="113"/>
    </row>
    <row r="10" spans="1:17" ht="24.95" customHeight="1" thickBot="1" x14ac:dyDescent="0.3">
      <c r="B10" s="335"/>
      <c r="C10" s="45" t="s">
        <v>69</v>
      </c>
      <c r="D10" s="46" t="s">
        <v>70</v>
      </c>
      <c r="E10" s="47"/>
      <c r="F10" s="47" t="s">
        <v>9</v>
      </c>
      <c r="G10" s="47" t="s">
        <v>71</v>
      </c>
      <c r="H10" s="49">
        <v>-184000000</v>
      </c>
      <c r="I10" s="53">
        <v>275000000</v>
      </c>
      <c r="J10" s="53">
        <v>-26000000</v>
      </c>
    </row>
    <row r="11" spans="1:17" ht="24.95" customHeight="1" thickBot="1" x14ac:dyDescent="0.3">
      <c r="B11" s="335"/>
      <c r="C11" s="41" t="s">
        <v>72</v>
      </c>
      <c r="D11" s="42" t="s">
        <v>73</v>
      </c>
      <c r="E11" s="43"/>
      <c r="F11" s="43" t="s">
        <v>8</v>
      </c>
      <c r="G11" s="50" t="s">
        <v>74</v>
      </c>
      <c r="H11" s="44"/>
      <c r="I11" s="113"/>
      <c r="J11" s="113">
        <v>-1565000000</v>
      </c>
    </row>
    <row r="12" spans="1:17" ht="24.95" customHeight="1" thickBot="1" x14ac:dyDescent="0.3">
      <c r="B12" s="335"/>
      <c r="C12" s="45" t="s">
        <v>75</v>
      </c>
      <c r="D12" s="46" t="s">
        <v>76</v>
      </c>
      <c r="E12" s="47"/>
      <c r="F12" s="47" t="s">
        <v>8</v>
      </c>
      <c r="G12" s="47" t="s">
        <v>74</v>
      </c>
      <c r="H12" s="49"/>
      <c r="I12" s="53"/>
      <c r="J12" s="53">
        <v>-222000000</v>
      </c>
    </row>
    <row r="13" spans="1:17" ht="24.95" customHeight="1" thickBot="1" x14ac:dyDescent="0.3">
      <c r="B13" s="336"/>
      <c r="C13" s="217" t="s">
        <v>77</v>
      </c>
      <c r="D13" s="218" t="s">
        <v>78</v>
      </c>
      <c r="E13" s="219"/>
      <c r="F13" s="219" t="s">
        <v>9</v>
      </c>
      <c r="G13" s="219" t="s">
        <v>79</v>
      </c>
      <c r="H13" s="44"/>
      <c r="I13" s="113">
        <v>-7000000</v>
      </c>
      <c r="J13" s="113">
        <v>-207000000</v>
      </c>
    </row>
    <row r="14" spans="1:17" ht="39.950000000000003" customHeight="1" thickBot="1" x14ac:dyDescent="0.3">
      <c r="B14" s="339" t="s">
        <v>80</v>
      </c>
      <c r="C14" s="221" t="s">
        <v>81</v>
      </c>
      <c r="D14" s="222" t="s">
        <v>82</v>
      </c>
      <c r="E14" s="223"/>
      <c r="F14" s="223" t="s">
        <v>8</v>
      </c>
      <c r="G14" s="223" t="s">
        <v>66</v>
      </c>
      <c r="H14" s="49">
        <v>79000000</v>
      </c>
      <c r="I14" s="53">
        <v>333000000</v>
      </c>
      <c r="J14" s="53"/>
    </row>
    <row r="15" spans="1:17" ht="24.95" customHeight="1" thickBot="1" x14ac:dyDescent="0.3">
      <c r="B15" s="335"/>
      <c r="C15" s="41" t="s">
        <v>69</v>
      </c>
      <c r="D15" s="42" t="s">
        <v>83</v>
      </c>
      <c r="E15" s="43"/>
      <c r="F15" s="43" t="s">
        <v>9</v>
      </c>
      <c r="G15" s="43" t="s">
        <v>84</v>
      </c>
      <c r="H15" s="44">
        <v>44000000</v>
      </c>
      <c r="I15" s="113"/>
      <c r="J15" s="113">
        <v>18000000</v>
      </c>
    </row>
    <row r="16" spans="1:17" ht="24.95" customHeight="1" thickBot="1" x14ac:dyDescent="0.3">
      <c r="B16" s="335"/>
      <c r="C16" s="45" t="s">
        <v>85</v>
      </c>
      <c r="D16" s="51" t="s">
        <v>86</v>
      </c>
      <c r="E16" s="47"/>
      <c r="F16" s="47" t="s">
        <v>8</v>
      </c>
      <c r="G16" s="48" t="s">
        <v>87</v>
      </c>
      <c r="H16" s="49"/>
      <c r="I16" s="53"/>
      <c r="J16" s="53">
        <v>397000000</v>
      </c>
    </row>
    <row r="17" spans="2:10" ht="24.95" customHeight="1" thickBot="1" x14ac:dyDescent="0.3">
      <c r="B17" s="335"/>
      <c r="C17" s="228" t="s">
        <v>88</v>
      </c>
      <c r="D17" s="229" t="s">
        <v>89</v>
      </c>
      <c r="E17" s="230"/>
      <c r="F17" s="230" t="s">
        <v>8</v>
      </c>
      <c r="G17" s="230" t="s">
        <v>90</v>
      </c>
      <c r="H17" s="231">
        <v>-15000000</v>
      </c>
      <c r="I17" s="232">
        <v>11000000</v>
      </c>
      <c r="J17" s="232"/>
    </row>
    <row r="18" spans="2:10" ht="24.95" customHeight="1" thickBot="1" x14ac:dyDescent="0.3">
      <c r="B18" s="339" t="s">
        <v>91</v>
      </c>
      <c r="C18" s="221" t="s">
        <v>92</v>
      </c>
      <c r="D18" s="233" t="s">
        <v>93</v>
      </c>
      <c r="E18" s="223"/>
      <c r="F18" s="223" t="s">
        <v>9</v>
      </c>
      <c r="G18" s="234" t="s">
        <v>94</v>
      </c>
      <c r="H18" s="49">
        <f>146000000-137000000</f>
        <v>9000000</v>
      </c>
      <c r="I18" s="53">
        <v>84000000</v>
      </c>
      <c r="J18" s="53">
        <v>177000000</v>
      </c>
    </row>
    <row r="19" spans="2:10" ht="24.95" customHeight="1" thickBot="1" x14ac:dyDescent="0.3">
      <c r="B19" s="335"/>
      <c r="C19" s="41" t="s">
        <v>69</v>
      </c>
      <c r="D19" s="42" t="s">
        <v>95</v>
      </c>
      <c r="E19" s="43"/>
      <c r="F19" s="43" t="s">
        <v>9</v>
      </c>
      <c r="G19" s="43" t="s">
        <v>71</v>
      </c>
      <c r="H19" s="44">
        <v>-63000000</v>
      </c>
      <c r="I19" s="113">
        <v>96000000</v>
      </c>
      <c r="J19" s="113"/>
    </row>
    <row r="20" spans="2:10" ht="39.950000000000003" customHeight="1" thickBot="1" x14ac:dyDescent="0.3">
      <c r="B20" s="335"/>
      <c r="C20" s="45" t="s">
        <v>96</v>
      </c>
      <c r="D20" s="51" t="s">
        <v>97</v>
      </c>
      <c r="E20" s="47"/>
      <c r="F20" s="47" t="s">
        <v>12</v>
      </c>
      <c r="G20" s="48" t="s">
        <v>98</v>
      </c>
      <c r="H20" s="49">
        <v>-509000000</v>
      </c>
      <c r="I20" s="53">
        <v>-1290000000</v>
      </c>
      <c r="J20" s="53">
        <v>1404000000</v>
      </c>
    </row>
    <row r="21" spans="2:10" ht="39.950000000000003" customHeight="1" thickBot="1" x14ac:dyDescent="0.3">
      <c r="B21" s="335"/>
      <c r="C21" s="41" t="s">
        <v>99</v>
      </c>
      <c r="D21" s="42" t="s">
        <v>100</v>
      </c>
      <c r="E21" s="43"/>
      <c r="F21" s="43" t="s">
        <v>12</v>
      </c>
      <c r="G21" s="43" t="s">
        <v>101</v>
      </c>
      <c r="H21" s="44"/>
      <c r="I21" s="113">
        <v>-25000000</v>
      </c>
      <c r="J21" s="113">
        <v>-165000000</v>
      </c>
    </row>
    <row r="22" spans="2:10" ht="24.95" customHeight="1" thickBot="1" x14ac:dyDescent="0.3">
      <c r="B22" s="336"/>
      <c r="C22" s="224" t="s">
        <v>102</v>
      </c>
      <c r="D22" s="225" t="s">
        <v>103</v>
      </c>
      <c r="E22" s="226"/>
      <c r="F22" s="226" t="s">
        <v>8</v>
      </c>
      <c r="G22" s="227" t="s">
        <v>104</v>
      </c>
      <c r="H22" s="49">
        <v>314000000</v>
      </c>
      <c r="I22" s="53">
        <f>75000000-3000000</f>
        <v>72000000</v>
      </c>
      <c r="J22" s="53">
        <f>-16000000-21000000</f>
        <v>-37000000</v>
      </c>
    </row>
    <row r="23" spans="2:10" ht="24.95" customHeight="1" thickBot="1" x14ac:dyDescent="0.3">
      <c r="B23" s="339" t="s">
        <v>105</v>
      </c>
      <c r="C23" s="214" t="s">
        <v>106</v>
      </c>
      <c r="D23" s="215" t="s">
        <v>107</v>
      </c>
      <c r="E23" s="216"/>
      <c r="F23" s="216" t="s">
        <v>8</v>
      </c>
      <c r="G23" s="216" t="s">
        <v>108</v>
      </c>
      <c r="H23" s="44"/>
      <c r="I23" s="113"/>
      <c r="J23" s="113">
        <v>491000000</v>
      </c>
    </row>
    <row r="24" spans="2:10" ht="39.950000000000003" customHeight="1" thickBot="1" x14ac:dyDescent="0.3">
      <c r="B24" s="336"/>
      <c r="C24" s="224" t="s">
        <v>109</v>
      </c>
      <c r="D24" s="225" t="s">
        <v>110</v>
      </c>
      <c r="E24" s="226"/>
      <c r="F24" s="226" t="s">
        <v>12</v>
      </c>
      <c r="G24" s="227" t="s">
        <v>111</v>
      </c>
      <c r="H24" s="49">
        <v>-336000000</v>
      </c>
      <c r="I24" s="53">
        <v>-1501000000</v>
      </c>
      <c r="J24" s="53">
        <v>1712000000</v>
      </c>
    </row>
    <row r="25" spans="2:10" ht="39.950000000000003" customHeight="1" thickBot="1" x14ac:dyDescent="0.3">
      <c r="B25" s="334" t="s">
        <v>112</v>
      </c>
      <c r="C25" s="214" t="s">
        <v>113</v>
      </c>
      <c r="D25" s="215" t="s">
        <v>114</v>
      </c>
      <c r="E25" s="216"/>
      <c r="F25" s="216" t="s">
        <v>12</v>
      </c>
      <c r="G25" s="216" t="s">
        <v>98</v>
      </c>
      <c r="H25" s="44">
        <v>-760000000</v>
      </c>
      <c r="I25" s="113">
        <v>-3783000000</v>
      </c>
      <c r="J25" s="113">
        <v>3429000000</v>
      </c>
    </row>
    <row r="26" spans="2:10" ht="39.950000000000003" customHeight="1" thickBot="1" x14ac:dyDescent="0.3">
      <c r="B26" s="335"/>
      <c r="C26" s="45" t="s">
        <v>115</v>
      </c>
      <c r="D26" s="51" t="s">
        <v>116</v>
      </c>
      <c r="E26" s="47"/>
      <c r="F26" s="47" t="s">
        <v>12</v>
      </c>
      <c r="G26" s="48" t="s">
        <v>117</v>
      </c>
      <c r="H26" s="49"/>
      <c r="I26" s="53"/>
      <c r="J26" s="53">
        <v>3500000000</v>
      </c>
    </row>
    <row r="27" spans="2:10" ht="24.95" customHeight="1" thickBot="1" x14ac:dyDescent="0.3">
      <c r="B27" s="335"/>
      <c r="C27" s="54" t="s">
        <v>118</v>
      </c>
      <c r="D27" s="52" t="s">
        <v>119</v>
      </c>
      <c r="E27" s="43"/>
      <c r="F27" s="43" t="s">
        <v>8</v>
      </c>
      <c r="G27" s="43" t="s">
        <v>120</v>
      </c>
      <c r="H27" s="44">
        <v>476000000</v>
      </c>
      <c r="I27" s="113">
        <v>46000000</v>
      </c>
      <c r="J27" s="113"/>
    </row>
    <row r="28" spans="2:10" ht="39.950000000000003" customHeight="1" thickBot="1" x14ac:dyDescent="0.3">
      <c r="B28" s="335"/>
      <c r="C28" s="45" t="s">
        <v>121</v>
      </c>
      <c r="D28" s="46" t="s">
        <v>122</v>
      </c>
      <c r="E28" s="47"/>
      <c r="F28" s="47" t="s">
        <v>8</v>
      </c>
      <c r="G28" s="47" t="s">
        <v>123</v>
      </c>
      <c r="H28" s="55">
        <v>296000000</v>
      </c>
      <c r="I28" s="104">
        <v>26000000</v>
      </c>
      <c r="J28" s="104"/>
    </row>
    <row r="29" spans="2:10" ht="24.95" customHeight="1" thickBot="1" x14ac:dyDescent="0.3">
      <c r="B29" s="336"/>
      <c r="C29" s="56" t="s">
        <v>124</v>
      </c>
      <c r="D29" s="218" t="s">
        <v>125</v>
      </c>
      <c r="E29" s="219"/>
      <c r="F29" s="219" t="s">
        <v>8</v>
      </c>
      <c r="G29" s="219" t="s">
        <v>126</v>
      </c>
      <c r="H29" s="44">
        <v>166000000</v>
      </c>
      <c r="I29" s="113">
        <v>73000000</v>
      </c>
      <c r="J29" s="113"/>
    </row>
    <row r="30" spans="2:10" ht="8.25" customHeight="1" x14ac:dyDescent="0.25"/>
    <row r="31" spans="2:10" x14ac:dyDescent="0.25">
      <c r="B31" s="220" t="s">
        <v>531</v>
      </c>
    </row>
    <row r="32" spans="2:10" x14ac:dyDescent="0.25">
      <c r="B32" s="220" t="s">
        <v>532</v>
      </c>
    </row>
  </sheetData>
  <mergeCells count="11">
    <mergeCell ref="B25:B29"/>
    <mergeCell ref="G5:G6"/>
    <mergeCell ref="B7:B13"/>
    <mergeCell ref="B14:B17"/>
    <mergeCell ref="B18:B22"/>
    <mergeCell ref="B23:B24"/>
    <mergeCell ref="B5:B6"/>
    <mergeCell ref="C5:C6"/>
    <mergeCell ref="D5:D6"/>
    <mergeCell ref="E5:E6"/>
    <mergeCell ref="F5:F6"/>
  </mergeCells>
  <hyperlinks>
    <hyperlink ref="A1" location="Índice!A1" display="&lt;&lt;"/>
  </hyperlinks>
  <printOptions horizontalCentered="1" verticalCentered="1"/>
  <pageMargins left="0.31496062992125984" right="0.31496062992125984" top="0" bottom="0.35433070866141736" header="0.31496062992125984" footer="0.11811023622047245"/>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
  <sheetViews>
    <sheetView showGridLines="0" zoomScaleNormal="100" workbookViewId="0"/>
  </sheetViews>
  <sheetFormatPr baseColWidth="10" defaultRowHeight="23.25" x14ac:dyDescent="0.35"/>
  <cols>
    <col min="1" max="1" width="3.7109375" customWidth="1"/>
    <col min="2" max="2" width="14.42578125" style="208" customWidth="1"/>
    <col min="3" max="3" width="51" style="208" customWidth="1"/>
    <col min="4" max="4" width="99.7109375" style="208" customWidth="1"/>
    <col min="5" max="5" width="10.140625" style="208" customWidth="1"/>
    <col min="6" max="6" width="31.28515625" style="208" customWidth="1"/>
    <col min="7" max="7" width="16.7109375" style="208" customWidth="1"/>
    <col min="8" max="10" width="15.140625" style="208" customWidth="1"/>
    <col min="11" max="11" width="59" customWidth="1"/>
    <col min="257" max="257" width="73.140625" customWidth="1"/>
    <col min="258" max="258" width="166.5703125" customWidth="1"/>
    <col min="259" max="259" width="255.7109375" bestFit="1" customWidth="1"/>
    <col min="260" max="260" width="14.42578125" bestFit="1" customWidth="1"/>
    <col min="261" max="261" width="92.28515625" bestFit="1" customWidth="1"/>
    <col min="262" max="262" width="29.7109375" bestFit="1" customWidth="1"/>
    <col min="263" max="265" width="51.5703125" bestFit="1" customWidth="1"/>
    <col min="513" max="513" width="73.140625" customWidth="1"/>
    <col min="514" max="514" width="166.5703125" customWidth="1"/>
    <col min="515" max="515" width="255.7109375" bestFit="1" customWidth="1"/>
    <col min="516" max="516" width="14.42578125" bestFit="1" customWidth="1"/>
    <col min="517" max="517" width="92.28515625" bestFit="1" customWidth="1"/>
    <col min="518" max="518" width="29.7109375" bestFit="1" customWidth="1"/>
    <col min="519" max="521" width="51.5703125" bestFit="1" customWidth="1"/>
    <col min="769" max="769" width="73.140625" customWidth="1"/>
    <col min="770" max="770" width="166.5703125" customWidth="1"/>
    <col min="771" max="771" width="255.7109375" bestFit="1" customWidth="1"/>
    <col min="772" max="772" width="14.42578125" bestFit="1" customWidth="1"/>
    <col min="773" max="773" width="92.28515625" bestFit="1" customWidth="1"/>
    <col min="774" max="774" width="29.7109375" bestFit="1" customWidth="1"/>
    <col min="775" max="777" width="51.5703125" bestFit="1" customWidth="1"/>
    <col min="1025" max="1025" width="73.140625" customWidth="1"/>
    <col min="1026" max="1026" width="166.5703125" customWidth="1"/>
    <col min="1027" max="1027" width="255.7109375" bestFit="1" customWidth="1"/>
    <col min="1028" max="1028" width="14.42578125" bestFit="1" customWidth="1"/>
    <col min="1029" max="1029" width="92.28515625" bestFit="1" customWidth="1"/>
    <col min="1030" max="1030" width="29.7109375" bestFit="1" customWidth="1"/>
    <col min="1031" max="1033" width="51.5703125" bestFit="1" customWidth="1"/>
    <col min="1281" max="1281" width="73.140625" customWidth="1"/>
    <col min="1282" max="1282" width="166.5703125" customWidth="1"/>
    <col min="1283" max="1283" width="255.7109375" bestFit="1" customWidth="1"/>
    <col min="1284" max="1284" width="14.42578125" bestFit="1" customWidth="1"/>
    <col min="1285" max="1285" width="92.28515625" bestFit="1" customWidth="1"/>
    <col min="1286" max="1286" width="29.7109375" bestFit="1" customWidth="1"/>
    <col min="1287" max="1289" width="51.5703125" bestFit="1" customWidth="1"/>
    <col min="1537" max="1537" width="73.140625" customWidth="1"/>
    <col min="1538" max="1538" width="166.5703125" customWidth="1"/>
    <col min="1539" max="1539" width="255.7109375" bestFit="1" customWidth="1"/>
    <col min="1540" max="1540" width="14.42578125" bestFit="1" customWidth="1"/>
    <col min="1541" max="1541" width="92.28515625" bestFit="1" customWidth="1"/>
    <col min="1542" max="1542" width="29.7109375" bestFit="1" customWidth="1"/>
    <col min="1543" max="1545" width="51.5703125" bestFit="1" customWidth="1"/>
    <col min="1793" max="1793" width="73.140625" customWidth="1"/>
    <col min="1794" max="1794" width="166.5703125" customWidth="1"/>
    <col min="1795" max="1795" width="255.7109375" bestFit="1" customWidth="1"/>
    <col min="1796" max="1796" width="14.42578125" bestFit="1" customWidth="1"/>
    <col min="1797" max="1797" width="92.28515625" bestFit="1" customWidth="1"/>
    <col min="1798" max="1798" width="29.7109375" bestFit="1" customWidth="1"/>
    <col min="1799" max="1801" width="51.5703125" bestFit="1" customWidth="1"/>
    <col min="2049" max="2049" width="73.140625" customWidth="1"/>
    <col min="2050" max="2050" width="166.5703125" customWidth="1"/>
    <col min="2051" max="2051" width="255.7109375" bestFit="1" customWidth="1"/>
    <col min="2052" max="2052" width="14.42578125" bestFit="1" customWidth="1"/>
    <col min="2053" max="2053" width="92.28515625" bestFit="1" customWidth="1"/>
    <col min="2054" max="2054" width="29.7109375" bestFit="1" customWidth="1"/>
    <col min="2055" max="2057" width="51.5703125" bestFit="1" customWidth="1"/>
    <col min="2305" max="2305" width="73.140625" customWidth="1"/>
    <col min="2306" max="2306" width="166.5703125" customWidth="1"/>
    <col min="2307" max="2307" width="255.7109375" bestFit="1" customWidth="1"/>
    <col min="2308" max="2308" width="14.42578125" bestFit="1" customWidth="1"/>
    <col min="2309" max="2309" width="92.28515625" bestFit="1" customWidth="1"/>
    <col min="2310" max="2310" width="29.7109375" bestFit="1" customWidth="1"/>
    <col min="2311" max="2313" width="51.5703125" bestFit="1" customWidth="1"/>
    <col min="2561" max="2561" width="73.140625" customWidth="1"/>
    <col min="2562" max="2562" width="166.5703125" customWidth="1"/>
    <col min="2563" max="2563" width="255.7109375" bestFit="1" customWidth="1"/>
    <col min="2564" max="2564" width="14.42578125" bestFit="1" customWidth="1"/>
    <col min="2565" max="2565" width="92.28515625" bestFit="1" customWidth="1"/>
    <col min="2566" max="2566" width="29.7109375" bestFit="1" customWidth="1"/>
    <col min="2567" max="2569" width="51.5703125" bestFit="1" customWidth="1"/>
    <col min="2817" max="2817" width="73.140625" customWidth="1"/>
    <col min="2818" max="2818" width="166.5703125" customWidth="1"/>
    <col min="2819" max="2819" width="255.7109375" bestFit="1" customWidth="1"/>
    <col min="2820" max="2820" width="14.42578125" bestFit="1" customWidth="1"/>
    <col min="2821" max="2821" width="92.28515625" bestFit="1" customWidth="1"/>
    <col min="2822" max="2822" width="29.7109375" bestFit="1" customWidth="1"/>
    <col min="2823" max="2825" width="51.5703125" bestFit="1" customWidth="1"/>
    <col min="3073" max="3073" width="73.140625" customWidth="1"/>
    <col min="3074" max="3074" width="166.5703125" customWidth="1"/>
    <col min="3075" max="3075" width="255.7109375" bestFit="1" customWidth="1"/>
    <col min="3076" max="3076" width="14.42578125" bestFit="1" customWidth="1"/>
    <col min="3077" max="3077" width="92.28515625" bestFit="1" customWidth="1"/>
    <col min="3078" max="3078" width="29.7109375" bestFit="1" customWidth="1"/>
    <col min="3079" max="3081" width="51.5703125" bestFit="1" customWidth="1"/>
    <col min="3329" max="3329" width="73.140625" customWidth="1"/>
    <col min="3330" max="3330" width="166.5703125" customWidth="1"/>
    <col min="3331" max="3331" width="255.7109375" bestFit="1" customWidth="1"/>
    <col min="3332" max="3332" width="14.42578125" bestFit="1" customWidth="1"/>
    <col min="3333" max="3333" width="92.28515625" bestFit="1" customWidth="1"/>
    <col min="3334" max="3334" width="29.7109375" bestFit="1" customWidth="1"/>
    <col min="3335" max="3337" width="51.5703125" bestFit="1" customWidth="1"/>
    <col min="3585" max="3585" width="73.140625" customWidth="1"/>
    <col min="3586" max="3586" width="166.5703125" customWidth="1"/>
    <col min="3587" max="3587" width="255.7109375" bestFit="1" customWidth="1"/>
    <col min="3588" max="3588" width="14.42578125" bestFit="1" customWidth="1"/>
    <col min="3589" max="3589" width="92.28515625" bestFit="1" customWidth="1"/>
    <col min="3590" max="3590" width="29.7109375" bestFit="1" customWidth="1"/>
    <col min="3591" max="3593" width="51.5703125" bestFit="1" customWidth="1"/>
    <col min="3841" max="3841" width="73.140625" customWidth="1"/>
    <col min="3842" max="3842" width="166.5703125" customWidth="1"/>
    <col min="3843" max="3843" width="255.7109375" bestFit="1" customWidth="1"/>
    <col min="3844" max="3844" width="14.42578125" bestFit="1" customWidth="1"/>
    <col min="3845" max="3845" width="92.28515625" bestFit="1" customWidth="1"/>
    <col min="3846" max="3846" width="29.7109375" bestFit="1" customWidth="1"/>
    <col min="3847" max="3849" width="51.5703125" bestFit="1" customWidth="1"/>
    <col min="4097" max="4097" width="73.140625" customWidth="1"/>
    <col min="4098" max="4098" width="166.5703125" customWidth="1"/>
    <col min="4099" max="4099" width="255.7109375" bestFit="1" customWidth="1"/>
    <col min="4100" max="4100" width="14.42578125" bestFit="1" customWidth="1"/>
    <col min="4101" max="4101" width="92.28515625" bestFit="1" customWidth="1"/>
    <col min="4102" max="4102" width="29.7109375" bestFit="1" customWidth="1"/>
    <col min="4103" max="4105" width="51.5703125" bestFit="1" customWidth="1"/>
    <col min="4353" max="4353" width="73.140625" customWidth="1"/>
    <col min="4354" max="4354" width="166.5703125" customWidth="1"/>
    <col min="4355" max="4355" width="255.7109375" bestFit="1" customWidth="1"/>
    <col min="4356" max="4356" width="14.42578125" bestFit="1" customWidth="1"/>
    <col min="4357" max="4357" width="92.28515625" bestFit="1" customWidth="1"/>
    <col min="4358" max="4358" width="29.7109375" bestFit="1" customWidth="1"/>
    <col min="4359" max="4361" width="51.5703125" bestFit="1" customWidth="1"/>
    <col min="4609" max="4609" width="73.140625" customWidth="1"/>
    <col min="4610" max="4610" width="166.5703125" customWidth="1"/>
    <col min="4611" max="4611" width="255.7109375" bestFit="1" customWidth="1"/>
    <col min="4612" max="4612" width="14.42578125" bestFit="1" customWidth="1"/>
    <col min="4613" max="4613" width="92.28515625" bestFit="1" customWidth="1"/>
    <col min="4614" max="4614" width="29.7109375" bestFit="1" customWidth="1"/>
    <col min="4615" max="4617" width="51.5703125" bestFit="1" customWidth="1"/>
    <col min="4865" max="4865" width="73.140625" customWidth="1"/>
    <col min="4866" max="4866" width="166.5703125" customWidth="1"/>
    <col min="4867" max="4867" width="255.7109375" bestFit="1" customWidth="1"/>
    <col min="4868" max="4868" width="14.42578125" bestFit="1" customWidth="1"/>
    <col min="4869" max="4869" width="92.28515625" bestFit="1" customWidth="1"/>
    <col min="4870" max="4870" width="29.7109375" bestFit="1" customWidth="1"/>
    <col min="4871" max="4873" width="51.5703125" bestFit="1" customWidth="1"/>
    <col min="5121" max="5121" width="73.140625" customWidth="1"/>
    <col min="5122" max="5122" width="166.5703125" customWidth="1"/>
    <col min="5123" max="5123" width="255.7109375" bestFit="1" customWidth="1"/>
    <col min="5124" max="5124" width="14.42578125" bestFit="1" customWidth="1"/>
    <col min="5125" max="5125" width="92.28515625" bestFit="1" customWidth="1"/>
    <col min="5126" max="5126" width="29.7109375" bestFit="1" customWidth="1"/>
    <col min="5127" max="5129" width="51.5703125" bestFit="1" customWidth="1"/>
    <col min="5377" max="5377" width="73.140625" customWidth="1"/>
    <col min="5378" max="5378" width="166.5703125" customWidth="1"/>
    <col min="5379" max="5379" width="255.7109375" bestFit="1" customWidth="1"/>
    <col min="5380" max="5380" width="14.42578125" bestFit="1" customWidth="1"/>
    <col min="5381" max="5381" width="92.28515625" bestFit="1" customWidth="1"/>
    <col min="5382" max="5382" width="29.7109375" bestFit="1" customWidth="1"/>
    <col min="5383" max="5385" width="51.5703125" bestFit="1" customWidth="1"/>
    <col min="5633" max="5633" width="73.140625" customWidth="1"/>
    <col min="5634" max="5634" width="166.5703125" customWidth="1"/>
    <col min="5635" max="5635" width="255.7109375" bestFit="1" customWidth="1"/>
    <col min="5636" max="5636" width="14.42578125" bestFit="1" customWidth="1"/>
    <col min="5637" max="5637" width="92.28515625" bestFit="1" customWidth="1"/>
    <col min="5638" max="5638" width="29.7109375" bestFit="1" customWidth="1"/>
    <col min="5639" max="5641" width="51.5703125" bestFit="1" customWidth="1"/>
    <col min="5889" max="5889" width="73.140625" customWidth="1"/>
    <col min="5890" max="5890" width="166.5703125" customWidth="1"/>
    <col min="5891" max="5891" width="255.7109375" bestFit="1" customWidth="1"/>
    <col min="5892" max="5892" width="14.42578125" bestFit="1" customWidth="1"/>
    <col min="5893" max="5893" width="92.28515625" bestFit="1" customWidth="1"/>
    <col min="5894" max="5894" width="29.7109375" bestFit="1" customWidth="1"/>
    <col min="5895" max="5897" width="51.5703125" bestFit="1" customWidth="1"/>
    <col min="6145" max="6145" width="73.140625" customWidth="1"/>
    <col min="6146" max="6146" width="166.5703125" customWidth="1"/>
    <col min="6147" max="6147" width="255.7109375" bestFit="1" customWidth="1"/>
    <col min="6148" max="6148" width="14.42578125" bestFit="1" customWidth="1"/>
    <col min="6149" max="6149" width="92.28515625" bestFit="1" customWidth="1"/>
    <col min="6150" max="6150" width="29.7109375" bestFit="1" customWidth="1"/>
    <col min="6151" max="6153" width="51.5703125" bestFit="1" customWidth="1"/>
    <col min="6401" max="6401" width="73.140625" customWidth="1"/>
    <col min="6402" max="6402" width="166.5703125" customWidth="1"/>
    <col min="6403" max="6403" width="255.7109375" bestFit="1" customWidth="1"/>
    <col min="6404" max="6404" width="14.42578125" bestFit="1" customWidth="1"/>
    <col min="6405" max="6405" width="92.28515625" bestFit="1" customWidth="1"/>
    <col min="6406" max="6406" width="29.7109375" bestFit="1" customWidth="1"/>
    <col min="6407" max="6409" width="51.5703125" bestFit="1" customWidth="1"/>
    <col min="6657" max="6657" width="73.140625" customWidth="1"/>
    <col min="6658" max="6658" width="166.5703125" customWidth="1"/>
    <col min="6659" max="6659" width="255.7109375" bestFit="1" customWidth="1"/>
    <col min="6660" max="6660" width="14.42578125" bestFit="1" customWidth="1"/>
    <col min="6661" max="6661" width="92.28515625" bestFit="1" customWidth="1"/>
    <col min="6662" max="6662" width="29.7109375" bestFit="1" customWidth="1"/>
    <col min="6663" max="6665" width="51.5703125" bestFit="1" customWidth="1"/>
    <col min="6913" max="6913" width="73.140625" customWidth="1"/>
    <col min="6914" max="6914" width="166.5703125" customWidth="1"/>
    <col min="6915" max="6915" width="255.7109375" bestFit="1" customWidth="1"/>
    <col min="6916" max="6916" width="14.42578125" bestFit="1" customWidth="1"/>
    <col min="6917" max="6917" width="92.28515625" bestFit="1" customWidth="1"/>
    <col min="6918" max="6918" width="29.7109375" bestFit="1" customWidth="1"/>
    <col min="6919" max="6921" width="51.5703125" bestFit="1" customWidth="1"/>
    <col min="7169" max="7169" width="73.140625" customWidth="1"/>
    <col min="7170" max="7170" width="166.5703125" customWidth="1"/>
    <col min="7171" max="7171" width="255.7109375" bestFit="1" customWidth="1"/>
    <col min="7172" max="7172" width="14.42578125" bestFit="1" customWidth="1"/>
    <col min="7173" max="7173" width="92.28515625" bestFit="1" customWidth="1"/>
    <col min="7174" max="7174" width="29.7109375" bestFit="1" customWidth="1"/>
    <col min="7175" max="7177" width="51.5703125" bestFit="1" customWidth="1"/>
    <col min="7425" max="7425" width="73.140625" customWidth="1"/>
    <col min="7426" max="7426" width="166.5703125" customWidth="1"/>
    <col min="7427" max="7427" width="255.7109375" bestFit="1" customWidth="1"/>
    <col min="7428" max="7428" width="14.42578125" bestFit="1" customWidth="1"/>
    <col min="7429" max="7429" width="92.28515625" bestFit="1" customWidth="1"/>
    <col min="7430" max="7430" width="29.7109375" bestFit="1" customWidth="1"/>
    <col min="7431" max="7433" width="51.5703125" bestFit="1" customWidth="1"/>
    <col min="7681" max="7681" width="73.140625" customWidth="1"/>
    <col min="7682" max="7682" width="166.5703125" customWidth="1"/>
    <col min="7683" max="7683" width="255.7109375" bestFit="1" customWidth="1"/>
    <col min="7684" max="7684" width="14.42578125" bestFit="1" customWidth="1"/>
    <col min="7685" max="7685" width="92.28515625" bestFit="1" customWidth="1"/>
    <col min="7686" max="7686" width="29.7109375" bestFit="1" customWidth="1"/>
    <col min="7687" max="7689" width="51.5703125" bestFit="1" customWidth="1"/>
    <col min="7937" max="7937" width="73.140625" customWidth="1"/>
    <col min="7938" max="7938" width="166.5703125" customWidth="1"/>
    <col min="7939" max="7939" width="255.7109375" bestFit="1" customWidth="1"/>
    <col min="7940" max="7940" width="14.42578125" bestFit="1" customWidth="1"/>
    <col min="7941" max="7941" width="92.28515625" bestFit="1" customWidth="1"/>
    <col min="7942" max="7942" width="29.7109375" bestFit="1" customWidth="1"/>
    <col min="7943" max="7945" width="51.5703125" bestFit="1" customWidth="1"/>
    <col min="8193" max="8193" width="73.140625" customWidth="1"/>
    <col min="8194" max="8194" width="166.5703125" customWidth="1"/>
    <col min="8195" max="8195" width="255.7109375" bestFit="1" customWidth="1"/>
    <col min="8196" max="8196" width="14.42578125" bestFit="1" customWidth="1"/>
    <col min="8197" max="8197" width="92.28515625" bestFit="1" customWidth="1"/>
    <col min="8198" max="8198" width="29.7109375" bestFit="1" customWidth="1"/>
    <col min="8199" max="8201" width="51.5703125" bestFit="1" customWidth="1"/>
    <col min="8449" max="8449" width="73.140625" customWidth="1"/>
    <col min="8450" max="8450" width="166.5703125" customWidth="1"/>
    <col min="8451" max="8451" width="255.7109375" bestFit="1" customWidth="1"/>
    <col min="8452" max="8452" width="14.42578125" bestFit="1" customWidth="1"/>
    <col min="8453" max="8453" width="92.28515625" bestFit="1" customWidth="1"/>
    <col min="8454" max="8454" width="29.7109375" bestFit="1" customWidth="1"/>
    <col min="8455" max="8457" width="51.5703125" bestFit="1" customWidth="1"/>
    <col min="8705" max="8705" width="73.140625" customWidth="1"/>
    <col min="8706" max="8706" width="166.5703125" customWidth="1"/>
    <col min="8707" max="8707" width="255.7109375" bestFit="1" customWidth="1"/>
    <col min="8708" max="8708" width="14.42578125" bestFit="1" customWidth="1"/>
    <col min="8709" max="8709" width="92.28515625" bestFit="1" customWidth="1"/>
    <col min="8710" max="8710" width="29.7109375" bestFit="1" customWidth="1"/>
    <col min="8711" max="8713" width="51.5703125" bestFit="1" customWidth="1"/>
    <col min="8961" max="8961" width="73.140625" customWidth="1"/>
    <col min="8962" max="8962" width="166.5703125" customWidth="1"/>
    <col min="8963" max="8963" width="255.7109375" bestFit="1" customWidth="1"/>
    <col min="8964" max="8964" width="14.42578125" bestFit="1" customWidth="1"/>
    <col min="8965" max="8965" width="92.28515625" bestFit="1" customWidth="1"/>
    <col min="8966" max="8966" width="29.7109375" bestFit="1" customWidth="1"/>
    <col min="8967" max="8969" width="51.5703125" bestFit="1" customWidth="1"/>
    <col min="9217" max="9217" width="73.140625" customWidth="1"/>
    <col min="9218" max="9218" width="166.5703125" customWidth="1"/>
    <col min="9219" max="9219" width="255.7109375" bestFit="1" customWidth="1"/>
    <col min="9220" max="9220" width="14.42578125" bestFit="1" customWidth="1"/>
    <col min="9221" max="9221" width="92.28515625" bestFit="1" customWidth="1"/>
    <col min="9222" max="9222" width="29.7109375" bestFit="1" customWidth="1"/>
    <col min="9223" max="9225" width="51.5703125" bestFit="1" customWidth="1"/>
    <col min="9473" max="9473" width="73.140625" customWidth="1"/>
    <col min="9474" max="9474" width="166.5703125" customWidth="1"/>
    <col min="9475" max="9475" width="255.7109375" bestFit="1" customWidth="1"/>
    <col min="9476" max="9476" width="14.42578125" bestFit="1" customWidth="1"/>
    <col min="9477" max="9477" width="92.28515625" bestFit="1" customWidth="1"/>
    <col min="9478" max="9478" width="29.7109375" bestFit="1" customWidth="1"/>
    <col min="9479" max="9481" width="51.5703125" bestFit="1" customWidth="1"/>
    <col min="9729" max="9729" width="73.140625" customWidth="1"/>
    <col min="9730" max="9730" width="166.5703125" customWidth="1"/>
    <col min="9731" max="9731" width="255.7109375" bestFit="1" customWidth="1"/>
    <col min="9732" max="9732" width="14.42578125" bestFit="1" customWidth="1"/>
    <col min="9733" max="9733" width="92.28515625" bestFit="1" customWidth="1"/>
    <col min="9734" max="9734" width="29.7109375" bestFit="1" customWidth="1"/>
    <col min="9735" max="9737" width="51.5703125" bestFit="1" customWidth="1"/>
    <col min="9985" max="9985" width="73.140625" customWidth="1"/>
    <col min="9986" max="9986" width="166.5703125" customWidth="1"/>
    <col min="9987" max="9987" width="255.7109375" bestFit="1" customWidth="1"/>
    <col min="9988" max="9988" width="14.42578125" bestFit="1" customWidth="1"/>
    <col min="9989" max="9989" width="92.28515625" bestFit="1" customWidth="1"/>
    <col min="9990" max="9990" width="29.7109375" bestFit="1" customWidth="1"/>
    <col min="9991" max="9993" width="51.5703125" bestFit="1" customWidth="1"/>
    <col min="10241" max="10241" width="73.140625" customWidth="1"/>
    <col min="10242" max="10242" width="166.5703125" customWidth="1"/>
    <col min="10243" max="10243" width="255.7109375" bestFit="1" customWidth="1"/>
    <col min="10244" max="10244" width="14.42578125" bestFit="1" customWidth="1"/>
    <col min="10245" max="10245" width="92.28515625" bestFit="1" customWidth="1"/>
    <col min="10246" max="10246" width="29.7109375" bestFit="1" customWidth="1"/>
    <col min="10247" max="10249" width="51.5703125" bestFit="1" customWidth="1"/>
    <col min="10497" max="10497" width="73.140625" customWidth="1"/>
    <col min="10498" max="10498" width="166.5703125" customWidth="1"/>
    <col min="10499" max="10499" width="255.7109375" bestFit="1" customWidth="1"/>
    <col min="10500" max="10500" width="14.42578125" bestFit="1" customWidth="1"/>
    <col min="10501" max="10501" width="92.28515625" bestFit="1" customWidth="1"/>
    <col min="10502" max="10502" width="29.7109375" bestFit="1" customWidth="1"/>
    <col min="10503" max="10505" width="51.5703125" bestFit="1" customWidth="1"/>
    <col min="10753" max="10753" width="73.140625" customWidth="1"/>
    <col min="10754" max="10754" width="166.5703125" customWidth="1"/>
    <col min="10755" max="10755" width="255.7109375" bestFit="1" customWidth="1"/>
    <col min="10756" max="10756" width="14.42578125" bestFit="1" customWidth="1"/>
    <col min="10757" max="10757" width="92.28515625" bestFit="1" customWidth="1"/>
    <col min="10758" max="10758" width="29.7109375" bestFit="1" customWidth="1"/>
    <col min="10759" max="10761" width="51.5703125" bestFit="1" customWidth="1"/>
    <col min="11009" max="11009" width="73.140625" customWidth="1"/>
    <col min="11010" max="11010" width="166.5703125" customWidth="1"/>
    <col min="11011" max="11011" width="255.7109375" bestFit="1" customWidth="1"/>
    <col min="11012" max="11012" width="14.42578125" bestFit="1" customWidth="1"/>
    <col min="11013" max="11013" width="92.28515625" bestFit="1" customWidth="1"/>
    <col min="11014" max="11014" width="29.7109375" bestFit="1" customWidth="1"/>
    <col min="11015" max="11017" width="51.5703125" bestFit="1" customWidth="1"/>
    <col min="11265" max="11265" width="73.140625" customWidth="1"/>
    <col min="11266" max="11266" width="166.5703125" customWidth="1"/>
    <col min="11267" max="11267" width="255.7109375" bestFit="1" customWidth="1"/>
    <col min="11268" max="11268" width="14.42578125" bestFit="1" customWidth="1"/>
    <col min="11269" max="11269" width="92.28515625" bestFit="1" customWidth="1"/>
    <col min="11270" max="11270" width="29.7109375" bestFit="1" customWidth="1"/>
    <col min="11271" max="11273" width="51.5703125" bestFit="1" customWidth="1"/>
    <col min="11521" max="11521" width="73.140625" customWidth="1"/>
    <col min="11522" max="11522" width="166.5703125" customWidth="1"/>
    <col min="11523" max="11523" width="255.7109375" bestFit="1" customWidth="1"/>
    <col min="11524" max="11524" width="14.42578125" bestFit="1" customWidth="1"/>
    <col min="11525" max="11525" width="92.28515625" bestFit="1" customWidth="1"/>
    <col min="11526" max="11526" width="29.7109375" bestFit="1" customWidth="1"/>
    <col min="11527" max="11529" width="51.5703125" bestFit="1" customWidth="1"/>
    <col min="11777" max="11777" width="73.140625" customWidth="1"/>
    <col min="11778" max="11778" width="166.5703125" customWidth="1"/>
    <col min="11779" max="11779" width="255.7109375" bestFit="1" customWidth="1"/>
    <col min="11780" max="11780" width="14.42578125" bestFit="1" customWidth="1"/>
    <col min="11781" max="11781" width="92.28515625" bestFit="1" customWidth="1"/>
    <col min="11782" max="11782" width="29.7109375" bestFit="1" customWidth="1"/>
    <col min="11783" max="11785" width="51.5703125" bestFit="1" customWidth="1"/>
    <col min="12033" max="12033" width="73.140625" customWidth="1"/>
    <col min="12034" max="12034" width="166.5703125" customWidth="1"/>
    <col min="12035" max="12035" width="255.7109375" bestFit="1" customWidth="1"/>
    <col min="12036" max="12036" width="14.42578125" bestFit="1" customWidth="1"/>
    <col min="12037" max="12037" width="92.28515625" bestFit="1" customWidth="1"/>
    <col min="12038" max="12038" width="29.7109375" bestFit="1" customWidth="1"/>
    <col min="12039" max="12041" width="51.5703125" bestFit="1" customWidth="1"/>
    <col min="12289" max="12289" width="73.140625" customWidth="1"/>
    <col min="12290" max="12290" width="166.5703125" customWidth="1"/>
    <col min="12291" max="12291" width="255.7109375" bestFit="1" customWidth="1"/>
    <col min="12292" max="12292" width="14.42578125" bestFit="1" customWidth="1"/>
    <col min="12293" max="12293" width="92.28515625" bestFit="1" customWidth="1"/>
    <col min="12294" max="12294" width="29.7109375" bestFit="1" customWidth="1"/>
    <col min="12295" max="12297" width="51.5703125" bestFit="1" customWidth="1"/>
    <col min="12545" max="12545" width="73.140625" customWidth="1"/>
    <col min="12546" max="12546" width="166.5703125" customWidth="1"/>
    <col min="12547" max="12547" width="255.7109375" bestFit="1" customWidth="1"/>
    <col min="12548" max="12548" width="14.42578125" bestFit="1" customWidth="1"/>
    <col min="12549" max="12549" width="92.28515625" bestFit="1" customWidth="1"/>
    <col min="12550" max="12550" width="29.7109375" bestFit="1" customWidth="1"/>
    <col min="12551" max="12553" width="51.5703125" bestFit="1" customWidth="1"/>
    <col min="12801" max="12801" width="73.140625" customWidth="1"/>
    <col min="12802" max="12802" width="166.5703125" customWidth="1"/>
    <col min="12803" max="12803" width="255.7109375" bestFit="1" customWidth="1"/>
    <col min="12804" max="12804" width="14.42578125" bestFit="1" customWidth="1"/>
    <col min="12805" max="12805" width="92.28515625" bestFit="1" customWidth="1"/>
    <col min="12806" max="12806" width="29.7109375" bestFit="1" customWidth="1"/>
    <col min="12807" max="12809" width="51.5703125" bestFit="1" customWidth="1"/>
    <col min="13057" max="13057" width="73.140625" customWidth="1"/>
    <col min="13058" max="13058" width="166.5703125" customWidth="1"/>
    <col min="13059" max="13059" width="255.7109375" bestFit="1" customWidth="1"/>
    <col min="13060" max="13060" width="14.42578125" bestFit="1" customWidth="1"/>
    <col min="13061" max="13061" width="92.28515625" bestFit="1" customWidth="1"/>
    <col min="13062" max="13062" width="29.7109375" bestFit="1" customWidth="1"/>
    <col min="13063" max="13065" width="51.5703125" bestFit="1" customWidth="1"/>
    <col min="13313" max="13313" width="73.140625" customWidth="1"/>
    <col min="13314" max="13314" width="166.5703125" customWidth="1"/>
    <col min="13315" max="13315" width="255.7109375" bestFit="1" customWidth="1"/>
    <col min="13316" max="13316" width="14.42578125" bestFit="1" customWidth="1"/>
    <col min="13317" max="13317" width="92.28515625" bestFit="1" customWidth="1"/>
    <col min="13318" max="13318" width="29.7109375" bestFit="1" customWidth="1"/>
    <col min="13319" max="13321" width="51.5703125" bestFit="1" customWidth="1"/>
    <col min="13569" max="13569" width="73.140625" customWidth="1"/>
    <col min="13570" max="13570" width="166.5703125" customWidth="1"/>
    <col min="13571" max="13571" width="255.7109375" bestFit="1" customWidth="1"/>
    <col min="13572" max="13572" width="14.42578125" bestFit="1" customWidth="1"/>
    <col min="13573" max="13573" width="92.28515625" bestFit="1" customWidth="1"/>
    <col min="13574" max="13574" width="29.7109375" bestFit="1" customWidth="1"/>
    <col min="13575" max="13577" width="51.5703125" bestFit="1" customWidth="1"/>
    <col min="13825" max="13825" width="73.140625" customWidth="1"/>
    <col min="13826" max="13826" width="166.5703125" customWidth="1"/>
    <col min="13827" max="13827" width="255.7109375" bestFit="1" customWidth="1"/>
    <col min="13828" max="13828" width="14.42578125" bestFit="1" customWidth="1"/>
    <col min="13829" max="13829" width="92.28515625" bestFit="1" customWidth="1"/>
    <col min="13830" max="13830" width="29.7109375" bestFit="1" customWidth="1"/>
    <col min="13831" max="13833" width="51.5703125" bestFit="1" customWidth="1"/>
    <col min="14081" max="14081" width="73.140625" customWidth="1"/>
    <col min="14082" max="14082" width="166.5703125" customWidth="1"/>
    <col min="14083" max="14083" width="255.7109375" bestFit="1" customWidth="1"/>
    <col min="14084" max="14084" width="14.42578125" bestFit="1" customWidth="1"/>
    <col min="14085" max="14085" width="92.28515625" bestFit="1" customWidth="1"/>
    <col min="14086" max="14086" width="29.7109375" bestFit="1" customWidth="1"/>
    <col min="14087" max="14089" width="51.5703125" bestFit="1" customWidth="1"/>
    <col min="14337" max="14337" width="73.140625" customWidth="1"/>
    <col min="14338" max="14338" width="166.5703125" customWidth="1"/>
    <col min="14339" max="14339" width="255.7109375" bestFit="1" customWidth="1"/>
    <col min="14340" max="14340" width="14.42578125" bestFit="1" customWidth="1"/>
    <col min="14341" max="14341" width="92.28515625" bestFit="1" customWidth="1"/>
    <col min="14342" max="14342" width="29.7109375" bestFit="1" customWidth="1"/>
    <col min="14343" max="14345" width="51.5703125" bestFit="1" customWidth="1"/>
    <col min="14593" max="14593" width="73.140625" customWidth="1"/>
    <col min="14594" max="14594" width="166.5703125" customWidth="1"/>
    <col min="14595" max="14595" width="255.7109375" bestFit="1" customWidth="1"/>
    <col min="14596" max="14596" width="14.42578125" bestFit="1" customWidth="1"/>
    <col min="14597" max="14597" width="92.28515625" bestFit="1" customWidth="1"/>
    <col min="14598" max="14598" width="29.7109375" bestFit="1" customWidth="1"/>
    <col min="14599" max="14601" width="51.5703125" bestFit="1" customWidth="1"/>
    <col min="14849" max="14849" width="73.140625" customWidth="1"/>
    <col min="14850" max="14850" width="166.5703125" customWidth="1"/>
    <col min="14851" max="14851" width="255.7109375" bestFit="1" customWidth="1"/>
    <col min="14852" max="14852" width="14.42578125" bestFit="1" customWidth="1"/>
    <col min="14853" max="14853" width="92.28515625" bestFit="1" customWidth="1"/>
    <col min="14854" max="14854" width="29.7109375" bestFit="1" customWidth="1"/>
    <col min="14855" max="14857" width="51.5703125" bestFit="1" customWidth="1"/>
    <col min="15105" max="15105" width="73.140625" customWidth="1"/>
    <col min="15106" max="15106" width="166.5703125" customWidth="1"/>
    <col min="15107" max="15107" width="255.7109375" bestFit="1" customWidth="1"/>
    <col min="15108" max="15108" width="14.42578125" bestFit="1" customWidth="1"/>
    <col min="15109" max="15109" width="92.28515625" bestFit="1" customWidth="1"/>
    <col min="15110" max="15110" width="29.7109375" bestFit="1" customWidth="1"/>
    <col min="15111" max="15113" width="51.5703125" bestFit="1" customWidth="1"/>
    <col min="15361" max="15361" width="73.140625" customWidth="1"/>
    <col min="15362" max="15362" width="166.5703125" customWidth="1"/>
    <col min="15363" max="15363" width="255.7109375" bestFit="1" customWidth="1"/>
    <col min="15364" max="15364" width="14.42578125" bestFit="1" customWidth="1"/>
    <col min="15365" max="15365" width="92.28515625" bestFit="1" customWidth="1"/>
    <col min="15366" max="15366" width="29.7109375" bestFit="1" customWidth="1"/>
    <col min="15367" max="15369" width="51.5703125" bestFit="1" customWidth="1"/>
    <col min="15617" max="15617" width="73.140625" customWidth="1"/>
    <col min="15618" max="15618" width="166.5703125" customWidth="1"/>
    <col min="15619" max="15619" width="255.7109375" bestFit="1" customWidth="1"/>
    <col min="15620" max="15620" width="14.42578125" bestFit="1" customWidth="1"/>
    <col min="15621" max="15621" width="92.28515625" bestFit="1" customWidth="1"/>
    <col min="15622" max="15622" width="29.7109375" bestFit="1" customWidth="1"/>
    <col min="15623" max="15625" width="51.5703125" bestFit="1" customWidth="1"/>
    <col min="15873" max="15873" width="73.140625" customWidth="1"/>
    <col min="15874" max="15874" width="166.5703125" customWidth="1"/>
    <col min="15875" max="15875" width="255.7109375" bestFit="1" customWidth="1"/>
    <col min="15876" max="15876" width="14.42578125" bestFit="1" customWidth="1"/>
    <col min="15877" max="15877" width="92.28515625" bestFit="1" customWidth="1"/>
    <col min="15878" max="15878" width="29.7109375" bestFit="1" customWidth="1"/>
    <col min="15879" max="15881" width="51.5703125" bestFit="1" customWidth="1"/>
    <col min="16129" max="16129" width="73.140625" customWidth="1"/>
    <col min="16130" max="16130" width="166.5703125" customWidth="1"/>
    <col min="16131" max="16131" width="255.7109375" bestFit="1" customWidth="1"/>
    <col min="16132" max="16132" width="14.42578125" bestFit="1" customWidth="1"/>
    <col min="16133" max="16133" width="92.28515625" bestFit="1" customWidth="1"/>
    <col min="16134" max="16134" width="29.7109375" bestFit="1" customWidth="1"/>
    <col min="16135" max="16137" width="51.5703125" bestFit="1" customWidth="1"/>
  </cols>
  <sheetData>
    <row r="1" spans="1:13" ht="18.75" customHeight="1" x14ac:dyDescent="0.35">
      <c r="A1" s="11" t="s">
        <v>42</v>
      </c>
      <c r="B1" s="246"/>
      <c r="C1" s="247"/>
      <c r="D1" s="248"/>
      <c r="E1" s="248"/>
      <c r="F1" s="248"/>
      <c r="G1" s="248"/>
      <c r="H1" s="248"/>
      <c r="I1" s="205"/>
      <c r="J1" s="248"/>
    </row>
    <row r="2" spans="1:13" ht="17.25" customHeight="1" x14ac:dyDescent="0.25">
      <c r="B2" s="346" t="s">
        <v>576</v>
      </c>
      <c r="C2" s="346"/>
      <c r="D2" s="346"/>
      <c r="E2" s="346"/>
      <c r="F2" s="346"/>
      <c r="G2" s="346"/>
      <c r="H2" s="346"/>
      <c r="I2" s="346"/>
      <c r="J2" s="346"/>
    </row>
    <row r="3" spans="1:13" s="204" customFormat="1" ht="15" customHeight="1" x14ac:dyDescent="0.35">
      <c r="B3" s="238" t="s">
        <v>378</v>
      </c>
      <c r="C3" s="203"/>
      <c r="D3" s="238"/>
      <c r="E3" s="238"/>
      <c r="F3" s="238"/>
      <c r="G3" s="238"/>
      <c r="H3" s="238"/>
      <c r="I3" s="249"/>
      <c r="J3" s="238"/>
    </row>
    <row r="4" spans="1:13" ht="15" customHeight="1" thickBot="1" x14ac:dyDescent="0.4">
      <c r="B4" s="245"/>
      <c r="C4" s="202"/>
      <c r="D4" s="239"/>
      <c r="E4" s="239"/>
      <c r="F4" s="239"/>
      <c r="G4" s="239"/>
      <c r="H4" s="239"/>
      <c r="I4" s="240"/>
      <c r="J4" s="38" t="s">
        <v>0</v>
      </c>
    </row>
    <row r="5" spans="1:13" ht="27.75" customHeight="1" thickBot="1" x14ac:dyDescent="0.3">
      <c r="B5" s="347" t="s">
        <v>379</v>
      </c>
      <c r="C5" s="347" t="s">
        <v>1</v>
      </c>
      <c r="D5" s="347" t="s">
        <v>2</v>
      </c>
      <c r="E5" s="347" t="s">
        <v>3</v>
      </c>
      <c r="F5" s="347" t="s">
        <v>4</v>
      </c>
      <c r="G5" s="337" t="s">
        <v>5</v>
      </c>
      <c r="H5" s="211" t="s">
        <v>6</v>
      </c>
      <c r="I5" s="211" t="s">
        <v>6</v>
      </c>
      <c r="J5" s="211" t="s">
        <v>6</v>
      </c>
    </row>
    <row r="6" spans="1:13" ht="23.25" customHeight="1" thickBot="1" x14ac:dyDescent="0.3">
      <c r="B6" s="340"/>
      <c r="C6" s="347"/>
      <c r="D6" s="347"/>
      <c r="E6" s="347"/>
      <c r="F6" s="347"/>
      <c r="G6" s="338"/>
      <c r="H6" s="212">
        <v>2021</v>
      </c>
      <c r="I6" s="212">
        <v>2022</v>
      </c>
      <c r="J6" s="212">
        <v>2023</v>
      </c>
    </row>
    <row r="7" spans="1:13" ht="39" customHeight="1" thickBot="1" x14ac:dyDescent="0.3">
      <c r="B7" s="241" t="s">
        <v>380</v>
      </c>
      <c r="C7" s="235" t="s">
        <v>381</v>
      </c>
      <c r="D7" s="235" t="s">
        <v>382</v>
      </c>
      <c r="E7" s="235" t="s">
        <v>7</v>
      </c>
      <c r="F7" s="236" t="s">
        <v>383</v>
      </c>
      <c r="G7" s="53" t="s">
        <v>8</v>
      </c>
      <c r="H7" s="53">
        <v>1705430.63</v>
      </c>
      <c r="I7" s="53">
        <v>2658386.5100000002</v>
      </c>
      <c r="J7" s="53">
        <v>1651480.16</v>
      </c>
    </row>
    <row r="8" spans="1:13" ht="33.75" customHeight="1" thickBot="1" x14ac:dyDescent="0.3">
      <c r="B8" s="340" t="s">
        <v>384</v>
      </c>
      <c r="C8" s="112" t="s">
        <v>385</v>
      </c>
      <c r="D8" s="112" t="s">
        <v>386</v>
      </c>
      <c r="E8" s="112" t="s">
        <v>387</v>
      </c>
      <c r="F8" s="237" t="s">
        <v>388</v>
      </c>
      <c r="G8" s="113" t="s">
        <v>9</v>
      </c>
      <c r="H8" s="113">
        <v>1678415370</v>
      </c>
      <c r="I8" s="113">
        <v>1518860000</v>
      </c>
      <c r="J8" s="113">
        <v>0</v>
      </c>
      <c r="M8" s="1"/>
    </row>
    <row r="9" spans="1:13" ht="31.5" customHeight="1" thickBot="1" x14ac:dyDescent="0.3">
      <c r="B9" s="345"/>
      <c r="C9" s="235" t="s">
        <v>389</v>
      </c>
      <c r="D9" s="235" t="s">
        <v>390</v>
      </c>
      <c r="E9" s="235" t="s">
        <v>387</v>
      </c>
      <c r="F9" s="236" t="s">
        <v>388</v>
      </c>
      <c r="G9" s="53" t="s">
        <v>9</v>
      </c>
      <c r="H9" s="53">
        <v>5164000000</v>
      </c>
      <c r="I9" s="53">
        <v>385000000</v>
      </c>
      <c r="J9" s="53"/>
      <c r="M9" s="1"/>
    </row>
    <row r="10" spans="1:13" ht="31.5" customHeight="1" thickBot="1" x14ac:dyDescent="0.3">
      <c r="B10" s="345"/>
      <c r="C10" s="112"/>
      <c r="D10" s="112" t="s">
        <v>391</v>
      </c>
      <c r="E10" s="112" t="s">
        <v>392</v>
      </c>
      <c r="F10" s="237" t="s">
        <v>388</v>
      </c>
      <c r="G10" s="113" t="s">
        <v>9</v>
      </c>
      <c r="H10" s="113">
        <v>2367310000</v>
      </c>
      <c r="I10" s="113">
        <v>40660000</v>
      </c>
      <c r="J10" s="113">
        <v>0</v>
      </c>
      <c r="M10" s="1"/>
    </row>
    <row r="11" spans="1:13" ht="31.5" customHeight="1" thickBot="1" x14ac:dyDescent="0.3">
      <c r="B11" s="345"/>
      <c r="C11" s="235" t="s">
        <v>393</v>
      </c>
      <c r="D11" s="235" t="s">
        <v>394</v>
      </c>
      <c r="E11" s="235" t="s">
        <v>392</v>
      </c>
      <c r="F11" s="236" t="s">
        <v>388</v>
      </c>
      <c r="G11" s="53" t="s">
        <v>9</v>
      </c>
      <c r="H11" s="53">
        <v>1179240000</v>
      </c>
      <c r="I11" s="53">
        <v>163550000</v>
      </c>
      <c r="J11" s="53">
        <v>0</v>
      </c>
      <c r="M11" s="1"/>
    </row>
    <row r="12" spans="1:13" ht="31.5" customHeight="1" thickBot="1" x14ac:dyDescent="0.3">
      <c r="B12" s="345"/>
      <c r="C12" s="112"/>
      <c r="D12" s="112" t="s">
        <v>395</v>
      </c>
      <c r="E12" s="112" t="s">
        <v>387</v>
      </c>
      <c r="F12" s="237" t="s">
        <v>388</v>
      </c>
      <c r="G12" s="113" t="s">
        <v>9</v>
      </c>
      <c r="H12" s="113">
        <v>2093510000</v>
      </c>
      <c r="I12" s="113">
        <v>115810000</v>
      </c>
      <c r="J12" s="113">
        <v>0</v>
      </c>
      <c r="M12" s="1"/>
    </row>
    <row r="13" spans="1:13" ht="39" thickBot="1" x14ac:dyDescent="0.3">
      <c r="B13" s="345"/>
      <c r="C13" s="235"/>
      <c r="D13" s="235" t="s">
        <v>396</v>
      </c>
      <c r="E13" s="235" t="s">
        <v>10</v>
      </c>
      <c r="F13" s="236" t="s">
        <v>388</v>
      </c>
      <c r="G13" s="53" t="s">
        <v>9</v>
      </c>
      <c r="H13" s="53">
        <v>7000000</v>
      </c>
      <c r="I13" s="53">
        <v>7000000</v>
      </c>
      <c r="J13" s="53"/>
      <c r="M13" s="1"/>
    </row>
    <row r="14" spans="1:13" ht="26.25" thickBot="1" x14ac:dyDescent="0.3">
      <c r="B14" s="345"/>
      <c r="C14" s="112"/>
      <c r="D14" s="112" t="s">
        <v>397</v>
      </c>
      <c r="E14" s="112" t="s">
        <v>10</v>
      </c>
      <c r="F14" s="237" t="s">
        <v>388</v>
      </c>
      <c r="G14" s="113" t="s">
        <v>9</v>
      </c>
      <c r="H14" s="113">
        <v>100000</v>
      </c>
      <c r="I14" s="113"/>
      <c r="J14" s="113"/>
      <c r="M14" s="1"/>
    </row>
    <row r="15" spans="1:13" ht="26.25" thickBot="1" x14ac:dyDescent="0.3">
      <c r="B15" s="345"/>
      <c r="C15" s="235"/>
      <c r="D15" s="235" t="s">
        <v>398</v>
      </c>
      <c r="E15" s="235" t="s">
        <v>10</v>
      </c>
      <c r="F15" s="236" t="s">
        <v>399</v>
      </c>
      <c r="G15" s="53" t="s">
        <v>9</v>
      </c>
      <c r="H15" s="53">
        <v>3390000</v>
      </c>
      <c r="I15" s="53">
        <v>2990000</v>
      </c>
      <c r="J15" s="53"/>
      <c r="M15" s="1"/>
    </row>
    <row r="16" spans="1:13" ht="26.25" thickBot="1" x14ac:dyDescent="0.3">
      <c r="B16" s="345"/>
      <c r="C16" s="112"/>
      <c r="D16" s="112" t="s">
        <v>400</v>
      </c>
      <c r="E16" s="112" t="s">
        <v>10</v>
      </c>
      <c r="F16" s="237" t="s">
        <v>388</v>
      </c>
      <c r="G16" s="113" t="s">
        <v>9</v>
      </c>
      <c r="H16" s="113">
        <v>1471376.67</v>
      </c>
      <c r="I16" s="113">
        <v>2475383.34</v>
      </c>
      <c r="J16" s="113"/>
      <c r="M16" s="1"/>
    </row>
    <row r="17" spans="2:13" ht="26.25" thickBot="1" x14ac:dyDescent="0.3">
      <c r="B17" s="345"/>
      <c r="C17" s="235"/>
      <c r="D17" s="235" t="s">
        <v>401</v>
      </c>
      <c r="E17" s="235" t="s">
        <v>10</v>
      </c>
      <c r="F17" s="236" t="s">
        <v>402</v>
      </c>
      <c r="G17" s="53" t="s">
        <v>9</v>
      </c>
      <c r="H17" s="53">
        <v>139000</v>
      </c>
      <c r="I17" s="53"/>
      <c r="J17" s="53"/>
      <c r="M17" s="1"/>
    </row>
    <row r="18" spans="2:13" ht="51.75" thickBot="1" x14ac:dyDescent="0.3">
      <c r="B18" s="345"/>
      <c r="C18" s="112" t="s">
        <v>403</v>
      </c>
      <c r="D18" s="112" t="s">
        <v>404</v>
      </c>
      <c r="E18" s="112" t="s">
        <v>10</v>
      </c>
      <c r="F18" s="237" t="s">
        <v>388</v>
      </c>
      <c r="G18" s="113" t="s">
        <v>9</v>
      </c>
      <c r="H18" s="113">
        <v>7290000</v>
      </c>
      <c r="I18" s="113">
        <v>13280000</v>
      </c>
      <c r="J18" s="113">
        <v>4210000</v>
      </c>
      <c r="M18" s="1"/>
    </row>
    <row r="19" spans="2:13" ht="51.75" thickBot="1" x14ac:dyDescent="0.3">
      <c r="B19" s="341"/>
      <c r="C19" s="235" t="s">
        <v>405</v>
      </c>
      <c r="D19" s="235" t="s">
        <v>406</v>
      </c>
      <c r="E19" s="235"/>
      <c r="F19" s="236" t="s">
        <v>388</v>
      </c>
      <c r="G19" s="53" t="s">
        <v>9</v>
      </c>
      <c r="H19" s="53"/>
      <c r="I19" s="53">
        <v>5000000</v>
      </c>
      <c r="J19" s="53">
        <v>11320309.35</v>
      </c>
      <c r="M19" s="1"/>
    </row>
    <row r="20" spans="2:13" ht="41.25" customHeight="1" thickBot="1" x14ac:dyDescent="0.3">
      <c r="B20" s="342" t="s">
        <v>407</v>
      </c>
      <c r="C20" s="112" t="s">
        <v>408</v>
      </c>
      <c r="D20" s="112" t="s">
        <v>409</v>
      </c>
      <c r="E20" s="112"/>
      <c r="F20" s="237" t="s">
        <v>383</v>
      </c>
      <c r="G20" s="113" t="s">
        <v>9</v>
      </c>
      <c r="H20" s="113">
        <v>5173000000</v>
      </c>
      <c r="I20" s="113"/>
      <c r="J20" s="113"/>
      <c r="M20" s="1"/>
    </row>
    <row r="21" spans="2:13" ht="41.25" customHeight="1" thickBot="1" x14ac:dyDescent="0.3">
      <c r="B21" s="343"/>
      <c r="C21" s="235"/>
      <c r="D21" s="235" t="s">
        <v>410</v>
      </c>
      <c r="E21" s="235"/>
      <c r="F21" s="236" t="s">
        <v>383</v>
      </c>
      <c r="G21" s="53" t="s">
        <v>9</v>
      </c>
      <c r="H21" s="53"/>
      <c r="I21" s="53">
        <v>148000</v>
      </c>
      <c r="J21" s="53" t="s">
        <v>411</v>
      </c>
      <c r="M21" s="1"/>
    </row>
    <row r="22" spans="2:13" ht="41.25" customHeight="1" thickBot="1" x14ac:dyDescent="0.3">
      <c r="B22" s="343"/>
      <c r="C22" s="112"/>
      <c r="D22" s="112" t="s">
        <v>412</v>
      </c>
      <c r="E22" s="112" t="s">
        <v>413</v>
      </c>
      <c r="F22" s="237" t="s">
        <v>383</v>
      </c>
      <c r="G22" s="113" t="s">
        <v>9</v>
      </c>
      <c r="H22" s="113">
        <v>172000000</v>
      </c>
      <c r="I22" s="113"/>
      <c r="J22" s="113"/>
      <c r="M22" s="1"/>
    </row>
    <row r="23" spans="2:13" ht="41.25" customHeight="1" thickBot="1" x14ac:dyDescent="0.3">
      <c r="B23" s="343"/>
      <c r="C23" s="235"/>
      <c r="D23" s="235" t="s">
        <v>414</v>
      </c>
      <c r="E23" s="235" t="s">
        <v>413</v>
      </c>
      <c r="F23" s="236"/>
      <c r="G23" s="53" t="s">
        <v>9</v>
      </c>
      <c r="H23" s="53">
        <v>30670000</v>
      </c>
      <c r="I23" s="53"/>
      <c r="J23" s="53"/>
      <c r="M23" s="1"/>
    </row>
    <row r="24" spans="2:13" ht="41.25" customHeight="1" thickBot="1" x14ac:dyDescent="0.3">
      <c r="B24" s="343"/>
      <c r="C24" s="112" t="s">
        <v>415</v>
      </c>
      <c r="D24" s="112" t="s">
        <v>416</v>
      </c>
      <c r="E24" s="112"/>
      <c r="F24" s="237" t="s">
        <v>402</v>
      </c>
      <c r="G24" s="113" t="s">
        <v>8</v>
      </c>
      <c r="H24" s="113">
        <v>150000</v>
      </c>
      <c r="I24" s="113"/>
      <c r="J24" s="113"/>
      <c r="M24" s="1"/>
    </row>
    <row r="25" spans="2:13" ht="41.25" customHeight="1" thickBot="1" x14ac:dyDescent="0.3">
      <c r="B25" s="343"/>
      <c r="C25" s="235"/>
      <c r="D25" s="235" t="s">
        <v>417</v>
      </c>
      <c r="E25" s="235"/>
      <c r="F25" s="236" t="s">
        <v>383</v>
      </c>
      <c r="G25" s="53" t="s">
        <v>8</v>
      </c>
      <c r="H25" s="53">
        <v>2415478</v>
      </c>
      <c r="I25" s="53">
        <v>43000</v>
      </c>
      <c r="J25" s="53">
        <v>43000</v>
      </c>
      <c r="M25" s="1"/>
    </row>
    <row r="26" spans="2:13" ht="41.25" customHeight="1" thickBot="1" x14ac:dyDescent="0.3">
      <c r="B26" s="343"/>
      <c r="C26" s="112" t="s">
        <v>418</v>
      </c>
      <c r="D26" s="112" t="s">
        <v>419</v>
      </c>
      <c r="E26" s="112"/>
      <c r="F26" s="237" t="s">
        <v>420</v>
      </c>
      <c r="G26" s="113" t="s">
        <v>8</v>
      </c>
      <c r="H26" s="113">
        <v>15000000</v>
      </c>
      <c r="I26" s="113"/>
      <c r="J26" s="113"/>
      <c r="M26" s="1"/>
    </row>
    <row r="27" spans="2:13" ht="41.25" customHeight="1" thickBot="1" x14ac:dyDescent="0.3">
      <c r="B27" s="343"/>
      <c r="C27" s="235"/>
      <c r="D27" s="235" t="s">
        <v>421</v>
      </c>
      <c r="E27" s="235"/>
      <c r="F27" s="236" t="s">
        <v>420</v>
      </c>
      <c r="G27" s="53" t="s">
        <v>8</v>
      </c>
      <c r="H27" s="53">
        <v>10000000</v>
      </c>
      <c r="I27" s="53"/>
      <c r="J27" s="53"/>
      <c r="M27" s="1"/>
    </row>
    <row r="28" spans="2:13" ht="41.25" customHeight="1" thickBot="1" x14ac:dyDescent="0.3">
      <c r="B28" s="343"/>
      <c r="C28" s="112"/>
      <c r="D28" s="112" t="s">
        <v>422</v>
      </c>
      <c r="E28" s="112"/>
      <c r="F28" s="237" t="s">
        <v>420</v>
      </c>
      <c r="G28" s="113" t="s">
        <v>8</v>
      </c>
      <c r="H28" s="113">
        <v>15300000</v>
      </c>
      <c r="I28" s="113"/>
      <c r="J28" s="113"/>
      <c r="M28" s="1"/>
    </row>
    <row r="29" spans="2:13" ht="41.25" customHeight="1" thickBot="1" x14ac:dyDescent="0.3">
      <c r="B29" s="343"/>
      <c r="C29" s="235"/>
      <c r="D29" s="235" t="s">
        <v>423</v>
      </c>
      <c r="E29" s="235"/>
      <c r="F29" s="236" t="s">
        <v>420</v>
      </c>
      <c r="G29" s="53" t="s">
        <v>8</v>
      </c>
      <c r="H29" s="53"/>
      <c r="I29" s="53"/>
      <c r="J29" s="53">
        <v>10000000</v>
      </c>
      <c r="M29" s="1"/>
    </row>
    <row r="30" spans="2:13" ht="41.25" customHeight="1" thickBot="1" x14ac:dyDescent="0.3">
      <c r="B30" s="343"/>
      <c r="C30" s="112" t="s">
        <v>424</v>
      </c>
      <c r="D30" s="112" t="s">
        <v>425</v>
      </c>
      <c r="E30" s="112"/>
      <c r="F30" s="237" t="s">
        <v>426</v>
      </c>
      <c r="G30" s="113" t="s">
        <v>8</v>
      </c>
      <c r="H30" s="113">
        <v>2000000</v>
      </c>
      <c r="I30" s="113"/>
      <c r="J30" s="113"/>
      <c r="M30" s="1"/>
    </row>
    <row r="31" spans="2:13" ht="41.25" customHeight="1" thickBot="1" x14ac:dyDescent="0.3">
      <c r="B31" s="343"/>
      <c r="C31" s="235" t="s">
        <v>427</v>
      </c>
      <c r="D31" s="235" t="s">
        <v>428</v>
      </c>
      <c r="E31" s="235"/>
      <c r="F31" s="236" t="s">
        <v>426</v>
      </c>
      <c r="G31" s="53" t="s">
        <v>8</v>
      </c>
      <c r="H31" s="53">
        <v>17625000</v>
      </c>
      <c r="I31" s="53"/>
      <c r="J31" s="53"/>
      <c r="M31" s="1"/>
    </row>
    <row r="32" spans="2:13" ht="35.25" customHeight="1" thickBot="1" x14ac:dyDescent="0.3">
      <c r="B32" s="344"/>
      <c r="C32" s="112" t="s">
        <v>429</v>
      </c>
      <c r="D32" s="112" t="s">
        <v>430</v>
      </c>
      <c r="E32" s="112"/>
      <c r="F32" s="237" t="s">
        <v>402</v>
      </c>
      <c r="G32" s="113" t="s">
        <v>8</v>
      </c>
      <c r="H32" s="113">
        <v>4000000</v>
      </c>
      <c r="I32" s="113">
        <v>6500000</v>
      </c>
      <c r="J32" s="113"/>
      <c r="M32" s="1"/>
    </row>
    <row r="33" spans="2:13" ht="93" customHeight="1" thickBot="1" x14ac:dyDescent="0.3">
      <c r="B33" s="241" t="s">
        <v>431</v>
      </c>
      <c r="C33" s="235" t="s">
        <v>432</v>
      </c>
      <c r="D33" s="235" t="s">
        <v>433</v>
      </c>
      <c r="E33" s="235" t="s">
        <v>11</v>
      </c>
      <c r="F33" s="236" t="s">
        <v>533</v>
      </c>
      <c r="G33" s="53" t="s">
        <v>9</v>
      </c>
      <c r="H33" s="53">
        <v>100000000</v>
      </c>
      <c r="I33" s="53"/>
      <c r="J33" s="53"/>
      <c r="M33" s="1"/>
    </row>
    <row r="34" spans="2:13" ht="15.75" thickBot="1" x14ac:dyDescent="0.3">
      <c r="B34" s="250"/>
      <c r="C34" s="112" t="s">
        <v>434</v>
      </c>
      <c r="D34" s="112" t="s">
        <v>435</v>
      </c>
      <c r="E34" s="112" t="s">
        <v>10</v>
      </c>
      <c r="F34" s="237" t="s">
        <v>399</v>
      </c>
      <c r="G34" s="113" t="s">
        <v>8</v>
      </c>
      <c r="H34" s="113">
        <v>20000000</v>
      </c>
      <c r="I34" s="113">
        <v>20000000</v>
      </c>
      <c r="J34" s="113">
        <v>10000000</v>
      </c>
      <c r="M34" s="1"/>
    </row>
    <row r="35" spans="2:13" ht="15.75" thickBot="1" x14ac:dyDescent="0.3">
      <c r="B35" s="250"/>
      <c r="C35" s="235"/>
      <c r="D35" s="235" t="s">
        <v>436</v>
      </c>
      <c r="E35" s="235" t="s">
        <v>10</v>
      </c>
      <c r="F35" s="236" t="s">
        <v>383</v>
      </c>
      <c r="G35" s="53" t="s">
        <v>8</v>
      </c>
      <c r="H35" s="53"/>
      <c r="I35" s="53">
        <v>20000000</v>
      </c>
      <c r="J35" s="53">
        <v>20000000</v>
      </c>
      <c r="M35" s="1"/>
    </row>
    <row r="36" spans="2:13" ht="15.75" thickBot="1" x14ac:dyDescent="0.3">
      <c r="B36" s="250"/>
      <c r="C36" s="112"/>
      <c r="D36" s="112" t="s">
        <v>437</v>
      </c>
      <c r="E36" s="112" t="s">
        <v>10</v>
      </c>
      <c r="F36" s="237" t="s">
        <v>399</v>
      </c>
      <c r="G36" s="113" t="s">
        <v>8</v>
      </c>
      <c r="H36" s="113"/>
      <c r="I36" s="113">
        <v>6123333</v>
      </c>
      <c r="J36" s="113">
        <v>6123333</v>
      </c>
      <c r="M36" s="1"/>
    </row>
    <row r="37" spans="2:13" ht="15.75" thickBot="1" x14ac:dyDescent="0.3">
      <c r="B37" s="250"/>
      <c r="C37" s="235"/>
      <c r="D37" s="235" t="s">
        <v>438</v>
      </c>
      <c r="E37" s="235" t="s">
        <v>439</v>
      </c>
      <c r="F37" s="236" t="s">
        <v>388</v>
      </c>
      <c r="G37" s="53" t="s">
        <v>8</v>
      </c>
      <c r="H37" s="53">
        <v>27969870.77</v>
      </c>
      <c r="I37" s="53">
        <v>10531316.67</v>
      </c>
      <c r="J37" s="53">
        <v>6740545.7599999998</v>
      </c>
      <c r="M37" s="1"/>
    </row>
    <row r="38" spans="2:13" ht="26.25" thickBot="1" x14ac:dyDescent="0.3">
      <c r="B38" s="250"/>
      <c r="C38" s="112" t="s">
        <v>440</v>
      </c>
      <c r="D38" s="112" t="s">
        <v>441</v>
      </c>
      <c r="E38" s="112" t="s">
        <v>442</v>
      </c>
      <c r="F38" s="237" t="s">
        <v>402</v>
      </c>
      <c r="G38" s="113" t="s">
        <v>8</v>
      </c>
      <c r="H38" s="113">
        <v>29597100</v>
      </c>
      <c r="I38" s="113"/>
      <c r="J38" s="113"/>
      <c r="M38" s="1"/>
    </row>
    <row r="39" spans="2:13" ht="15.75" thickBot="1" x14ac:dyDescent="0.3">
      <c r="B39" s="250"/>
      <c r="C39" s="235" t="s">
        <v>434</v>
      </c>
      <c r="D39" s="235" t="s">
        <v>443</v>
      </c>
      <c r="E39" s="235"/>
      <c r="F39" s="236" t="s">
        <v>383</v>
      </c>
      <c r="G39" s="53" t="s">
        <v>8</v>
      </c>
      <c r="H39" s="53">
        <f>14822+16698</f>
        <v>31520</v>
      </c>
      <c r="I39" s="53">
        <v>48145443</v>
      </c>
      <c r="J39" s="53">
        <v>25410000</v>
      </c>
      <c r="M39" s="1"/>
    </row>
    <row r="40" spans="2:13" s="2" customFormat="1" ht="15.75" thickBot="1" x14ac:dyDescent="0.3">
      <c r="B40" s="250"/>
      <c r="C40" s="112" t="s">
        <v>444</v>
      </c>
      <c r="D40" s="112" t="s">
        <v>445</v>
      </c>
      <c r="E40" s="112" t="s">
        <v>446</v>
      </c>
      <c r="F40" s="237" t="s">
        <v>383</v>
      </c>
      <c r="G40" s="113" t="s">
        <v>9</v>
      </c>
      <c r="H40" s="113">
        <v>14800000</v>
      </c>
      <c r="I40" s="113">
        <v>13000000</v>
      </c>
      <c r="J40" s="113"/>
      <c r="M40" s="1"/>
    </row>
    <row r="41" spans="2:13" s="2" customFormat="1" ht="29.25" customHeight="1" thickBot="1" x14ac:dyDescent="0.3">
      <c r="B41" s="250"/>
      <c r="C41" s="235" t="s">
        <v>440</v>
      </c>
      <c r="D41" s="235" t="s">
        <v>447</v>
      </c>
      <c r="E41" s="235" t="s">
        <v>448</v>
      </c>
      <c r="F41" s="236" t="s">
        <v>449</v>
      </c>
      <c r="G41" s="53" t="s">
        <v>9</v>
      </c>
      <c r="H41" s="53">
        <v>23200000</v>
      </c>
      <c r="I41" s="53">
        <v>23000000</v>
      </c>
      <c r="J41" s="53">
        <v>23000000</v>
      </c>
      <c r="M41" s="1"/>
    </row>
    <row r="42" spans="2:13" s="2" customFormat="1" ht="26.25" thickBot="1" x14ac:dyDescent="0.3">
      <c r="B42" s="250"/>
      <c r="C42" s="112" t="s">
        <v>450</v>
      </c>
      <c r="D42" s="112" t="s">
        <v>451</v>
      </c>
      <c r="E42" s="112"/>
      <c r="F42" s="237" t="s">
        <v>452</v>
      </c>
      <c r="G42" s="113" t="s">
        <v>8</v>
      </c>
      <c r="H42" s="113">
        <v>18833060</v>
      </c>
      <c r="I42" s="113"/>
      <c r="J42" s="113"/>
      <c r="M42" s="1"/>
    </row>
    <row r="43" spans="2:13" s="2" customFormat="1" ht="26.25" thickBot="1" x14ac:dyDescent="0.3">
      <c r="B43" s="250"/>
      <c r="C43" s="235" t="s">
        <v>453</v>
      </c>
      <c r="D43" s="235" t="s">
        <v>451</v>
      </c>
      <c r="E43" s="235"/>
      <c r="F43" s="236" t="s">
        <v>454</v>
      </c>
      <c r="G43" s="53" t="s">
        <v>8</v>
      </c>
      <c r="H43" s="53"/>
      <c r="I43" s="53"/>
      <c r="J43" s="53">
        <v>10000000</v>
      </c>
      <c r="M43" s="1"/>
    </row>
    <row r="44" spans="2:13" s="2" customFormat="1" ht="26.25" thickBot="1" x14ac:dyDescent="0.3">
      <c r="B44" s="250"/>
      <c r="C44" s="112" t="s">
        <v>455</v>
      </c>
      <c r="D44" s="112" t="s">
        <v>456</v>
      </c>
      <c r="E44" s="112"/>
      <c r="F44" s="237" t="s">
        <v>383</v>
      </c>
      <c r="G44" s="113" t="s">
        <v>8</v>
      </c>
      <c r="H44" s="113"/>
      <c r="I44" s="113">
        <v>10000000</v>
      </c>
      <c r="J44" s="113"/>
      <c r="M44" s="1"/>
    </row>
    <row r="45" spans="2:13" ht="15.75" thickBot="1" x14ac:dyDescent="0.3">
      <c r="B45" s="250"/>
      <c r="C45" s="235"/>
      <c r="D45" s="235" t="s">
        <v>457</v>
      </c>
      <c r="E45" s="235"/>
      <c r="F45" s="236" t="s">
        <v>383</v>
      </c>
      <c r="G45" s="53" t="s">
        <v>8</v>
      </c>
      <c r="H45" s="53"/>
      <c r="I45" s="53">
        <v>2700000</v>
      </c>
      <c r="J45" s="53"/>
      <c r="M45" s="1"/>
    </row>
    <row r="46" spans="2:13" ht="26.25" thickBot="1" x14ac:dyDescent="0.3">
      <c r="B46" s="250"/>
      <c r="C46" s="112" t="s">
        <v>458</v>
      </c>
      <c r="D46" s="112" t="s">
        <v>459</v>
      </c>
      <c r="E46" s="112"/>
      <c r="F46" s="237" t="s">
        <v>460</v>
      </c>
      <c r="G46" s="113" t="s">
        <v>9</v>
      </c>
      <c r="H46" s="113">
        <v>51877340.329999998</v>
      </c>
      <c r="I46" s="113">
        <v>516137.65</v>
      </c>
      <c r="J46" s="113">
        <v>56410</v>
      </c>
      <c r="M46" s="1"/>
    </row>
    <row r="47" spans="2:13" ht="26.25" thickBot="1" x14ac:dyDescent="0.3">
      <c r="B47" s="250"/>
      <c r="C47" s="235" t="s">
        <v>461</v>
      </c>
      <c r="D47" s="235" t="s">
        <v>462</v>
      </c>
      <c r="E47" s="235"/>
      <c r="F47" s="236" t="s">
        <v>463</v>
      </c>
      <c r="G47" s="53" t="s">
        <v>9</v>
      </c>
      <c r="H47" s="53">
        <v>54492000</v>
      </c>
      <c r="I47" s="53"/>
      <c r="J47" s="53"/>
      <c r="M47" s="1"/>
    </row>
    <row r="48" spans="2:13" ht="15.75" thickBot="1" x14ac:dyDescent="0.3">
      <c r="B48" s="250"/>
      <c r="C48" s="112"/>
      <c r="D48" s="112" t="s">
        <v>464</v>
      </c>
      <c r="E48" s="112"/>
      <c r="F48" s="237" t="s">
        <v>465</v>
      </c>
      <c r="G48" s="113" t="s">
        <v>9</v>
      </c>
      <c r="H48" s="113"/>
      <c r="I48" s="113">
        <v>62348000</v>
      </c>
      <c r="J48" s="113"/>
      <c r="M48" s="1"/>
    </row>
    <row r="49" spans="2:13" ht="39" thickBot="1" x14ac:dyDescent="0.3">
      <c r="B49" s="250"/>
      <c r="C49" s="235" t="s">
        <v>466</v>
      </c>
      <c r="D49" s="235" t="s">
        <v>467</v>
      </c>
      <c r="E49" s="235"/>
      <c r="F49" s="236" t="s">
        <v>383</v>
      </c>
      <c r="G49" s="53" t="s">
        <v>9</v>
      </c>
      <c r="H49" s="53">
        <v>307064.52</v>
      </c>
      <c r="I49" s="53">
        <v>349524</v>
      </c>
      <c r="J49" s="53">
        <v>20109.599999999999</v>
      </c>
      <c r="M49" s="1"/>
    </row>
    <row r="50" spans="2:13" ht="39" thickBot="1" x14ac:dyDescent="0.3">
      <c r="B50" s="250" t="s">
        <v>468</v>
      </c>
      <c r="C50" s="112" t="s">
        <v>469</v>
      </c>
      <c r="D50" s="112" t="s">
        <v>470</v>
      </c>
      <c r="E50" s="112"/>
      <c r="F50" s="237" t="s">
        <v>471</v>
      </c>
      <c r="G50" s="113" t="s">
        <v>9</v>
      </c>
      <c r="H50" s="113">
        <v>35300000</v>
      </c>
      <c r="I50" s="113">
        <v>35300000</v>
      </c>
      <c r="J50" s="113">
        <v>35300000</v>
      </c>
      <c r="M50" s="1"/>
    </row>
    <row r="51" spans="2:13" ht="39" thickBot="1" x14ac:dyDescent="0.3">
      <c r="B51" s="250"/>
      <c r="C51" s="235"/>
      <c r="D51" s="235" t="s">
        <v>472</v>
      </c>
      <c r="E51" s="235"/>
      <c r="F51" s="236" t="s">
        <v>471</v>
      </c>
      <c r="G51" s="53" t="s">
        <v>9</v>
      </c>
      <c r="H51" s="53"/>
      <c r="I51" s="53">
        <v>25000000</v>
      </c>
      <c r="J51" s="53">
        <f>152538000/5</f>
        <v>30507600</v>
      </c>
      <c r="M51" s="1"/>
    </row>
    <row r="52" spans="2:13" ht="26.25" thickBot="1" x14ac:dyDescent="0.3">
      <c r="B52" s="250"/>
      <c r="C52" s="112" t="s">
        <v>473</v>
      </c>
      <c r="D52" s="112" t="s">
        <v>474</v>
      </c>
      <c r="E52" s="112" t="s">
        <v>475</v>
      </c>
      <c r="F52" s="237" t="s">
        <v>383</v>
      </c>
      <c r="G52" s="113" t="s">
        <v>8</v>
      </c>
      <c r="H52" s="113"/>
      <c r="I52" s="113">
        <v>38096360</v>
      </c>
      <c r="J52" s="113"/>
      <c r="M52" s="1"/>
    </row>
    <row r="53" spans="2:13" ht="26.25" thickBot="1" x14ac:dyDescent="0.3">
      <c r="B53" s="250"/>
      <c r="C53" s="235" t="s">
        <v>476</v>
      </c>
      <c r="D53" s="235" t="s">
        <v>477</v>
      </c>
      <c r="E53" s="235"/>
      <c r="F53" s="236" t="s">
        <v>383</v>
      </c>
      <c r="G53" s="53" t="s">
        <v>8</v>
      </c>
      <c r="H53" s="53">
        <v>20425367.559999999</v>
      </c>
      <c r="I53" s="53">
        <v>51051473.009999998</v>
      </c>
      <c r="J53" s="53"/>
      <c r="M53" s="1"/>
    </row>
    <row r="54" spans="2:13" ht="15.75" thickBot="1" x14ac:dyDescent="0.3">
      <c r="B54" s="250"/>
      <c r="C54" s="112"/>
      <c r="D54" s="112" t="s">
        <v>478</v>
      </c>
      <c r="E54" s="112"/>
      <c r="F54" s="237" t="s">
        <v>383</v>
      </c>
      <c r="G54" s="113" t="s">
        <v>8</v>
      </c>
      <c r="H54" s="113"/>
      <c r="I54" s="113">
        <v>95900000</v>
      </c>
      <c r="J54" s="113"/>
      <c r="M54" s="1"/>
    </row>
    <row r="55" spans="2:13" ht="15.75" thickBot="1" x14ac:dyDescent="0.3">
      <c r="B55" s="250"/>
      <c r="C55" s="235"/>
      <c r="D55" s="235" t="s">
        <v>479</v>
      </c>
      <c r="E55" s="235"/>
      <c r="F55" s="236" t="s">
        <v>383</v>
      </c>
      <c r="G55" s="53" t="s">
        <v>8</v>
      </c>
      <c r="H55" s="53"/>
      <c r="I55" s="53">
        <v>10958000</v>
      </c>
      <c r="J55" s="53"/>
      <c r="M55" s="1"/>
    </row>
    <row r="56" spans="2:13" ht="39" thickBot="1" x14ac:dyDescent="0.3">
      <c r="B56" s="250"/>
      <c r="C56" s="112" t="s">
        <v>480</v>
      </c>
      <c r="D56" s="112" t="s">
        <v>481</v>
      </c>
      <c r="E56" s="112"/>
      <c r="F56" s="237" t="s">
        <v>383</v>
      </c>
      <c r="G56" s="113" t="s">
        <v>12</v>
      </c>
      <c r="H56" s="113"/>
      <c r="I56" s="113">
        <v>169000000</v>
      </c>
      <c r="J56" s="113"/>
      <c r="M56" s="1"/>
    </row>
    <row r="57" spans="2:13" ht="26.25" thickBot="1" x14ac:dyDescent="0.3">
      <c r="B57" s="250"/>
      <c r="C57" s="235"/>
      <c r="D57" s="235" t="s">
        <v>482</v>
      </c>
      <c r="E57" s="235"/>
      <c r="F57" s="236" t="s">
        <v>383</v>
      </c>
      <c r="G57" s="53" t="s">
        <v>12</v>
      </c>
      <c r="H57" s="53"/>
      <c r="I57" s="53">
        <v>18185491.870000001</v>
      </c>
      <c r="J57" s="53"/>
      <c r="M57" s="1"/>
    </row>
    <row r="58" spans="2:13" ht="26.25" thickBot="1" x14ac:dyDescent="0.3">
      <c r="B58" s="250"/>
      <c r="C58" s="112"/>
      <c r="D58" s="112" t="s">
        <v>483</v>
      </c>
      <c r="E58" s="112"/>
      <c r="F58" s="237" t="s">
        <v>383</v>
      </c>
      <c r="G58" s="113" t="s">
        <v>12</v>
      </c>
      <c r="H58" s="113"/>
      <c r="I58" s="113">
        <v>128980506</v>
      </c>
      <c r="J58" s="113"/>
      <c r="M58" s="1"/>
    </row>
    <row r="59" spans="2:13" ht="26.25" thickBot="1" x14ac:dyDescent="0.3">
      <c r="B59" s="250"/>
      <c r="C59" s="235"/>
      <c r="D59" s="235" t="s">
        <v>484</v>
      </c>
      <c r="E59" s="235"/>
      <c r="F59" s="236" t="s">
        <v>383</v>
      </c>
      <c r="G59" s="53" t="s">
        <v>12</v>
      </c>
      <c r="H59" s="53"/>
      <c r="I59" s="53">
        <v>21000000</v>
      </c>
      <c r="J59" s="53"/>
      <c r="M59" s="1"/>
    </row>
    <row r="60" spans="2:13" ht="26.25" thickBot="1" x14ac:dyDescent="0.3">
      <c r="B60" s="250"/>
      <c r="C60" s="112"/>
      <c r="D60" s="112" t="s">
        <v>485</v>
      </c>
      <c r="E60" s="112"/>
      <c r="F60" s="237" t="s">
        <v>383</v>
      </c>
      <c r="G60" s="113" t="s">
        <v>12</v>
      </c>
      <c r="H60" s="113"/>
      <c r="I60" s="113">
        <v>14000000</v>
      </c>
      <c r="J60" s="113"/>
      <c r="M60" s="1"/>
    </row>
    <row r="61" spans="2:13" ht="26.25" thickBot="1" x14ac:dyDescent="0.3">
      <c r="B61" s="250"/>
      <c r="C61" s="235"/>
      <c r="D61" s="235" t="s">
        <v>486</v>
      </c>
      <c r="E61" s="235"/>
      <c r="F61" s="236" t="s">
        <v>383</v>
      </c>
      <c r="G61" s="53" t="s">
        <v>12</v>
      </c>
      <c r="H61" s="53"/>
      <c r="I61" s="53">
        <v>65000000</v>
      </c>
      <c r="J61" s="53"/>
      <c r="M61" s="1"/>
    </row>
    <row r="62" spans="2:13" ht="64.5" thickBot="1" x14ac:dyDescent="0.3">
      <c r="B62" s="250"/>
      <c r="C62" s="112"/>
      <c r="D62" s="112" t="s">
        <v>487</v>
      </c>
      <c r="E62" s="112"/>
      <c r="F62" s="237" t="s">
        <v>383</v>
      </c>
      <c r="G62" s="113" t="s">
        <v>12</v>
      </c>
      <c r="H62" s="113"/>
      <c r="I62" s="113">
        <v>1500000</v>
      </c>
      <c r="J62" s="113" t="s">
        <v>488</v>
      </c>
      <c r="M62" s="1"/>
    </row>
    <row r="63" spans="2:13" ht="26.25" thickBot="1" x14ac:dyDescent="0.3">
      <c r="B63" s="250"/>
      <c r="C63" s="235"/>
      <c r="D63" s="235" t="s">
        <v>489</v>
      </c>
      <c r="E63" s="235"/>
      <c r="F63" s="236" t="s">
        <v>402</v>
      </c>
      <c r="G63" s="53" t="s">
        <v>12</v>
      </c>
      <c r="H63" s="53"/>
      <c r="I63" s="53">
        <v>1815000</v>
      </c>
      <c r="J63" s="53"/>
      <c r="M63" s="1"/>
    </row>
    <row r="64" spans="2:13" ht="77.25" thickBot="1" x14ac:dyDescent="0.3">
      <c r="B64" s="250"/>
      <c r="C64" s="112"/>
      <c r="D64" s="112" t="s">
        <v>490</v>
      </c>
      <c r="E64" s="112"/>
      <c r="F64" s="237" t="s">
        <v>383</v>
      </c>
      <c r="G64" s="113" t="s">
        <v>12</v>
      </c>
      <c r="H64" s="113"/>
      <c r="I64" s="113">
        <v>5500000</v>
      </c>
      <c r="J64" s="113"/>
      <c r="M64" s="1"/>
    </row>
    <row r="65" spans="2:13" ht="26.25" thickBot="1" x14ac:dyDescent="0.3">
      <c r="B65" s="250"/>
      <c r="C65" s="235"/>
      <c r="D65" s="235" t="s">
        <v>491</v>
      </c>
      <c r="E65" s="235"/>
      <c r="F65" s="236" t="s">
        <v>383</v>
      </c>
      <c r="G65" s="53" t="s">
        <v>12</v>
      </c>
      <c r="H65" s="53"/>
      <c r="I65" s="53">
        <v>225000000</v>
      </c>
      <c r="J65" s="53"/>
      <c r="M65" s="1"/>
    </row>
    <row r="66" spans="2:13" ht="26.25" thickBot="1" x14ac:dyDescent="0.3">
      <c r="B66" s="250"/>
      <c r="C66" s="112"/>
      <c r="D66" s="112" t="s">
        <v>492</v>
      </c>
      <c r="E66" s="112"/>
      <c r="F66" s="237" t="s">
        <v>383</v>
      </c>
      <c r="G66" s="113" t="s">
        <v>12</v>
      </c>
      <c r="H66" s="113"/>
      <c r="I66" s="113">
        <v>75000000</v>
      </c>
      <c r="J66" s="113">
        <v>102000000</v>
      </c>
      <c r="M66" s="1"/>
    </row>
    <row r="67" spans="2:13" ht="26.25" thickBot="1" x14ac:dyDescent="0.3">
      <c r="B67" s="250"/>
      <c r="C67" s="235"/>
      <c r="D67" s="235" t="s">
        <v>493</v>
      </c>
      <c r="E67" s="235"/>
      <c r="F67" s="236" t="s">
        <v>383</v>
      </c>
      <c r="G67" s="53" t="s">
        <v>12</v>
      </c>
      <c r="H67" s="53"/>
      <c r="I67" s="53">
        <v>16661787</v>
      </c>
      <c r="J67" s="53">
        <v>6334750</v>
      </c>
      <c r="K67" s="1"/>
      <c r="M67" s="1"/>
    </row>
    <row r="68" spans="2:13" ht="26.25" thickBot="1" x14ac:dyDescent="0.3">
      <c r="B68" s="250"/>
      <c r="C68" s="112"/>
      <c r="D68" s="112" t="s">
        <v>494</v>
      </c>
      <c r="E68" s="112"/>
      <c r="F68" s="237" t="s">
        <v>383</v>
      </c>
      <c r="G68" s="113" t="s">
        <v>12</v>
      </c>
      <c r="H68" s="113"/>
      <c r="I68" s="113">
        <v>5752000000</v>
      </c>
      <c r="J68" s="113">
        <v>275000000</v>
      </c>
      <c r="M68" s="1"/>
    </row>
    <row r="69" spans="2:13" s="206" customFormat="1" ht="26.25" thickBot="1" x14ac:dyDescent="0.3">
      <c r="B69" s="250"/>
      <c r="C69" s="235"/>
      <c r="D69" s="235" t="s">
        <v>495</v>
      </c>
      <c r="E69" s="235"/>
      <c r="F69" s="236" t="s">
        <v>383</v>
      </c>
      <c r="G69" s="53" t="s">
        <v>12</v>
      </c>
      <c r="H69" s="53"/>
      <c r="I69" s="53">
        <v>600000000</v>
      </c>
      <c r="J69" s="53">
        <v>25000000</v>
      </c>
    </row>
    <row r="70" spans="2:13" ht="26.25" thickBot="1" x14ac:dyDescent="0.3">
      <c r="B70" s="250"/>
      <c r="C70" s="112"/>
      <c r="D70" s="112" t="s">
        <v>496</v>
      </c>
      <c r="E70" s="112"/>
      <c r="F70" s="237" t="s">
        <v>383</v>
      </c>
      <c r="G70" s="113" t="s">
        <v>12</v>
      </c>
      <c r="H70" s="113"/>
      <c r="I70" s="113">
        <v>100000000</v>
      </c>
      <c r="J70" s="113"/>
    </row>
    <row r="71" spans="2:13" ht="26.25" thickBot="1" x14ac:dyDescent="0.3">
      <c r="B71" s="250"/>
      <c r="C71" s="235"/>
      <c r="D71" s="235" t="s">
        <v>497</v>
      </c>
      <c r="E71" s="235"/>
      <c r="F71" s="236" t="s">
        <v>383</v>
      </c>
      <c r="G71" s="53" t="s">
        <v>12</v>
      </c>
      <c r="H71" s="53"/>
      <c r="I71" s="53">
        <v>150000000</v>
      </c>
      <c r="J71" s="53"/>
    </row>
    <row r="72" spans="2:13" ht="26.25" thickBot="1" x14ac:dyDescent="0.3">
      <c r="B72" s="250"/>
      <c r="C72" s="112"/>
      <c r="D72" s="112" t="s">
        <v>498</v>
      </c>
      <c r="E72" s="112"/>
      <c r="F72" s="237" t="s">
        <v>383</v>
      </c>
      <c r="G72" s="113" t="s">
        <v>12</v>
      </c>
      <c r="H72" s="113"/>
      <c r="I72" s="113">
        <v>1200000000</v>
      </c>
      <c r="J72" s="113"/>
    </row>
    <row r="73" spans="2:13" ht="26.25" thickBot="1" x14ac:dyDescent="0.3">
      <c r="B73" s="250"/>
      <c r="C73" s="235"/>
      <c r="D73" s="235" t="s">
        <v>499</v>
      </c>
      <c r="E73" s="235"/>
      <c r="F73" s="236" t="s">
        <v>383</v>
      </c>
      <c r="G73" s="53" t="s">
        <v>12</v>
      </c>
      <c r="H73" s="53"/>
      <c r="I73" s="53">
        <v>64490000</v>
      </c>
      <c r="J73" s="53"/>
    </row>
    <row r="74" spans="2:13" ht="26.25" thickBot="1" x14ac:dyDescent="0.3">
      <c r="B74" s="250"/>
      <c r="C74" s="112"/>
      <c r="D74" s="112" t="s">
        <v>500</v>
      </c>
      <c r="E74" s="112"/>
      <c r="F74" s="237" t="s">
        <v>383</v>
      </c>
      <c r="G74" s="113" t="s">
        <v>12</v>
      </c>
      <c r="H74" s="113"/>
      <c r="I74" s="113">
        <v>15000000</v>
      </c>
      <c r="J74" s="113"/>
    </row>
    <row r="75" spans="2:13" ht="26.25" thickBot="1" x14ac:dyDescent="0.3">
      <c r="B75" s="250"/>
      <c r="C75" s="235"/>
      <c r="D75" s="235" t="s">
        <v>501</v>
      </c>
      <c r="E75" s="235"/>
      <c r="F75" s="236" t="s">
        <v>383</v>
      </c>
      <c r="G75" s="53" t="s">
        <v>12</v>
      </c>
      <c r="H75" s="53"/>
      <c r="I75" s="53">
        <v>10310000</v>
      </c>
      <c r="J75" s="53"/>
    </row>
    <row r="76" spans="2:13" ht="64.5" thickBot="1" x14ac:dyDescent="0.3">
      <c r="B76" s="250"/>
      <c r="C76" s="112" t="s">
        <v>502</v>
      </c>
      <c r="D76" s="112" t="s">
        <v>503</v>
      </c>
      <c r="E76" s="112"/>
      <c r="F76" s="237" t="s">
        <v>383</v>
      </c>
      <c r="G76" s="113" t="s">
        <v>12</v>
      </c>
      <c r="H76" s="113"/>
      <c r="I76" s="113">
        <v>10000000</v>
      </c>
      <c r="J76" s="113"/>
    </row>
    <row r="77" spans="2:13" ht="26.25" thickBot="1" x14ac:dyDescent="0.3">
      <c r="B77" s="250"/>
      <c r="C77" s="235"/>
      <c r="D77" s="235" t="s">
        <v>504</v>
      </c>
      <c r="E77" s="235"/>
      <c r="F77" s="236" t="s">
        <v>383</v>
      </c>
      <c r="G77" s="53" t="s">
        <v>12</v>
      </c>
      <c r="H77" s="53"/>
      <c r="I77" s="53">
        <v>60000000</v>
      </c>
      <c r="J77" s="53"/>
    </row>
    <row r="78" spans="2:13" ht="26.25" thickBot="1" x14ac:dyDescent="0.3">
      <c r="B78" s="250"/>
      <c r="C78" s="112"/>
      <c r="D78" s="112" t="s">
        <v>505</v>
      </c>
      <c r="E78" s="112"/>
      <c r="F78" s="237" t="s">
        <v>383</v>
      </c>
      <c r="G78" s="113" t="s">
        <v>12</v>
      </c>
      <c r="H78" s="113"/>
      <c r="I78" s="113">
        <v>2000000</v>
      </c>
      <c r="J78" s="113"/>
    </row>
    <row r="79" spans="2:13" ht="26.25" thickBot="1" x14ac:dyDescent="0.3">
      <c r="B79" s="250"/>
      <c r="C79" s="235"/>
      <c r="D79" s="235" t="s">
        <v>506</v>
      </c>
      <c r="E79" s="235"/>
      <c r="F79" s="236" t="s">
        <v>383</v>
      </c>
      <c r="G79" s="53" t="s">
        <v>12</v>
      </c>
      <c r="H79" s="53"/>
      <c r="I79" s="53">
        <v>100000000</v>
      </c>
      <c r="J79" s="53"/>
    </row>
    <row r="80" spans="2:13" ht="26.25" thickBot="1" x14ac:dyDescent="0.3">
      <c r="B80" s="250"/>
      <c r="C80" s="112"/>
      <c r="D80" s="112" t="s">
        <v>507</v>
      </c>
      <c r="E80" s="112"/>
      <c r="F80" s="237" t="s">
        <v>383</v>
      </c>
      <c r="G80" s="113" t="s">
        <v>12</v>
      </c>
      <c r="H80" s="113"/>
      <c r="I80" s="113">
        <v>100000000</v>
      </c>
      <c r="J80" s="113"/>
    </row>
    <row r="81" spans="2:10" ht="26.25" thickBot="1" x14ac:dyDescent="0.3">
      <c r="B81" s="250"/>
      <c r="C81" s="235"/>
      <c r="D81" s="235" t="s">
        <v>508</v>
      </c>
      <c r="E81" s="235"/>
      <c r="F81" s="236" t="s">
        <v>383</v>
      </c>
      <c r="G81" s="53" t="s">
        <v>12</v>
      </c>
      <c r="H81" s="53"/>
      <c r="I81" s="53">
        <v>5000000</v>
      </c>
      <c r="J81" s="53"/>
    </row>
    <row r="82" spans="2:10" ht="51.75" thickBot="1" x14ac:dyDescent="0.3">
      <c r="B82" s="250"/>
      <c r="C82" s="112" t="s">
        <v>509</v>
      </c>
      <c r="D82" s="112" t="s">
        <v>510</v>
      </c>
      <c r="E82" s="112"/>
      <c r="F82" s="237" t="s">
        <v>383</v>
      </c>
      <c r="G82" s="113" t="s">
        <v>12</v>
      </c>
      <c r="H82" s="113"/>
      <c r="I82" s="113">
        <v>12000000</v>
      </c>
      <c r="J82" s="113"/>
    </row>
    <row r="83" spans="2:10" ht="26.25" thickBot="1" x14ac:dyDescent="0.3">
      <c r="B83" s="250"/>
      <c r="C83" s="235"/>
      <c r="D83" s="235" t="s">
        <v>511</v>
      </c>
      <c r="E83" s="235"/>
      <c r="F83" s="236" t="s">
        <v>383</v>
      </c>
      <c r="G83" s="53" t="s">
        <v>12</v>
      </c>
      <c r="H83" s="53"/>
      <c r="I83" s="53">
        <v>1005000</v>
      </c>
      <c r="J83" s="53"/>
    </row>
    <row r="84" spans="2:10" ht="26.25" thickBot="1" x14ac:dyDescent="0.3">
      <c r="B84" s="250"/>
      <c r="C84" s="112"/>
      <c r="D84" s="112" t="s">
        <v>512</v>
      </c>
      <c r="E84" s="112"/>
      <c r="F84" s="237" t="s">
        <v>383</v>
      </c>
      <c r="G84" s="113" t="s">
        <v>12</v>
      </c>
      <c r="H84" s="113"/>
      <c r="I84" s="113">
        <v>500000</v>
      </c>
      <c r="J84" s="113"/>
    </row>
    <row r="85" spans="2:10" ht="26.25" thickBot="1" x14ac:dyDescent="0.3">
      <c r="B85" s="250"/>
      <c r="C85" s="235"/>
      <c r="D85" s="235" t="s">
        <v>513</v>
      </c>
      <c r="E85" s="235"/>
      <c r="F85" s="236" t="s">
        <v>383</v>
      </c>
      <c r="G85" s="53" t="s">
        <v>12</v>
      </c>
      <c r="H85" s="53"/>
      <c r="I85" s="53">
        <v>201000000</v>
      </c>
      <c r="J85" s="53"/>
    </row>
    <row r="86" spans="2:10" ht="26.25" thickBot="1" x14ac:dyDescent="0.3">
      <c r="B86" s="250"/>
      <c r="C86" s="112"/>
      <c r="D86" s="112" t="s">
        <v>514</v>
      </c>
      <c r="E86" s="112"/>
      <c r="F86" s="237" t="s">
        <v>383</v>
      </c>
      <c r="G86" s="113" t="s">
        <v>12</v>
      </c>
      <c r="H86" s="113"/>
      <c r="I86" s="113"/>
      <c r="J86" s="113">
        <v>3600000</v>
      </c>
    </row>
    <row r="87" spans="2:10" ht="26.25" thickBot="1" x14ac:dyDescent="0.3">
      <c r="B87" s="250"/>
      <c r="C87" s="235"/>
      <c r="D87" s="235" t="s">
        <v>515</v>
      </c>
      <c r="E87" s="235"/>
      <c r="F87" s="236" t="s">
        <v>383</v>
      </c>
      <c r="G87" s="53" t="s">
        <v>12</v>
      </c>
      <c r="H87" s="53"/>
      <c r="I87" s="53"/>
      <c r="J87" s="53">
        <v>100000</v>
      </c>
    </row>
    <row r="88" spans="2:10" ht="51.75" thickBot="1" x14ac:dyDescent="0.3">
      <c r="B88" s="250"/>
      <c r="C88" s="112"/>
      <c r="D88" s="112" t="s">
        <v>516</v>
      </c>
      <c r="E88" s="112"/>
      <c r="F88" s="237" t="s">
        <v>383</v>
      </c>
      <c r="G88" s="113" t="s">
        <v>12</v>
      </c>
      <c r="H88" s="113"/>
      <c r="I88" s="113">
        <v>400000000</v>
      </c>
      <c r="J88" s="113"/>
    </row>
    <row r="89" spans="2:10" ht="39" thickBot="1" x14ac:dyDescent="0.3">
      <c r="B89" s="250"/>
      <c r="C89" s="235" t="s">
        <v>534</v>
      </c>
      <c r="D89" s="235" t="s">
        <v>517</v>
      </c>
      <c r="E89" s="235"/>
      <c r="F89" s="236" t="s">
        <v>518</v>
      </c>
      <c r="G89" s="53" t="s">
        <v>8</v>
      </c>
      <c r="H89" s="53"/>
      <c r="I89" s="53">
        <v>20000000</v>
      </c>
      <c r="J89" s="53"/>
    </row>
    <row r="90" spans="2:10" ht="51.75" thickBot="1" x14ac:dyDescent="0.3">
      <c r="B90" s="250"/>
      <c r="C90" s="112" t="s">
        <v>519</v>
      </c>
      <c r="D90" s="112" t="s">
        <v>520</v>
      </c>
      <c r="E90" s="112"/>
      <c r="F90" s="237" t="s">
        <v>521</v>
      </c>
      <c r="G90" s="113" t="s">
        <v>8</v>
      </c>
      <c r="H90" s="113"/>
      <c r="I90" s="113">
        <v>12000000</v>
      </c>
      <c r="J90" s="113"/>
    </row>
    <row r="91" spans="2:10" ht="51.75" thickBot="1" x14ac:dyDescent="0.3">
      <c r="B91" s="250"/>
      <c r="C91" s="235"/>
      <c r="D91" s="235"/>
      <c r="E91" s="235"/>
      <c r="F91" s="236" t="s">
        <v>522</v>
      </c>
      <c r="G91" s="53"/>
      <c r="H91" s="53"/>
      <c r="I91" s="53">
        <v>10000000</v>
      </c>
      <c r="J91" s="53"/>
    </row>
    <row r="92" spans="2:10" ht="39" thickBot="1" x14ac:dyDescent="0.3">
      <c r="B92" s="251"/>
      <c r="C92" s="112" t="s">
        <v>523</v>
      </c>
      <c r="D92" s="112" t="s">
        <v>524</v>
      </c>
      <c r="E92" s="112"/>
      <c r="F92" s="237" t="s">
        <v>525</v>
      </c>
      <c r="G92" s="113" t="s">
        <v>8</v>
      </c>
      <c r="H92" s="113"/>
      <c r="I92" s="113">
        <v>9101077</v>
      </c>
      <c r="J92" s="113"/>
    </row>
    <row r="93" spans="2:10" ht="34.5" customHeight="1" thickBot="1" x14ac:dyDescent="0.3">
      <c r="B93" s="242" t="s">
        <v>526</v>
      </c>
      <c r="C93" s="235" t="s">
        <v>527</v>
      </c>
      <c r="D93" s="235" t="s">
        <v>528</v>
      </c>
      <c r="E93" s="235"/>
      <c r="F93" s="236" t="s">
        <v>529</v>
      </c>
      <c r="G93" s="53" t="s">
        <v>8</v>
      </c>
      <c r="H93" s="53"/>
      <c r="I93" s="53"/>
      <c r="J93" s="53">
        <v>3840000</v>
      </c>
    </row>
    <row r="94" spans="2:10" ht="16.5" customHeight="1" x14ac:dyDescent="0.35">
      <c r="B94" s="243" t="s">
        <v>530</v>
      </c>
      <c r="C94" s="209"/>
      <c r="D94" s="210"/>
      <c r="E94" s="210"/>
      <c r="F94" s="210"/>
      <c r="G94" s="210"/>
      <c r="H94" s="210"/>
      <c r="I94" s="210"/>
      <c r="J94" s="210"/>
    </row>
    <row r="95" spans="2:10" ht="16.5" customHeight="1" x14ac:dyDescent="0.35">
      <c r="B95" s="244" t="s">
        <v>535</v>
      </c>
    </row>
    <row r="96" spans="2:10" ht="15.75" customHeight="1" x14ac:dyDescent="0.35">
      <c r="B96" s="244" t="s">
        <v>536</v>
      </c>
    </row>
    <row r="99" spans="3:4" ht="24" thickBot="1" x14ac:dyDescent="0.4"/>
    <row r="100" spans="3:4" x14ac:dyDescent="0.35">
      <c r="C100" s="207"/>
      <c r="D100" s="207"/>
    </row>
  </sheetData>
  <mergeCells count="9">
    <mergeCell ref="B20:B32"/>
    <mergeCell ref="B8:B19"/>
    <mergeCell ref="B2:J2"/>
    <mergeCell ref="B5:B6"/>
    <mergeCell ref="C5:C6"/>
    <mergeCell ref="D5:D6"/>
    <mergeCell ref="E5:E6"/>
    <mergeCell ref="F5:F6"/>
    <mergeCell ref="G5:G6"/>
  </mergeCells>
  <hyperlinks>
    <hyperlink ref="A1" location="Índice!A1" display="&lt;&lt;"/>
  </hyperlinks>
  <pageMargins left="0" right="0" top="0.19685039370078741" bottom="0.19685039370078741" header="0.31496062992125984" footer="0.19685039370078741"/>
  <pageSetup paperSize="8"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workbookViewId="0"/>
  </sheetViews>
  <sheetFormatPr baseColWidth="10" defaultColWidth="11.42578125" defaultRowHeight="12" x14ac:dyDescent="0.2"/>
  <cols>
    <col min="1" max="1" width="4.5703125" style="191" customWidth="1"/>
    <col min="2" max="2" width="43.140625" style="191" customWidth="1"/>
    <col min="3" max="3" width="95" style="191" customWidth="1"/>
    <col min="4" max="4" width="54.140625" style="191" customWidth="1"/>
    <col min="5" max="5" width="13.28515625" style="191" customWidth="1"/>
    <col min="6" max="6" width="18.42578125" style="191" customWidth="1"/>
    <col min="7" max="7" width="16.85546875" style="191" customWidth="1"/>
    <col min="8" max="8" width="12" style="191" customWidth="1"/>
    <col min="9" max="256" width="11.42578125" style="191"/>
    <col min="257" max="257" width="8" style="191" customWidth="1"/>
    <col min="258" max="258" width="43.140625" style="191" customWidth="1"/>
    <col min="259" max="259" width="95" style="191" customWidth="1"/>
    <col min="260" max="260" width="54.140625" style="191" customWidth="1"/>
    <col min="261" max="261" width="13.28515625" style="191" customWidth="1"/>
    <col min="262" max="262" width="16.7109375" style="191" customWidth="1"/>
    <col min="263" max="263" width="16.85546875" style="191" customWidth="1"/>
    <col min="264" max="512" width="11.42578125" style="191"/>
    <col min="513" max="513" width="8" style="191" customWidth="1"/>
    <col min="514" max="514" width="43.140625" style="191" customWidth="1"/>
    <col min="515" max="515" width="95" style="191" customWidth="1"/>
    <col min="516" max="516" width="54.140625" style="191" customWidth="1"/>
    <col min="517" max="517" width="13.28515625" style="191" customWidth="1"/>
    <col min="518" max="518" width="16.7109375" style="191" customWidth="1"/>
    <col min="519" max="519" width="16.85546875" style="191" customWidth="1"/>
    <col min="520" max="768" width="11.42578125" style="191"/>
    <col min="769" max="769" width="8" style="191" customWidth="1"/>
    <col min="770" max="770" width="43.140625" style="191" customWidth="1"/>
    <col min="771" max="771" width="95" style="191" customWidth="1"/>
    <col min="772" max="772" width="54.140625" style="191" customWidth="1"/>
    <col min="773" max="773" width="13.28515625" style="191" customWidth="1"/>
    <col min="774" max="774" width="16.7109375" style="191" customWidth="1"/>
    <col min="775" max="775" width="16.85546875" style="191" customWidth="1"/>
    <col min="776" max="1024" width="11.42578125" style="191"/>
    <col min="1025" max="1025" width="8" style="191" customWidth="1"/>
    <col min="1026" max="1026" width="43.140625" style="191" customWidth="1"/>
    <col min="1027" max="1027" width="95" style="191" customWidth="1"/>
    <col min="1028" max="1028" width="54.140625" style="191" customWidth="1"/>
    <col min="1029" max="1029" width="13.28515625" style="191" customWidth="1"/>
    <col min="1030" max="1030" width="16.7109375" style="191" customWidth="1"/>
    <col min="1031" max="1031" width="16.85546875" style="191" customWidth="1"/>
    <col min="1032" max="1280" width="11.42578125" style="191"/>
    <col min="1281" max="1281" width="8" style="191" customWidth="1"/>
    <col min="1282" max="1282" width="43.140625" style="191" customWidth="1"/>
    <col min="1283" max="1283" width="95" style="191" customWidth="1"/>
    <col min="1284" max="1284" width="54.140625" style="191" customWidth="1"/>
    <col min="1285" max="1285" width="13.28515625" style="191" customWidth="1"/>
    <col min="1286" max="1286" width="16.7109375" style="191" customWidth="1"/>
    <col min="1287" max="1287" width="16.85546875" style="191" customWidth="1"/>
    <col min="1288" max="1536" width="11.42578125" style="191"/>
    <col min="1537" max="1537" width="8" style="191" customWidth="1"/>
    <col min="1538" max="1538" width="43.140625" style="191" customWidth="1"/>
    <col min="1539" max="1539" width="95" style="191" customWidth="1"/>
    <col min="1540" max="1540" width="54.140625" style="191" customWidth="1"/>
    <col min="1541" max="1541" width="13.28515625" style="191" customWidth="1"/>
    <col min="1542" max="1542" width="16.7109375" style="191" customWidth="1"/>
    <col min="1543" max="1543" width="16.85546875" style="191" customWidth="1"/>
    <col min="1544" max="1792" width="11.42578125" style="191"/>
    <col min="1793" max="1793" width="8" style="191" customWidth="1"/>
    <col min="1794" max="1794" width="43.140625" style="191" customWidth="1"/>
    <col min="1795" max="1795" width="95" style="191" customWidth="1"/>
    <col min="1796" max="1796" width="54.140625" style="191" customWidth="1"/>
    <col min="1797" max="1797" width="13.28515625" style="191" customWidth="1"/>
    <col min="1798" max="1798" width="16.7109375" style="191" customWidth="1"/>
    <col min="1799" max="1799" width="16.85546875" style="191" customWidth="1"/>
    <col min="1800" max="2048" width="11.42578125" style="191"/>
    <col min="2049" max="2049" width="8" style="191" customWidth="1"/>
    <col min="2050" max="2050" width="43.140625" style="191" customWidth="1"/>
    <col min="2051" max="2051" width="95" style="191" customWidth="1"/>
    <col min="2052" max="2052" width="54.140625" style="191" customWidth="1"/>
    <col min="2053" max="2053" width="13.28515625" style="191" customWidth="1"/>
    <col min="2054" max="2054" width="16.7109375" style="191" customWidth="1"/>
    <col min="2055" max="2055" width="16.85546875" style="191" customWidth="1"/>
    <col min="2056" max="2304" width="11.42578125" style="191"/>
    <col min="2305" max="2305" width="8" style="191" customWidth="1"/>
    <col min="2306" max="2306" width="43.140625" style="191" customWidth="1"/>
    <col min="2307" max="2307" width="95" style="191" customWidth="1"/>
    <col min="2308" max="2308" width="54.140625" style="191" customWidth="1"/>
    <col min="2309" max="2309" width="13.28515625" style="191" customWidth="1"/>
    <col min="2310" max="2310" width="16.7109375" style="191" customWidth="1"/>
    <col min="2311" max="2311" width="16.85546875" style="191" customWidth="1"/>
    <col min="2312" max="2560" width="11.42578125" style="191"/>
    <col min="2561" max="2561" width="8" style="191" customWidth="1"/>
    <col min="2562" max="2562" width="43.140625" style="191" customWidth="1"/>
    <col min="2563" max="2563" width="95" style="191" customWidth="1"/>
    <col min="2564" max="2564" width="54.140625" style="191" customWidth="1"/>
    <col min="2565" max="2565" width="13.28515625" style="191" customWidth="1"/>
    <col min="2566" max="2566" width="16.7109375" style="191" customWidth="1"/>
    <col min="2567" max="2567" width="16.85546875" style="191" customWidth="1"/>
    <col min="2568" max="2816" width="11.42578125" style="191"/>
    <col min="2817" max="2817" width="8" style="191" customWidth="1"/>
    <col min="2818" max="2818" width="43.140625" style="191" customWidth="1"/>
    <col min="2819" max="2819" width="95" style="191" customWidth="1"/>
    <col min="2820" max="2820" width="54.140625" style="191" customWidth="1"/>
    <col min="2821" max="2821" width="13.28515625" style="191" customWidth="1"/>
    <col min="2822" max="2822" width="16.7109375" style="191" customWidth="1"/>
    <col min="2823" max="2823" width="16.85546875" style="191" customWidth="1"/>
    <col min="2824" max="3072" width="11.42578125" style="191"/>
    <col min="3073" max="3073" width="8" style="191" customWidth="1"/>
    <col min="3074" max="3074" width="43.140625" style="191" customWidth="1"/>
    <col min="3075" max="3075" width="95" style="191" customWidth="1"/>
    <col min="3076" max="3076" width="54.140625" style="191" customWidth="1"/>
    <col min="3077" max="3077" width="13.28515625" style="191" customWidth="1"/>
    <col min="3078" max="3078" width="16.7109375" style="191" customWidth="1"/>
    <col min="3079" max="3079" width="16.85546875" style="191" customWidth="1"/>
    <col min="3080" max="3328" width="11.42578125" style="191"/>
    <col min="3329" max="3329" width="8" style="191" customWidth="1"/>
    <col min="3330" max="3330" width="43.140625" style="191" customWidth="1"/>
    <col min="3331" max="3331" width="95" style="191" customWidth="1"/>
    <col min="3332" max="3332" width="54.140625" style="191" customWidth="1"/>
    <col min="3333" max="3333" width="13.28515625" style="191" customWidth="1"/>
    <col min="3334" max="3334" width="16.7109375" style="191" customWidth="1"/>
    <col min="3335" max="3335" width="16.85546875" style="191" customWidth="1"/>
    <col min="3336" max="3584" width="11.42578125" style="191"/>
    <col min="3585" max="3585" width="8" style="191" customWidth="1"/>
    <col min="3586" max="3586" width="43.140625" style="191" customWidth="1"/>
    <col min="3587" max="3587" width="95" style="191" customWidth="1"/>
    <col min="3588" max="3588" width="54.140625" style="191" customWidth="1"/>
    <col min="3589" max="3589" width="13.28515625" style="191" customWidth="1"/>
    <col min="3590" max="3590" width="16.7109375" style="191" customWidth="1"/>
    <col min="3591" max="3591" width="16.85546875" style="191" customWidth="1"/>
    <col min="3592" max="3840" width="11.42578125" style="191"/>
    <col min="3841" max="3841" width="8" style="191" customWidth="1"/>
    <col min="3842" max="3842" width="43.140625" style="191" customWidth="1"/>
    <col min="3843" max="3843" width="95" style="191" customWidth="1"/>
    <col min="3844" max="3844" width="54.140625" style="191" customWidth="1"/>
    <col min="3845" max="3845" width="13.28515625" style="191" customWidth="1"/>
    <col min="3846" max="3846" width="16.7109375" style="191" customWidth="1"/>
    <col min="3847" max="3847" width="16.85546875" style="191" customWidth="1"/>
    <col min="3848" max="4096" width="11.42578125" style="191"/>
    <col min="4097" max="4097" width="8" style="191" customWidth="1"/>
    <col min="4098" max="4098" width="43.140625" style="191" customWidth="1"/>
    <col min="4099" max="4099" width="95" style="191" customWidth="1"/>
    <col min="4100" max="4100" width="54.140625" style="191" customWidth="1"/>
    <col min="4101" max="4101" width="13.28515625" style="191" customWidth="1"/>
    <col min="4102" max="4102" width="16.7109375" style="191" customWidth="1"/>
    <col min="4103" max="4103" width="16.85546875" style="191" customWidth="1"/>
    <col min="4104" max="4352" width="11.42578125" style="191"/>
    <col min="4353" max="4353" width="8" style="191" customWidth="1"/>
    <col min="4354" max="4354" width="43.140625" style="191" customWidth="1"/>
    <col min="4355" max="4355" width="95" style="191" customWidth="1"/>
    <col min="4356" max="4356" width="54.140625" style="191" customWidth="1"/>
    <col min="4357" max="4357" width="13.28515625" style="191" customWidth="1"/>
    <col min="4358" max="4358" width="16.7109375" style="191" customWidth="1"/>
    <col min="4359" max="4359" width="16.85546875" style="191" customWidth="1"/>
    <col min="4360" max="4608" width="11.42578125" style="191"/>
    <col min="4609" max="4609" width="8" style="191" customWidth="1"/>
    <col min="4610" max="4610" width="43.140625" style="191" customWidth="1"/>
    <col min="4611" max="4611" width="95" style="191" customWidth="1"/>
    <col min="4612" max="4612" width="54.140625" style="191" customWidth="1"/>
    <col min="4613" max="4613" width="13.28515625" style="191" customWidth="1"/>
    <col min="4614" max="4614" width="16.7109375" style="191" customWidth="1"/>
    <col min="4615" max="4615" width="16.85546875" style="191" customWidth="1"/>
    <col min="4616" max="4864" width="11.42578125" style="191"/>
    <col min="4865" max="4865" width="8" style="191" customWidth="1"/>
    <col min="4866" max="4866" width="43.140625" style="191" customWidth="1"/>
    <col min="4867" max="4867" width="95" style="191" customWidth="1"/>
    <col min="4868" max="4868" width="54.140625" style="191" customWidth="1"/>
    <col min="4869" max="4869" width="13.28515625" style="191" customWidth="1"/>
    <col min="4870" max="4870" width="16.7109375" style="191" customWidth="1"/>
    <col min="4871" max="4871" width="16.85546875" style="191" customWidth="1"/>
    <col min="4872" max="5120" width="11.42578125" style="191"/>
    <col min="5121" max="5121" width="8" style="191" customWidth="1"/>
    <col min="5122" max="5122" width="43.140625" style="191" customWidth="1"/>
    <col min="5123" max="5123" width="95" style="191" customWidth="1"/>
    <col min="5124" max="5124" width="54.140625" style="191" customWidth="1"/>
    <col min="5125" max="5125" width="13.28515625" style="191" customWidth="1"/>
    <col min="5126" max="5126" width="16.7109375" style="191" customWidth="1"/>
    <col min="5127" max="5127" width="16.85546875" style="191" customWidth="1"/>
    <col min="5128" max="5376" width="11.42578125" style="191"/>
    <col min="5377" max="5377" width="8" style="191" customWidth="1"/>
    <col min="5378" max="5378" width="43.140625" style="191" customWidth="1"/>
    <col min="5379" max="5379" width="95" style="191" customWidth="1"/>
    <col min="5380" max="5380" width="54.140625" style="191" customWidth="1"/>
    <col min="5381" max="5381" width="13.28515625" style="191" customWidth="1"/>
    <col min="5382" max="5382" width="16.7109375" style="191" customWidth="1"/>
    <col min="5383" max="5383" width="16.85546875" style="191" customWidth="1"/>
    <col min="5384" max="5632" width="11.42578125" style="191"/>
    <col min="5633" max="5633" width="8" style="191" customWidth="1"/>
    <col min="5634" max="5634" width="43.140625" style="191" customWidth="1"/>
    <col min="5635" max="5635" width="95" style="191" customWidth="1"/>
    <col min="5636" max="5636" width="54.140625" style="191" customWidth="1"/>
    <col min="5637" max="5637" width="13.28515625" style="191" customWidth="1"/>
    <col min="5638" max="5638" width="16.7109375" style="191" customWidth="1"/>
    <col min="5639" max="5639" width="16.85546875" style="191" customWidth="1"/>
    <col min="5640" max="5888" width="11.42578125" style="191"/>
    <col min="5889" max="5889" width="8" style="191" customWidth="1"/>
    <col min="5890" max="5890" width="43.140625" style="191" customWidth="1"/>
    <col min="5891" max="5891" width="95" style="191" customWidth="1"/>
    <col min="5892" max="5892" width="54.140625" style="191" customWidth="1"/>
    <col min="5893" max="5893" width="13.28515625" style="191" customWidth="1"/>
    <col min="5894" max="5894" width="16.7109375" style="191" customWidth="1"/>
    <col min="5895" max="5895" width="16.85546875" style="191" customWidth="1"/>
    <col min="5896" max="6144" width="11.42578125" style="191"/>
    <col min="6145" max="6145" width="8" style="191" customWidth="1"/>
    <col min="6146" max="6146" width="43.140625" style="191" customWidth="1"/>
    <col min="6147" max="6147" width="95" style="191" customWidth="1"/>
    <col min="6148" max="6148" width="54.140625" style="191" customWidth="1"/>
    <col min="6149" max="6149" width="13.28515625" style="191" customWidth="1"/>
    <col min="6150" max="6150" width="16.7109375" style="191" customWidth="1"/>
    <col min="6151" max="6151" width="16.85546875" style="191" customWidth="1"/>
    <col min="6152" max="6400" width="11.42578125" style="191"/>
    <col min="6401" max="6401" width="8" style="191" customWidth="1"/>
    <col min="6402" max="6402" width="43.140625" style="191" customWidth="1"/>
    <col min="6403" max="6403" width="95" style="191" customWidth="1"/>
    <col min="6404" max="6404" width="54.140625" style="191" customWidth="1"/>
    <col min="6405" max="6405" width="13.28515625" style="191" customWidth="1"/>
    <col min="6406" max="6406" width="16.7109375" style="191" customWidth="1"/>
    <col min="6407" max="6407" width="16.85546875" style="191" customWidth="1"/>
    <col min="6408" max="6656" width="11.42578125" style="191"/>
    <col min="6657" max="6657" width="8" style="191" customWidth="1"/>
    <col min="6658" max="6658" width="43.140625" style="191" customWidth="1"/>
    <col min="6659" max="6659" width="95" style="191" customWidth="1"/>
    <col min="6660" max="6660" width="54.140625" style="191" customWidth="1"/>
    <col min="6661" max="6661" width="13.28515625" style="191" customWidth="1"/>
    <col min="6662" max="6662" width="16.7109375" style="191" customWidth="1"/>
    <col min="6663" max="6663" width="16.85546875" style="191" customWidth="1"/>
    <col min="6664" max="6912" width="11.42578125" style="191"/>
    <col min="6913" max="6913" width="8" style="191" customWidth="1"/>
    <col min="6914" max="6914" width="43.140625" style="191" customWidth="1"/>
    <col min="6915" max="6915" width="95" style="191" customWidth="1"/>
    <col min="6916" max="6916" width="54.140625" style="191" customWidth="1"/>
    <col min="6917" max="6917" width="13.28515625" style="191" customWidth="1"/>
    <col min="6918" max="6918" width="16.7109375" style="191" customWidth="1"/>
    <col min="6919" max="6919" width="16.85546875" style="191" customWidth="1"/>
    <col min="6920" max="7168" width="11.42578125" style="191"/>
    <col min="7169" max="7169" width="8" style="191" customWidth="1"/>
    <col min="7170" max="7170" width="43.140625" style="191" customWidth="1"/>
    <col min="7171" max="7171" width="95" style="191" customWidth="1"/>
    <col min="7172" max="7172" width="54.140625" style="191" customWidth="1"/>
    <col min="7173" max="7173" width="13.28515625" style="191" customWidth="1"/>
    <col min="7174" max="7174" width="16.7109375" style="191" customWidth="1"/>
    <col min="7175" max="7175" width="16.85546875" style="191" customWidth="1"/>
    <col min="7176" max="7424" width="11.42578125" style="191"/>
    <col min="7425" max="7425" width="8" style="191" customWidth="1"/>
    <col min="7426" max="7426" width="43.140625" style="191" customWidth="1"/>
    <col min="7427" max="7427" width="95" style="191" customWidth="1"/>
    <col min="7428" max="7428" width="54.140625" style="191" customWidth="1"/>
    <col min="7429" max="7429" width="13.28515625" style="191" customWidth="1"/>
    <col min="7430" max="7430" width="16.7109375" style="191" customWidth="1"/>
    <col min="7431" max="7431" width="16.85546875" style="191" customWidth="1"/>
    <col min="7432" max="7680" width="11.42578125" style="191"/>
    <col min="7681" max="7681" width="8" style="191" customWidth="1"/>
    <col min="7682" max="7682" width="43.140625" style="191" customWidth="1"/>
    <col min="7683" max="7683" width="95" style="191" customWidth="1"/>
    <col min="7684" max="7684" width="54.140625" style="191" customWidth="1"/>
    <col min="7685" max="7685" width="13.28515625" style="191" customWidth="1"/>
    <col min="7686" max="7686" width="16.7109375" style="191" customWidth="1"/>
    <col min="7687" max="7687" width="16.85546875" style="191" customWidth="1"/>
    <col min="7688" max="7936" width="11.42578125" style="191"/>
    <col min="7937" max="7937" width="8" style="191" customWidth="1"/>
    <col min="7938" max="7938" width="43.140625" style="191" customWidth="1"/>
    <col min="7939" max="7939" width="95" style="191" customWidth="1"/>
    <col min="7940" max="7940" width="54.140625" style="191" customWidth="1"/>
    <col min="7941" max="7941" width="13.28515625" style="191" customWidth="1"/>
    <col min="7942" max="7942" width="16.7109375" style="191" customWidth="1"/>
    <col min="7943" max="7943" width="16.85546875" style="191" customWidth="1"/>
    <col min="7944" max="8192" width="11.42578125" style="191"/>
    <col min="8193" max="8193" width="8" style="191" customWidth="1"/>
    <col min="8194" max="8194" width="43.140625" style="191" customWidth="1"/>
    <col min="8195" max="8195" width="95" style="191" customWidth="1"/>
    <col min="8196" max="8196" width="54.140625" style="191" customWidth="1"/>
    <col min="8197" max="8197" width="13.28515625" style="191" customWidth="1"/>
    <col min="8198" max="8198" width="16.7109375" style="191" customWidth="1"/>
    <col min="8199" max="8199" width="16.85546875" style="191" customWidth="1"/>
    <col min="8200" max="8448" width="11.42578125" style="191"/>
    <col min="8449" max="8449" width="8" style="191" customWidth="1"/>
    <col min="8450" max="8450" width="43.140625" style="191" customWidth="1"/>
    <col min="8451" max="8451" width="95" style="191" customWidth="1"/>
    <col min="8452" max="8452" width="54.140625" style="191" customWidth="1"/>
    <col min="8453" max="8453" width="13.28515625" style="191" customWidth="1"/>
    <col min="8454" max="8454" width="16.7109375" style="191" customWidth="1"/>
    <col min="8455" max="8455" width="16.85546875" style="191" customWidth="1"/>
    <col min="8456" max="8704" width="11.42578125" style="191"/>
    <col min="8705" max="8705" width="8" style="191" customWidth="1"/>
    <col min="8706" max="8706" width="43.140625" style="191" customWidth="1"/>
    <col min="8707" max="8707" width="95" style="191" customWidth="1"/>
    <col min="8708" max="8708" width="54.140625" style="191" customWidth="1"/>
    <col min="8709" max="8709" width="13.28515625" style="191" customWidth="1"/>
    <col min="8710" max="8710" width="16.7109375" style="191" customWidth="1"/>
    <col min="8711" max="8711" width="16.85546875" style="191" customWidth="1"/>
    <col min="8712" max="8960" width="11.42578125" style="191"/>
    <col min="8961" max="8961" width="8" style="191" customWidth="1"/>
    <col min="8962" max="8962" width="43.140625" style="191" customWidth="1"/>
    <col min="8963" max="8963" width="95" style="191" customWidth="1"/>
    <col min="8964" max="8964" width="54.140625" style="191" customWidth="1"/>
    <col min="8965" max="8965" width="13.28515625" style="191" customWidth="1"/>
    <col min="8966" max="8966" width="16.7109375" style="191" customWidth="1"/>
    <col min="8967" max="8967" width="16.85546875" style="191" customWidth="1"/>
    <col min="8968" max="9216" width="11.42578125" style="191"/>
    <col min="9217" max="9217" width="8" style="191" customWidth="1"/>
    <col min="9218" max="9218" width="43.140625" style="191" customWidth="1"/>
    <col min="9219" max="9219" width="95" style="191" customWidth="1"/>
    <col min="9220" max="9220" width="54.140625" style="191" customWidth="1"/>
    <col min="9221" max="9221" width="13.28515625" style="191" customWidth="1"/>
    <col min="9222" max="9222" width="16.7109375" style="191" customWidth="1"/>
    <col min="9223" max="9223" width="16.85546875" style="191" customWidth="1"/>
    <col min="9224" max="9472" width="11.42578125" style="191"/>
    <col min="9473" max="9473" width="8" style="191" customWidth="1"/>
    <col min="9474" max="9474" width="43.140625" style="191" customWidth="1"/>
    <col min="9475" max="9475" width="95" style="191" customWidth="1"/>
    <col min="9476" max="9476" width="54.140625" style="191" customWidth="1"/>
    <col min="9477" max="9477" width="13.28515625" style="191" customWidth="1"/>
    <col min="9478" max="9478" width="16.7109375" style="191" customWidth="1"/>
    <col min="9479" max="9479" width="16.85546875" style="191" customWidth="1"/>
    <col min="9480" max="9728" width="11.42578125" style="191"/>
    <col min="9729" max="9729" width="8" style="191" customWidth="1"/>
    <col min="9730" max="9730" width="43.140625" style="191" customWidth="1"/>
    <col min="9731" max="9731" width="95" style="191" customWidth="1"/>
    <col min="9732" max="9732" width="54.140625" style="191" customWidth="1"/>
    <col min="9733" max="9733" width="13.28515625" style="191" customWidth="1"/>
    <col min="9734" max="9734" width="16.7109375" style="191" customWidth="1"/>
    <col min="9735" max="9735" width="16.85546875" style="191" customWidth="1"/>
    <col min="9736" max="9984" width="11.42578125" style="191"/>
    <col min="9985" max="9985" width="8" style="191" customWidth="1"/>
    <col min="9986" max="9986" width="43.140625" style="191" customWidth="1"/>
    <col min="9987" max="9987" width="95" style="191" customWidth="1"/>
    <col min="9988" max="9988" width="54.140625" style="191" customWidth="1"/>
    <col min="9989" max="9989" width="13.28515625" style="191" customWidth="1"/>
    <col min="9990" max="9990" width="16.7109375" style="191" customWidth="1"/>
    <col min="9991" max="9991" width="16.85546875" style="191" customWidth="1"/>
    <col min="9992" max="10240" width="11.42578125" style="191"/>
    <col min="10241" max="10241" width="8" style="191" customWidth="1"/>
    <col min="10242" max="10242" width="43.140625" style="191" customWidth="1"/>
    <col min="10243" max="10243" width="95" style="191" customWidth="1"/>
    <col min="10244" max="10244" width="54.140625" style="191" customWidth="1"/>
    <col min="10245" max="10245" width="13.28515625" style="191" customWidth="1"/>
    <col min="10246" max="10246" width="16.7109375" style="191" customWidth="1"/>
    <col min="10247" max="10247" width="16.85546875" style="191" customWidth="1"/>
    <col min="10248" max="10496" width="11.42578125" style="191"/>
    <col min="10497" max="10497" width="8" style="191" customWidth="1"/>
    <col min="10498" max="10498" width="43.140625" style="191" customWidth="1"/>
    <col min="10499" max="10499" width="95" style="191" customWidth="1"/>
    <col min="10500" max="10500" width="54.140625" style="191" customWidth="1"/>
    <col min="10501" max="10501" width="13.28515625" style="191" customWidth="1"/>
    <col min="10502" max="10502" width="16.7109375" style="191" customWidth="1"/>
    <col min="10503" max="10503" width="16.85546875" style="191" customWidth="1"/>
    <col min="10504" max="10752" width="11.42578125" style="191"/>
    <col min="10753" max="10753" width="8" style="191" customWidth="1"/>
    <col min="10754" max="10754" width="43.140625" style="191" customWidth="1"/>
    <col min="10755" max="10755" width="95" style="191" customWidth="1"/>
    <col min="10756" max="10756" width="54.140625" style="191" customWidth="1"/>
    <col min="10757" max="10757" width="13.28515625" style="191" customWidth="1"/>
    <col min="10758" max="10758" width="16.7109375" style="191" customWidth="1"/>
    <col min="10759" max="10759" width="16.85546875" style="191" customWidth="1"/>
    <col min="10760" max="11008" width="11.42578125" style="191"/>
    <col min="11009" max="11009" width="8" style="191" customWidth="1"/>
    <col min="11010" max="11010" width="43.140625" style="191" customWidth="1"/>
    <col min="11011" max="11011" width="95" style="191" customWidth="1"/>
    <col min="11012" max="11012" width="54.140625" style="191" customWidth="1"/>
    <col min="11013" max="11013" width="13.28515625" style="191" customWidth="1"/>
    <col min="11014" max="11014" width="16.7109375" style="191" customWidth="1"/>
    <col min="11015" max="11015" width="16.85546875" style="191" customWidth="1"/>
    <col min="11016" max="11264" width="11.42578125" style="191"/>
    <col min="11265" max="11265" width="8" style="191" customWidth="1"/>
    <col min="11266" max="11266" width="43.140625" style="191" customWidth="1"/>
    <col min="11267" max="11267" width="95" style="191" customWidth="1"/>
    <col min="11268" max="11268" width="54.140625" style="191" customWidth="1"/>
    <col min="11269" max="11269" width="13.28515625" style="191" customWidth="1"/>
    <col min="11270" max="11270" width="16.7109375" style="191" customWidth="1"/>
    <col min="11271" max="11271" width="16.85546875" style="191" customWidth="1"/>
    <col min="11272" max="11520" width="11.42578125" style="191"/>
    <col min="11521" max="11521" width="8" style="191" customWidth="1"/>
    <col min="11522" max="11522" width="43.140625" style="191" customWidth="1"/>
    <col min="11523" max="11523" width="95" style="191" customWidth="1"/>
    <col min="11524" max="11524" width="54.140625" style="191" customWidth="1"/>
    <col min="11525" max="11525" width="13.28515625" style="191" customWidth="1"/>
    <col min="11526" max="11526" width="16.7109375" style="191" customWidth="1"/>
    <col min="11527" max="11527" width="16.85546875" style="191" customWidth="1"/>
    <col min="11528" max="11776" width="11.42578125" style="191"/>
    <col min="11777" max="11777" width="8" style="191" customWidth="1"/>
    <col min="11778" max="11778" width="43.140625" style="191" customWidth="1"/>
    <col min="11779" max="11779" width="95" style="191" customWidth="1"/>
    <col min="11780" max="11780" width="54.140625" style="191" customWidth="1"/>
    <col min="11781" max="11781" width="13.28515625" style="191" customWidth="1"/>
    <col min="11782" max="11782" width="16.7109375" style="191" customWidth="1"/>
    <col min="11783" max="11783" width="16.85546875" style="191" customWidth="1"/>
    <col min="11784" max="12032" width="11.42578125" style="191"/>
    <col min="12033" max="12033" width="8" style="191" customWidth="1"/>
    <col min="12034" max="12034" width="43.140625" style="191" customWidth="1"/>
    <col min="12035" max="12035" width="95" style="191" customWidth="1"/>
    <col min="12036" max="12036" width="54.140625" style="191" customWidth="1"/>
    <col min="12037" max="12037" width="13.28515625" style="191" customWidth="1"/>
    <col min="12038" max="12038" width="16.7109375" style="191" customWidth="1"/>
    <col min="12039" max="12039" width="16.85546875" style="191" customWidth="1"/>
    <col min="12040" max="12288" width="11.42578125" style="191"/>
    <col min="12289" max="12289" width="8" style="191" customWidth="1"/>
    <col min="12290" max="12290" width="43.140625" style="191" customWidth="1"/>
    <col min="12291" max="12291" width="95" style="191" customWidth="1"/>
    <col min="12292" max="12292" width="54.140625" style="191" customWidth="1"/>
    <col min="12293" max="12293" width="13.28515625" style="191" customWidth="1"/>
    <col min="12294" max="12294" width="16.7109375" style="191" customWidth="1"/>
    <col min="12295" max="12295" width="16.85546875" style="191" customWidth="1"/>
    <col min="12296" max="12544" width="11.42578125" style="191"/>
    <col min="12545" max="12545" width="8" style="191" customWidth="1"/>
    <col min="12546" max="12546" width="43.140625" style="191" customWidth="1"/>
    <col min="12547" max="12547" width="95" style="191" customWidth="1"/>
    <col min="12548" max="12548" width="54.140625" style="191" customWidth="1"/>
    <col min="12549" max="12549" width="13.28515625" style="191" customWidth="1"/>
    <col min="12550" max="12550" width="16.7109375" style="191" customWidth="1"/>
    <col min="12551" max="12551" width="16.85546875" style="191" customWidth="1"/>
    <col min="12552" max="12800" width="11.42578125" style="191"/>
    <col min="12801" max="12801" width="8" style="191" customWidth="1"/>
    <col min="12802" max="12802" width="43.140625" style="191" customWidth="1"/>
    <col min="12803" max="12803" width="95" style="191" customWidth="1"/>
    <col min="12804" max="12804" width="54.140625" style="191" customWidth="1"/>
    <col min="12805" max="12805" width="13.28515625" style="191" customWidth="1"/>
    <col min="12806" max="12806" width="16.7109375" style="191" customWidth="1"/>
    <col min="12807" max="12807" width="16.85546875" style="191" customWidth="1"/>
    <col min="12808" max="13056" width="11.42578125" style="191"/>
    <col min="13057" max="13057" width="8" style="191" customWidth="1"/>
    <col min="13058" max="13058" width="43.140625" style="191" customWidth="1"/>
    <col min="13059" max="13059" width="95" style="191" customWidth="1"/>
    <col min="13060" max="13060" width="54.140625" style="191" customWidth="1"/>
    <col min="13061" max="13061" width="13.28515625" style="191" customWidth="1"/>
    <col min="13062" max="13062" width="16.7109375" style="191" customWidth="1"/>
    <col min="13063" max="13063" width="16.85546875" style="191" customWidth="1"/>
    <col min="13064" max="13312" width="11.42578125" style="191"/>
    <col min="13313" max="13313" width="8" style="191" customWidth="1"/>
    <col min="13314" max="13314" width="43.140625" style="191" customWidth="1"/>
    <col min="13315" max="13315" width="95" style="191" customWidth="1"/>
    <col min="13316" max="13316" width="54.140625" style="191" customWidth="1"/>
    <col min="13317" max="13317" width="13.28515625" style="191" customWidth="1"/>
    <col min="13318" max="13318" width="16.7109375" style="191" customWidth="1"/>
    <col min="13319" max="13319" width="16.85546875" style="191" customWidth="1"/>
    <col min="13320" max="13568" width="11.42578125" style="191"/>
    <col min="13569" max="13569" width="8" style="191" customWidth="1"/>
    <col min="13570" max="13570" width="43.140625" style="191" customWidth="1"/>
    <col min="13571" max="13571" width="95" style="191" customWidth="1"/>
    <col min="13572" max="13572" width="54.140625" style="191" customWidth="1"/>
    <col min="13573" max="13573" width="13.28515625" style="191" customWidth="1"/>
    <col min="13574" max="13574" width="16.7109375" style="191" customWidth="1"/>
    <col min="13575" max="13575" width="16.85546875" style="191" customWidth="1"/>
    <col min="13576" max="13824" width="11.42578125" style="191"/>
    <col min="13825" max="13825" width="8" style="191" customWidth="1"/>
    <col min="13826" max="13826" width="43.140625" style="191" customWidth="1"/>
    <col min="13827" max="13827" width="95" style="191" customWidth="1"/>
    <col min="13828" max="13828" width="54.140625" style="191" customWidth="1"/>
    <col min="13829" max="13829" width="13.28515625" style="191" customWidth="1"/>
    <col min="13830" max="13830" width="16.7109375" style="191" customWidth="1"/>
    <col min="13831" max="13831" width="16.85546875" style="191" customWidth="1"/>
    <col min="13832" max="14080" width="11.42578125" style="191"/>
    <col min="14081" max="14081" width="8" style="191" customWidth="1"/>
    <col min="14082" max="14082" width="43.140625" style="191" customWidth="1"/>
    <col min="14083" max="14083" width="95" style="191" customWidth="1"/>
    <col min="14084" max="14084" width="54.140625" style="191" customWidth="1"/>
    <col min="14085" max="14085" width="13.28515625" style="191" customWidth="1"/>
    <col min="14086" max="14086" width="16.7109375" style="191" customWidth="1"/>
    <col min="14087" max="14087" width="16.85546875" style="191" customWidth="1"/>
    <col min="14088" max="14336" width="11.42578125" style="191"/>
    <col min="14337" max="14337" width="8" style="191" customWidth="1"/>
    <col min="14338" max="14338" width="43.140625" style="191" customWidth="1"/>
    <col min="14339" max="14339" width="95" style="191" customWidth="1"/>
    <col min="14340" max="14340" width="54.140625" style="191" customWidth="1"/>
    <col min="14341" max="14341" width="13.28515625" style="191" customWidth="1"/>
    <col min="14342" max="14342" width="16.7109375" style="191" customWidth="1"/>
    <col min="14343" max="14343" width="16.85546875" style="191" customWidth="1"/>
    <col min="14344" max="14592" width="11.42578125" style="191"/>
    <col min="14593" max="14593" width="8" style="191" customWidth="1"/>
    <col min="14594" max="14594" width="43.140625" style="191" customWidth="1"/>
    <col min="14595" max="14595" width="95" style="191" customWidth="1"/>
    <col min="14596" max="14596" width="54.140625" style="191" customWidth="1"/>
    <col min="14597" max="14597" width="13.28515625" style="191" customWidth="1"/>
    <col min="14598" max="14598" width="16.7109375" style="191" customWidth="1"/>
    <col min="14599" max="14599" width="16.85546875" style="191" customWidth="1"/>
    <col min="14600" max="14848" width="11.42578125" style="191"/>
    <col min="14849" max="14849" width="8" style="191" customWidth="1"/>
    <col min="14850" max="14850" width="43.140625" style="191" customWidth="1"/>
    <col min="14851" max="14851" width="95" style="191" customWidth="1"/>
    <col min="14852" max="14852" width="54.140625" style="191" customWidth="1"/>
    <col min="14853" max="14853" width="13.28515625" style="191" customWidth="1"/>
    <col min="14854" max="14854" width="16.7109375" style="191" customWidth="1"/>
    <col min="14855" max="14855" width="16.85546875" style="191" customWidth="1"/>
    <col min="14856" max="15104" width="11.42578125" style="191"/>
    <col min="15105" max="15105" width="8" style="191" customWidth="1"/>
    <col min="15106" max="15106" width="43.140625" style="191" customWidth="1"/>
    <col min="15107" max="15107" width="95" style="191" customWidth="1"/>
    <col min="15108" max="15108" width="54.140625" style="191" customWidth="1"/>
    <col min="15109" max="15109" width="13.28515625" style="191" customWidth="1"/>
    <col min="15110" max="15110" width="16.7109375" style="191" customWidth="1"/>
    <col min="15111" max="15111" width="16.85546875" style="191" customWidth="1"/>
    <col min="15112" max="15360" width="11.42578125" style="191"/>
    <col min="15361" max="15361" width="8" style="191" customWidth="1"/>
    <col min="15362" max="15362" width="43.140625" style="191" customWidth="1"/>
    <col min="15363" max="15363" width="95" style="191" customWidth="1"/>
    <col min="15364" max="15364" width="54.140625" style="191" customWidth="1"/>
    <col min="15365" max="15365" width="13.28515625" style="191" customWidth="1"/>
    <col min="15366" max="15366" width="16.7109375" style="191" customWidth="1"/>
    <col min="15367" max="15367" width="16.85546875" style="191" customWidth="1"/>
    <col min="15368" max="15616" width="11.42578125" style="191"/>
    <col min="15617" max="15617" width="8" style="191" customWidth="1"/>
    <col min="15618" max="15618" width="43.140625" style="191" customWidth="1"/>
    <col min="15619" max="15619" width="95" style="191" customWidth="1"/>
    <col min="15620" max="15620" width="54.140625" style="191" customWidth="1"/>
    <col min="15621" max="15621" width="13.28515625" style="191" customWidth="1"/>
    <col min="15622" max="15622" width="16.7109375" style="191" customWidth="1"/>
    <col min="15623" max="15623" width="16.85546875" style="191" customWidth="1"/>
    <col min="15624" max="15872" width="11.42578125" style="191"/>
    <col min="15873" max="15873" width="8" style="191" customWidth="1"/>
    <col min="15874" max="15874" width="43.140625" style="191" customWidth="1"/>
    <col min="15875" max="15875" width="95" style="191" customWidth="1"/>
    <col min="15876" max="15876" width="54.140625" style="191" customWidth="1"/>
    <col min="15877" max="15877" width="13.28515625" style="191" customWidth="1"/>
    <col min="15878" max="15878" width="16.7109375" style="191" customWidth="1"/>
    <col min="15879" max="15879" width="16.85546875" style="191" customWidth="1"/>
    <col min="15880" max="16128" width="11.42578125" style="191"/>
    <col min="16129" max="16129" width="8" style="191" customWidth="1"/>
    <col min="16130" max="16130" width="43.140625" style="191" customWidth="1"/>
    <col min="16131" max="16131" width="95" style="191" customWidth="1"/>
    <col min="16132" max="16132" width="54.140625" style="191" customWidth="1"/>
    <col min="16133" max="16133" width="13.28515625" style="191" customWidth="1"/>
    <col min="16134" max="16134" width="16.7109375" style="191" customWidth="1"/>
    <col min="16135" max="16135" width="16.85546875" style="191" customWidth="1"/>
    <col min="16136" max="16384" width="11.42578125" style="191"/>
  </cols>
  <sheetData>
    <row r="1" spans="1:8" ht="18" customHeight="1" x14ac:dyDescent="0.25">
      <c r="A1" s="11" t="s">
        <v>42</v>
      </c>
      <c r="B1" s="190"/>
    </row>
    <row r="2" spans="1:8" ht="18" customHeight="1" x14ac:dyDescent="0.2">
      <c r="B2" s="348" t="s">
        <v>346</v>
      </c>
      <c r="C2" s="348"/>
      <c r="D2" s="348"/>
      <c r="E2" s="348"/>
      <c r="F2" s="348"/>
      <c r="G2" s="348"/>
      <c r="H2" s="348"/>
    </row>
    <row r="3" spans="1:8" ht="18" customHeight="1" thickBot="1" x14ac:dyDescent="0.25">
      <c r="B3" s="192"/>
      <c r="C3" s="192"/>
      <c r="D3" s="192"/>
      <c r="E3" s="193"/>
      <c r="F3" s="193"/>
      <c r="G3" s="349"/>
      <c r="H3" s="349"/>
    </row>
    <row r="4" spans="1:8" ht="51.75" thickBot="1" x14ac:dyDescent="0.25">
      <c r="B4" s="188" t="s">
        <v>1</v>
      </c>
      <c r="C4" s="188" t="s">
        <v>2</v>
      </c>
      <c r="D4" s="188" t="s">
        <v>4</v>
      </c>
      <c r="E4" s="188" t="s">
        <v>5</v>
      </c>
      <c r="F4" s="188" t="s">
        <v>347</v>
      </c>
      <c r="G4" s="188" t="s">
        <v>235</v>
      </c>
      <c r="H4" s="188" t="s">
        <v>236</v>
      </c>
    </row>
    <row r="5" spans="1:8" ht="51.75" thickBot="1" x14ac:dyDescent="0.25">
      <c r="B5" s="194" t="s">
        <v>348</v>
      </c>
      <c r="C5" s="194" t="s">
        <v>349</v>
      </c>
      <c r="D5" s="195" t="s">
        <v>350</v>
      </c>
      <c r="E5" s="195" t="s">
        <v>9</v>
      </c>
      <c r="F5" s="196">
        <v>200000000</v>
      </c>
      <c r="G5" s="197">
        <v>200000000</v>
      </c>
      <c r="H5" s="105">
        <v>43963</v>
      </c>
    </row>
    <row r="6" spans="1:8" ht="26.25" thickBot="1" x14ac:dyDescent="0.25">
      <c r="B6" s="66" t="s">
        <v>351</v>
      </c>
      <c r="C6" s="198" t="s">
        <v>352</v>
      </c>
      <c r="D6" s="199" t="s">
        <v>353</v>
      </c>
      <c r="E6" s="199" t="s">
        <v>9</v>
      </c>
      <c r="F6" s="200">
        <v>1200000000</v>
      </c>
      <c r="G6" s="201">
        <v>27577618</v>
      </c>
      <c r="H6" s="114">
        <v>44469</v>
      </c>
    </row>
    <row r="7" spans="1:8" ht="51.75" thickBot="1" x14ac:dyDescent="0.25">
      <c r="B7" s="194" t="s">
        <v>354</v>
      </c>
      <c r="C7" s="194" t="s">
        <v>355</v>
      </c>
      <c r="D7" s="195" t="s">
        <v>356</v>
      </c>
      <c r="E7" s="195" t="s">
        <v>9</v>
      </c>
      <c r="F7" s="196">
        <v>100000000000</v>
      </c>
      <c r="G7" s="197">
        <v>93496502106.100006</v>
      </c>
      <c r="H7" s="105">
        <v>44804</v>
      </c>
    </row>
    <row r="8" spans="1:8" ht="64.5" thickBot="1" x14ac:dyDescent="0.25">
      <c r="B8" s="66" t="s">
        <v>354</v>
      </c>
      <c r="C8" s="198" t="s">
        <v>357</v>
      </c>
      <c r="D8" s="199" t="s">
        <v>358</v>
      </c>
      <c r="E8" s="199" t="s">
        <v>9</v>
      </c>
      <c r="F8" s="200">
        <v>40000000000</v>
      </c>
      <c r="G8" s="201">
        <v>14659274579.73</v>
      </c>
      <c r="H8" s="114">
        <v>44804</v>
      </c>
    </row>
    <row r="9" spans="1:8" ht="39" thickBot="1" x14ac:dyDescent="0.25">
      <c r="B9" s="194" t="s">
        <v>359</v>
      </c>
      <c r="C9" s="194" t="s">
        <v>360</v>
      </c>
      <c r="D9" s="195" t="s">
        <v>361</v>
      </c>
      <c r="E9" s="195" t="s">
        <v>9</v>
      </c>
      <c r="F9" s="196">
        <v>2000000000</v>
      </c>
      <c r="G9" s="197"/>
      <c r="H9" s="105"/>
    </row>
    <row r="10" spans="1:8" ht="64.5" thickBot="1" x14ac:dyDescent="0.25">
      <c r="B10" s="66" t="s">
        <v>362</v>
      </c>
      <c r="C10" s="198" t="s">
        <v>363</v>
      </c>
      <c r="D10" s="199" t="s">
        <v>364</v>
      </c>
      <c r="E10" s="199" t="s">
        <v>9</v>
      </c>
      <c r="F10" s="200">
        <v>1000000000</v>
      </c>
      <c r="G10" s="201">
        <v>802359485.92999995</v>
      </c>
      <c r="H10" s="114">
        <v>44439</v>
      </c>
    </row>
    <row r="11" spans="1:8" ht="64.5" thickBot="1" x14ac:dyDescent="0.25">
      <c r="B11" s="194" t="s">
        <v>365</v>
      </c>
      <c r="C11" s="194" t="s">
        <v>366</v>
      </c>
      <c r="D11" s="195" t="s">
        <v>367</v>
      </c>
      <c r="E11" s="195" t="s">
        <v>9</v>
      </c>
      <c r="F11" s="196">
        <v>2252890750</v>
      </c>
      <c r="G11" s="196">
        <v>2252890750</v>
      </c>
      <c r="H11" s="105">
        <v>44804</v>
      </c>
    </row>
    <row r="12" spans="1:8" ht="51.75" thickBot="1" x14ac:dyDescent="0.25">
      <c r="B12" s="66" t="s">
        <v>368</v>
      </c>
      <c r="C12" s="198" t="s">
        <v>369</v>
      </c>
      <c r="D12" s="199" t="s">
        <v>370</v>
      </c>
      <c r="E12" s="199" t="s">
        <v>9</v>
      </c>
      <c r="F12" s="200">
        <v>2816912866.5900002</v>
      </c>
      <c r="G12" s="201">
        <v>2413362001.6500001</v>
      </c>
      <c r="H12" s="114">
        <v>44742</v>
      </c>
    </row>
    <row r="13" spans="1:8" ht="51.75" thickBot="1" x14ac:dyDescent="0.25">
      <c r="B13" s="194" t="s">
        <v>371</v>
      </c>
      <c r="C13" s="194" t="s">
        <v>372</v>
      </c>
      <c r="D13" s="195" t="s">
        <v>373</v>
      </c>
      <c r="E13" s="195" t="s">
        <v>9</v>
      </c>
      <c r="F13" s="196">
        <v>10000000000</v>
      </c>
      <c r="G13" s="197"/>
      <c r="H13" s="105"/>
    </row>
    <row r="14" spans="1:8" ht="51.75" thickBot="1" x14ac:dyDescent="0.25">
      <c r="B14" s="66" t="s">
        <v>374</v>
      </c>
      <c r="C14" s="198" t="s">
        <v>375</v>
      </c>
      <c r="D14" s="199" t="s">
        <v>376</v>
      </c>
      <c r="E14" s="199" t="s">
        <v>12</v>
      </c>
      <c r="F14" s="200">
        <v>10000000000</v>
      </c>
      <c r="G14" s="201">
        <v>30515674</v>
      </c>
      <c r="H14" s="114">
        <v>44823</v>
      </c>
    </row>
    <row r="15" spans="1:8" ht="32.25" customHeight="1" thickBot="1" x14ac:dyDescent="0.25">
      <c r="B15" s="350" t="s">
        <v>13</v>
      </c>
      <c r="C15" s="351"/>
      <c r="D15" s="351"/>
      <c r="E15" s="352"/>
      <c r="F15" s="189">
        <f>SUM(F5:F14)</f>
        <v>169469803616.59</v>
      </c>
      <c r="G15" s="189">
        <f>SUM(G5:G14)</f>
        <v>113882482215.40999</v>
      </c>
      <c r="H15" s="189"/>
    </row>
    <row r="16" spans="1:8" ht="24.75" customHeight="1" x14ac:dyDescent="0.2">
      <c r="B16" s="353" t="s">
        <v>377</v>
      </c>
      <c r="C16" s="353"/>
      <c r="D16" s="353"/>
      <c r="E16" s="353"/>
      <c r="F16" s="353"/>
      <c r="G16" s="353"/>
      <c r="H16" s="353"/>
    </row>
  </sheetData>
  <mergeCells count="4">
    <mergeCell ref="B2:H2"/>
    <mergeCell ref="G3:H3"/>
    <mergeCell ref="B15:E15"/>
    <mergeCell ref="B16:H16"/>
  </mergeCells>
  <hyperlinks>
    <hyperlink ref="A1" location="Índice!A1" display="&lt;&lt;"/>
  </hyperlinks>
  <pageMargins left="0.70866141732283472" right="0.70866141732283472" top="0.74803149606299213" bottom="0.74803149606299213" header="0.31496062992125984" footer="0.31496062992125984"/>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workbookViewId="0"/>
  </sheetViews>
  <sheetFormatPr baseColWidth="10" defaultRowHeight="15" x14ac:dyDescent="0.25"/>
  <cols>
    <col min="1" max="1" width="4" customWidth="1"/>
    <col min="2" max="2" width="14.28515625" customWidth="1"/>
    <col min="3" max="3" width="45.140625" customWidth="1"/>
    <col min="4" max="4" width="14.85546875" customWidth="1"/>
    <col min="5" max="5" width="20" customWidth="1"/>
    <col min="6" max="6" width="13.85546875" customWidth="1"/>
    <col min="7" max="9" width="18.28515625" customWidth="1"/>
  </cols>
  <sheetData>
    <row r="1" spans="1:16" x14ac:dyDescent="0.25">
      <c r="A1" s="11" t="s">
        <v>42</v>
      </c>
    </row>
    <row r="2" spans="1:16" ht="16.5" x14ac:dyDescent="0.3">
      <c r="B2" s="360" t="s">
        <v>587</v>
      </c>
      <c r="C2" s="360"/>
      <c r="D2" s="360"/>
      <c r="E2" s="360"/>
      <c r="F2" s="360"/>
      <c r="G2" s="360"/>
      <c r="H2" s="360"/>
      <c r="I2" s="360"/>
    </row>
    <row r="3" spans="1:16" ht="15.75" thickBot="1" x14ac:dyDescent="0.3">
      <c r="B3" s="361" t="s">
        <v>59</v>
      </c>
      <c r="C3" s="361"/>
      <c r="D3" s="361"/>
      <c r="E3" s="361"/>
      <c r="F3" s="361"/>
      <c r="G3" s="361"/>
      <c r="H3" s="361"/>
      <c r="I3" s="361"/>
    </row>
    <row r="4" spans="1:16" ht="15.75" thickBot="1" x14ac:dyDescent="0.3">
      <c r="C4" s="58"/>
      <c r="D4" s="58"/>
      <c r="E4" s="58"/>
      <c r="F4" s="58"/>
      <c r="G4" s="59"/>
      <c r="H4" s="60"/>
      <c r="I4" s="60" t="s">
        <v>0</v>
      </c>
    </row>
    <row r="5" spans="1:16" ht="30.75" customHeight="1" x14ac:dyDescent="0.25">
      <c r="B5" s="340" t="s">
        <v>1</v>
      </c>
      <c r="C5" s="340" t="s">
        <v>2</v>
      </c>
      <c r="D5" s="340" t="s">
        <v>127</v>
      </c>
      <c r="E5" s="340" t="s">
        <v>4</v>
      </c>
      <c r="F5" s="340" t="s">
        <v>5</v>
      </c>
      <c r="G5" s="39" t="s">
        <v>6</v>
      </c>
      <c r="H5" s="39" t="s">
        <v>6</v>
      </c>
      <c r="I5" s="39" t="s">
        <v>6</v>
      </c>
      <c r="J5" s="354"/>
      <c r="K5" s="355"/>
      <c r="L5" s="355"/>
      <c r="M5" s="355"/>
      <c r="N5" s="355"/>
      <c r="O5" s="355"/>
      <c r="P5" s="355"/>
    </row>
    <row r="6" spans="1:16" ht="18.75" customHeight="1" thickBot="1" x14ac:dyDescent="0.3">
      <c r="B6" s="341"/>
      <c r="C6" s="341"/>
      <c r="D6" s="341"/>
      <c r="E6" s="341"/>
      <c r="F6" s="341"/>
      <c r="G6" s="40">
        <v>2021</v>
      </c>
      <c r="H6" s="40">
        <v>2022</v>
      </c>
      <c r="I6" s="40">
        <v>2023</v>
      </c>
      <c r="J6" s="354"/>
      <c r="K6" s="355"/>
      <c r="L6" s="355"/>
      <c r="M6" s="355"/>
      <c r="N6" s="355"/>
      <c r="O6" s="355"/>
      <c r="P6" s="355"/>
    </row>
    <row r="7" spans="1:16" ht="26.25" thickBot="1" x14ac:dyDescent="0.3">
      <c r="B7" s="61" t="s">
        <v>128</v>
      </c>
      <c r="C7" s="62" t="s">
        <v>129</v>
      </c>
      <c r="D7" s="63" t="s">
        <v>10</v>
      </c>
      <c r="E7" s="64" t="s">
        <v>130</v>
      </c>
      <c r="F7" s="64" t="s">
        <v>8</v>
      </c>
      <c r="G7" s="49">
        <v>-295796711.72050905</v>
      </c>
      <c r="H7" s="49">
        <v>90907321.059999943</v>
      </c>
      <c r="I7" s="49">
        <v>-150394056.49000004</v>
      </c>
    </row>
    <row r="8" spans="1:16" ht="18.75" customHeight="1" thickBot="1" x14ac:dyDescent="0.3">
      <c r="B8" s="65" t="s">
        <v>131</v>
      </c>
      <c r="C8" s="66" t="s">
        <v>132</v>
      </c>
      <c r="D8" s="67"/>
      <c r="E8" s="67" t="s">
        <v>130</v>
      </c>
      <c r="F8" s="68" t="s">
        <v>8</v>
      </c>
      <c r="G8" s="44">
        <v>-51979211.260000005</v>
      </c>
      <c r="H8" s="44">
        <v>0</v>
      </c>
      <c r="I8" s="44">
        <v>0</v>
      </c>
    </row>
    <row r="9" spans="1:16" ht="18.75" customHeight="1" thickBot="1" x14ac:dyDescent="0.3">
      <c r="B9" s="61" t="s">
        <v>133</v>
      </c>
      <c r="C9" s="62" t="s">
        <v>134</v>
      </c>
      <c r="D9" s="63" t="s">
        <v>11</v>
      </c>
      <c r="E9" s="64" t="s">
        <v>130</v>
      </c>
      <c r="F9" s="64" t="s">
        <v>8</v>
      </c>
      <c r="G9" s="49">
        <v>0</v>
      </c>
      <c r="H9" s="49">
        <v>0</v>
      </c>
      <c r="I9" s="49">
        <v>0</v>
      </c>
    </row>
    <row r="10" spans="1:16" ht="18.75" customHeight="1" thickBot="1" x14ac:dyDescent="0.3">
      <c r="B10" s="65" t="s">
        <v>135</v>
      </c>
      <c r="C10" s="66" t="s">
        <v>136</v>
      </c>
      <c r="D10" s="67" t="s">
        <v>11</v>
      </c>
      <c r="E10" s="67" t="s">
        <v>130</v>
      </c>
      <c r="F10" s="68" t="s">
        <v>8</v>
      </c>
      <c r="G10" s="44">
        <v>249469999.99999997</v>
      </c>
      <c r="H10" s="44">
        <v>-277483100</v>
      </c>
      <c r="I10" s="44">
        <v>13900000</v>
      </c>
    </row>
    <row r="11" spans="1:16" ht="18.75" customHeight="1" thickBot="1" x14ac:dyDescent="0.3">
      <c r="B11" s="61" t="s">
        <v>137</v>
      </c>
      <c r="C11" s="62" t="s">
        <v>138</v>
      </c>
      <c r="D11" s="63" t="s">
        <v>7</v>
      </c>
      <c r="E11" s="64" t="s">
        <v>130</v>
      </c>
      <c r="F11" s="64" t="s">
        <v>8</v>
      </c>
      <c r="G11" s="49">
        <v>0</v>
      </c>
      <c r="H11" s="49">
        <v>7302960.0000000009</v>
      </c>
      <c r="I11" s="49">
        <v>22345110</v>
      </c>
    </row>
    <row r="12" spans="1:16" ht="18.75" customHeight="1" thickBot="1" x14ac:dyDescent="0.3">
      <c r="B12" s="65" t="s">
        <v>139</v>
      </c>
      <c r="C12" s="66" t="s">
        <v>140</v>
      </c>
      <c r="D12" s="67" t="s">
        <v>7</v>
      </c>
      <c r="E12" s="67" t="s">
        <v>130</v>
      </c>
      <c r="F12" s="68" t="s">
        <v>8</v>
      </c>
      <c r="G12" s="44">
        <v>30130770</v>
      </c>
      <c r="H12" s="44">
        <v>46857769.999999993</v>
      </c>
      <c r="I12" s="44">
        <v>50000000</v>
      </c>
    </row>
    <row r="13" spans="1:16" ht="18.75" customHeight="1" thickBot="1" x14ac:dyDescent="0.3">
      <c r="B13" s="61" t="s">
        <v>141</v>
      </c>
      <c r="C13" s="62" t="s">
        <v>142</v>
      </c>
      <c r="D13" s="63" t="s">
        <v>143</v>
      </c>
      <c r="E13" s="64" t="s">
        <v>130</v>
      </c>
      <c r="F13" s="64" t="s">
        <v>8</v>
      </c>
      <c r="G13" s="49">
        <v>0</v>
      </c>
      <c r="H13" s="49">
        <v>0</v>
      </c>
      <c r="I13" s="49">
        <v>0</v>
      </c>
    </row>
    <row r="14" spans="1:16" ht="18.75" customHeight="1" thickBot="1" x14ac:dyDescent="0.3">
      <c r="B14" s="65" t="s">
        <v>144</v>
      </c>
      <c r="C14" s="66" t="s">
        <v>145</v>
      </c>
      <c r="D14" s="67" t="s">
        <v>146</v>
      </c>
      <c r="E14" s="67" t="s">
        <v>130</v>
      </c>
      <c r="F14" s="68" t="s">
        <v>8</v>
      </c>
      <c r="G14" s="44">
        <v>-77288370</v>
      </c>
      <c r="H14" s="44">
        <v>-1515170</v>
      </c>
      <c r="I14" s="44">
        <v>38302400</v>
      </c>
    </row>
    <row r="15" spans="1:16" ht="18.75" customHeight="1" thickBot="1" x14ac:dyDescent="0.3">
      <c r="B15" s="61" t="s">
        <v>147</v>
      </c>
      <c r="C15" s="62" t="s">
        <v>148</v>
      </c>
      <c r="D15" s="63" t="s">
        <v>149</v>
      </c>
      <c r="E15" s="64" t="s">
        <v>130</v>
      </c>
      <c r="F15" s="64" t="s">
        <v>8</v>
      </c>
      <c r="G15" s="49">
        <v>-130000000</v>
      </c>
      <c r="H15" s="49">
        <v>-16000000</v>
      </c>
      <c r="I15" s="49">
        <v>-34000000</v>
      </c>
    </row>
    <row r="16" spans="1:16" ht="18.75" customHeight="1" thickBot="1" x14ac:dyDescent="0.3">
      <c r="B16" s="65" t="s">
        <v>150</v>
      </c>
      <c r="C16" s="66" t="s">
        <v>151</v>
      </c>
      <c r="D16" s="67" t="s">
        <v>152</v>
      </c>
      <c r="E16" s="67" t="s">
        <v>130</v>
      </c>
      <c r="F16" s="68" t="s">
        <v>8</v>
      </c>
      <c r="G16" s="44">
        <v>-18300000</v>
      </c>
      <c r="H16" s="44">
        <v>-10000000</v>
      </c>
      <c r="I16" s="44">
        <v>15000000</v>
      </c>
    </row>
    <row r="17" spans="2:9" ht="18.75" customHeight="1" thickBot="1" x14ac:dyDescent="0.3">
      <c r="B17" s="61" t="s">
        <v>153</v>
      </c>
      <c r="C17" s="62" t="s">
        <v>154</v>
      </c>
      <c r="D17" s="63" t="s">
        <v>155</v>
      </c>
      <c r="E17" s="64" t="s">
        <v>130</v>
      </c>
      <c r="F17" s="64" t="s">
        <v>8</v>
      </c>
      <c r="G17" s="49">
        <v>-67061730.449999996</v>
      </c>
      <c r="H17" s="49">
        <v>22688636.390000001</v>
      </c>
      <c r="I17" s="49">
        <v>-543415545.54220009</v>
      </c>
    </row>
    <row r="18" spans="2:9" ht="18.75" customHeight="1" thickBot="1" x14ac:dyDescent="0.3">
      <c r="B18" s="65" t="s">
        <v>156</v>
      </c>
      <c r="C18" s="66" t="s">
        <v>157</v>
      </c>
      <c r="D18" s="67" t="s">
        <v>158</v>
      </c>
      <c r="E18" s="67" t="s">
        <v>130</v>
      </c>
      <c r="F18" s="68" t="s">
        <v>8</v>
      </c>
      <c r="G18" s="44">
        <v>222391031.19299081</v>
      </c>
      <c r="H18" s="44">
        <v>-91977796.764833301</v>
      </c>
      <c r="I18" s="44">
        <v>-10449323.172707921</v>
      </c>
    </row>
    <row r="19" spans="2:9" ht="18.75" customHeight="1" thickBot="1" x14ac:dyDescent="0.3">
      <c r="B19" s="61" t="s">
        <v>159</v>
      </c>
      <c r="C19" s="62" t="s">
        <v>160</v>
      </c>
      <c r="D19" s="63" t="s">
        <v>161</v>
      </c>
      <c r="E19" s="64" t="s">
        <v>130</v>
      </c>
      <c r="F19" s="64" t="s">
        <v>8</v>
      </c>
      <c r="G19" s="49">
        <v>6876980</v>
      </c>
      <c r="H19" s="49">
        <v>20216099.999999996</v>
      </c>
      <c r="I19" s="49">
        <v>-114675000</v>
      </c>
    </row>
    <row r="20" spans="2:9" ht="18.75" customHeight="1" thickBot="1" x14ac:dyDescent="0.3">
      <c r="B20" s="65" t="s">
        <v>162</v>
      </c>
      <c r="C20" s="66" t="s">
        <v>163</v>
      </c>
      <c r="D20" s="67" t="s">
        <v>164</v>
      </c>
      <c r="E20" s="67" t="s">
        <v>130</v>
      </c>
      <c r="F20" s="68" t="s">
        <v>8</v>
      </c>
      <c r="G20" s="44">
        <v>168060014.9432604</v>
      </c>
      <c r="H20" s="44">
        <v>25731763.629999999</v>
      </c>
      <c r="I20" s="44">
        <v>449896000</v>
      </c>
    </row>
    <row r="21" spans="2:9" ht="18.75" customHeight="1" thickBot="1" x14ac:dyDescent="0.3">
      <c r="B21" s="61" t="s">
        <v>165</v>
      </c>
      <c r="C21" s="62" t="s">
        <v>166</v>
      </c>
      <c r="D21" s="63" t="s">
        <v>167</v>
      </c>
      <c r="E21" s="64" t="s">
        <v>130</v>
      </c>
      <c r="F21" s="64" t="s">
        <v>8</v>
      </c>
      <c r="G21" s="49">
        <v>-23646959.460050669</v>
      </c>
      <c r="H21" s="49">
        <v>-270997106.58333331</v>
      </c>
      <c r="I21" s="49">
        <v>-1941103.9999999998</v>
      </c>
    </row>
    <row r="22" spans="2:9" ht="18.75" customHeight="1" thickBot="1" x14ac:dyDescent="0.3">
      <c r="B22" s="65" t="s">
        <v>168</v>
      </c>
      <c r="C22" s="66" t="s">
        <v>169</v>
      </c>
      <c r="D22" s="67" t="s">
        <v>167</v>
      </c>
      <c r="E22" s="67" t="s">
        <v>130</v>
      </c>
      <c r="F22" s="68" t="s">
        <v>8</v>
      </c>
      <c r="G22" s="44">
        <v>4873964.6979767382</v>
      </c>
      <c r="H22" s="44">
        <v>0</v>
      </c>
      <c r="I22" s="44">
        <v>0</v>
      </c>
    </row>
    <row r="23" spans="2:9" ht="18.75" customHeight="1" thickBot="1" x14ac:dyDescent="0.3">
      <c r="B23" s="61" t="s">
        <v>170</v>
      </c>
      <c r="C23" s="62" t="s">
        <v>171</v>
      </c>
      <c r="D23" s="63" t="s">
        <v>164</v>
      </c>
      <c r="E23" s="64" t="s">
        <v>130</v>
      </c>
      <c r="F23" s="64" t="s">
        <v>8</v>
      </c>
      <c r="G23" s="49">
        <v>6058370.6670059981</v>
      </c>
      <c r="H23" s="49">
        <v>54969285.120759293</v>
      </c>
      <c r="I23" s="49">
        <v>16122438.27279941</v>
      </c>
    </row>
    <row r="24" spans="2:9" ht="18.75" customHeight="1" thickBot="1" x14ac:dyDescent="0.3">
      <c r="B24" s="65" t="s">
        <v>172</v>
      </c>
      <c r="C24" s="66" t="s">
        <v>173</v>
      </c>
      <c r="D24" s="67" t="s">
        <v>152</v>
      </c>
      <c r="E24" s="67" t="s">
        <v>130</v>
      </c>
      <c r="F24" s="68" t="s">
        <v>8</v>
      </c>
      <c r="G24" s="44">
        <v>-183656171.63999999</v>
      </c>
      <c r="H24" s="44">
        <v>28775100</v>
      </c>
      <c r="I24" s="44">
        <v>-2000000</v>
      </c>
    </row>
    <row r="25" spans="2:9" ht="31.5" customHeight="1" thickBot="1" x14ac:dyDescent="0.3">
      <c r="B25" s="356" t="s">
        <v>174</v>
      </c>
      <c r="C25" s="357"/>
      <c r="D25" s="357"/>
      <c r="E25" s="358"/>
      <c r="F25" s="69"/>
      <c r="G25" s="57">
        <v>-159868023.02932572</v>
      </c>
      <c r="H25" s="57">
        <v>-370524237.14740735</v>
      </c>
      <c r="I25" s="57">
        <v>-251309080.93210861</v>
      </c>
    </row>
    <row r="26" spans="2:9" ht="15.75" thickBot="1" x14ac:dyDescent="0.3">
      <c r="B26" s="61" t="s">
        <v>128</v>
      </c>
      <c r="C26" s="62" t="s">
        <v>175</v>
      </c>
      <c r="D26" s="63" t="s">
        <v>10</v>
      </c>
      <c r="E26" s="64" t="s">
        <v>176</v>
      </c>
      <c r="F26" s="64" t="s">
        <v>9</v>
      </c>
      <c r="G26" s="49">
        <v>4536660.8068936644</v>
      </c>
      <c r="H26" s="49">
        <v>47144361.721439995</v>
      </c>
      <c r="I26" s="49">
        <v>0</v>
      </c>
    </row>
    <row r="27" spans="2:9" ht="15.75" thickBot="1" x14ac:dyDescent="0.3">
      <c r="B27" s="65" t="s">
        <v>131</v>
      </c>
      <c r="C27" s="66" t="s">
        <v>177</v>
      </c>
      <c r="D27" s="67" t="s">
        <v>7</v>
      </c>
      <c r="E27" s="67" t="s">
        <v>176</v>
      </c>
      <c r="F27" s="68" t="s">
        <v>9</v>
      </c>
      <c r="G27" s="44">
        <v>98730672.775071397</v>
      </c>
      <c r="H27" s="44">
        <v>103193719.99142858</v>
      </c>
      <c r="I27" s="44">
        <v>0</v>
      </c>
    </row>
    <row r="28" spans="2:9" ht="26.25" thickBot="1" x14ac:dyDescent="0.3">
      <c r="B28" s="61" t="s">
        <v>133</v>
      </c>
      <c r="C28" s="62" t="s">
        <v>178</v>
      </c>
      <c r="D28" s="63" t="s">
        <v>179</v>
      </c>
      <c r="E28" s="64" t="s">
        <v>176</v>
      </c>
      <c r="F28" s="64" t="s">
        <v>9</v>
      </c>
      <c r="G28" s="49">
        <v>193628694.03999996</v>
      </c>
      <c r="H28" s="49">
        <v>182979653.55999997</v>
      </c>
      <c r="I28" s="49">
        <v>0</v>
      </c>
    </row>
    <row r="29" spans="2:9" ht="15.75" thickBot="1" x14ac:dyDescent="0.3">
      <c r="B29" s="65" t="s">
        <v>135</v>
      </c>
      <c r="C29" s="66" t="s">
        <v>180</v>
      </c>
      <c r="D29" s="67" t="s">
        <v>179</v>
      </c>
      <c r="E29" s="67" t="s">
        <v>176</v>
      </c>
      <c r="F29" s="68" t="s">
        <v>9</v>
      </c>
      <c r="G29" s="44">
        <v>-223392498.76999995</v>
      </c>
      <c r="H29" s="44">
        <v>397918566.56</v>
      </c>
      <c r="I29" s="44">
        <v>0</v>
      </c>
    </row>
    <row r="30" spans="2:9" ht="15.75" thickBot="1" x14ac:dyDescent="0.3">
      <c r="B30" s="61" t="s">
        <v>137</v>
      </c>
      <c r="C30" s="62" t="s">
        <v>181</v>
      </c>
      <c r="D30" s="63" t="s">
        <v>182</v>
      </c>
      <c r="E30" s="64" t="s">
        <v>176</v>
      </c>
      <c r="F30" s="64" t="s">
        <v>9</v>
      </c>
      <c r="G30" s="49">
        <v>-799875771.3729986</v>
      </c>
      <c r="H30" s="49">
        <v>2385534534.3699989</v>
      </c>
      <c r="I30" s="49">
        <v>0</v>
      </c>
    </row>
    <row r="31" spans="2:9" ht="15.75" thickBot="1" x14ac:dyDescent="0.3">
      <c r="B31" s="65" t="s">
        <v>139</v>
      </c>
      <c r="C31" s="66" t="s">
        <v>183</v>
      </c>
      <c r="D31" s="67" t="s">
        <v>184</v>
      </c>
      <c r="E31" s="67" t="s">
        <v>176</v>
      </c>
      <c r="F31" s="68" t="s">
        <v>9</v>
      </c>
      <c r="G31" s="44">
        <v>-75603205.019000083</v>
      </c>
      <c r="H31" s="44">
        <v>371286351.58900005</v>
      </c>
      <c r="I31" s="44">
        <v>0</v>
      </c>
    </row>
    <row r="32" spans="2:9" ht="15.75" thickBot="1" x14ac:dyDescent="0.3">
      <c r="B32" s="61" t="s">
        <v>141</v>
      </c>
      <c r="C32" s="62" t="s">
        <v>185</v>
      </c>
      <c r="D32" s="63" t="s">
        <v>152</v>
      </c>
      <c r="E32" s="64" t="s">
        <v>176</v>
      </c>
      <c r="F32" s="64" t="s">
        <v>9</v>
      </c>
      <c r="G32" s="49">
        <v>47144960.978666663</v>
      </c>
      <c r="H32" s="49">
        <v>65328658.889999986</v>
      </c>
      <c r="I32" s="49">
        <v>0</v>
      </c>
    </row>
    <row r="33" spans="2:9" ht="26.25" thickBot="1" x14ac:dyDescent="0.3">
      <c r="B33" s="65" t="s">
        <v>153</v>
      </c>
      <c r="C33" s="66" t="s">
        <v>186</v>
      </c>
      <c r="D33" s="67" t="s">
        <v>187</v>
      </c>
      <c r="E33" s="67" t="s">
        <v>130</v>
      </c>
      <c r="F33" s="68" t="s">
        <v>9</v>
      </c>
      <c r="G33" s="44">
        <v>481444677.28560674</v>
      </c>
      <c r="H33" s="44">
        <v>-192801156.79854023</v>
      </c>
      <c r="I33" s="44">
        <v>-32000000</v>
      </c>
    </row>
    <row r="34" spans="2:9" ht="26.25" thickBot="1" x14ac:dyDescent="0.3">
      <c r="B34" s="61" t="s">
        <v>156</v>
      </c>
      <c r="C34" s="62" t="s">
        <v>188</v>
      </c>
      <c r="D34" s="63" t="s">
        <v>189</v>
      </c>
      <c r="E34" s="64" t="s">
        <v>176</v>
      </c>
      <c r="F34" s="64" t="s">
        <v>9</v>
      </c>
      <c r="G34" s="49">
        <v>-16063708.049995683</v>
      </c>
      <c r="H34" s="49">
        <v>185774064.88340002</v>
      </c>
      <c r="I34" s="49">
        <v>0</v>
      </c>
    </row>
    <row r="35" spans="2:9" ht="23.25" customHeight="1" thickBot="1" x14ac:dyDescent="0.3">
      <c r="B35" s="356" t="s">
        <v>190</v>
      </c>
      <c r="C35" s="357"/>
      <c r="D35" s="357"/>
      <c r="E35" s="358"/>
      <c r="F35" s="69"/>
      <c r="G35" s="57">
        <v>-289449517.32575583</v>
      </c>
      <c r="H35" s="57">
        <v>3546358754.7667274</v>
      </c>
      <c r="I35" s="57">
        <v>-32000000</v>
      </c>
    </row>
    <row r="36" spans="2:9" ht="30.75" customHeight="1" thickBot="1" x14ac:dyDescent="0.3">
      <c r="B36" s="65" t="s">
        <v>191</v>
      </c>
      <c r="C36" s="66" t="s">
        <v>145</v>
      </c>
      <c r="D36" s="67" t="s">
        <v>146</v>
      </c>
      <c r="E36" s="67" t="s">
        <v>130</v>
      </c>
      <c r="F36" s="68" t="s">
        <v>192</v>
      </c>
      <c r="G36" s="44"/>
      <c r="H36" s="44">
        <v>-18422750</v>
      </c>
      <c r="I36" s="44">
        <v>13177250</v>
      </c>
    </row>
    <row r="37" spans="2:9" ht="29.25" customHeight="1" thickBot="1" x14ac:dyDescent="0.3">
      <c r="B37" s="61" t="s">
        <v>131</v>
      </c>
      <c r="C37" s="62" t="s">
        <v>148</v>
      </c>
      <c r="D37" s="63" t="s">
        <v>149</v>
      </c>
      <c r="E37" s="64" t="s">
        <v>130</v>
      </c>
      <c r="F37" s="64" t="s">
        <v>192</v>
      </c>
      <c r="G37" s="49"/>
      <c r="H37" s="49">
        <v>-7000000</v>
      </c>
      <c r="I37" s="49">
        <v>7000000</v>
      </c>
    </row>
    <row r="38" spans="2:9" ht="29.25" customHeight="1" thickBot="1" x14ac:dyDescent="0.3">
      <c r="B38" s="65" t="s">
        <v>133</v>
      </c>
      <c r="C38" s="66" t="s">
        <v>151</v>
      </c>
      <c r="D38" s="67" t="s">
        <v>152</v>
      </c>
      <c r="E38" s="67" t="s">
        <v>130</v>
      </c>
      <c r="F38" s="68" t="s">
        <v>192</v>
      </c>
      <c r="G38" s="44"/>
      <c r="H38" s="44">
        <v>-7638000</v>
      </c>
      <c r="I38" s="44">
        <v>7638000</v>
      </c>
    </row>
    <row r="39" spans="2:9" ht="27.75" customHeight="1" thickBot="1" x14ac:dyDescent="0.3">
      <c r="B39" s="61" t="s">
        <v>153</v>
      </c>
      <c r="C39" s="62" t="s">
        <v>154</v>
      </c>
      <c r="D39" s="63" t="s">
        <v>155</v>
      </c>
      <c r="E39" s="64" t="s">
        <v>130</v>
      </c>
      <c r="F39" s="64" t="s">
        <v>192</v>
      </c>
      <c r="G39" s="49"/>
      <c r="H39" s="49">
        <v>-2269000</v>
      </c>
      <c r="I39" s="49">
        <v>-11548000</v>
      </c>
    </row>
    <row r="40" spans="2:9" ht="30" customHeight="1" thickBot="1" x14ac:dyDescent="0.3">
      <c r="B40" s="65" t="s">
        <v>156</v>
      </c>
      <c r="C40" s="66" t="s">
        <v>171</v>
      </c>
      <c r="D40" s="67" t="s">
        <v>164</v>
      </c>
      <c r="E40" s="67" t="s">
        <v>130</v>
      </c>
      <c r="F40" s="68" t="s">
        <v>192</v>
      </c>
      <c r="G40" s="44"/>
      <c r="H40" s="44">
        <v>-103082920</v>
      </c>
      <c r="I40" s="44">
        <v>3524720</v>
      </c>
    </row>
    <row r="41" spans="2:9" ht="35.25" customHeight="1" thickBot="1" x14ac:dyDescent="0.3">
      <c r="B41" s="61" t="s">
        <v>193</v>
      </c>
      <c r="C41" s="62" t="s">
        <v>194</v>
      </c>
      <c r="D41" s="63" t="s">
        <v>195</v>
      </c>
      <c r="E41" s="64" t="s">
        <v>130</v>
      </c>
      <c r="F41" s="64" t="s">
        <v>192</v>
      </c>
      <c r="G41" s="49"/>
      <c r="H41" s="49">
        <v>-169868000</v>
      </c>
      <c r="I41" s="49">
        <v>-509244000</v>
      </c>
    </row>
    <row r="42" spans="2:9" ht="23.25" customHeight="1" thickBot="1" x14ac:dyDescent="0.3">
      <c r="B42" s="356" t="s">
        <v>196</v>
      </c>
      <c r="C42" s="357"/>
      <c r="D42" s="357"/>
      <c r="E42" s="358"/>
      <c r="F42" s="69"/>
      <c r="G42" s="57">
        <v>0</v>
      </c>
      <c r="H42" s="57">
        <v>-308280670</v>
      </c>
      <c r="I42" s="57">
        <v>-489452030</v>
      </c>
    </row>
    <row r="43" spans="2:9" ht="23.25" customHeight="1" thickBot="1" x14ac:dyDescent="0.3">
      <c r="B43" s="356" t="s">
        <v>197</v>
      </c>
      <c r="C43" s="357"/>
      <c r="D43" s="357"/>
      <c r="E43" s="358"/>
      <c r="F43" s="70"/>
      <c r="G43" s="57">
        <v>-449317540.35508156</v>
      </c>
      <c r="H43" s="57">
        <v>2867553847.6193199</v>
      </c>
      <c r="I43" s="57">
        <v>-772761110.93210864</v>
      </c>
    </row>
    <row r="44" spans="2:9" x14ac:dyDescent="0.25">
      <c r="B44" s="359"/>
      <c r="C44" s="359"/>
      <c r="D44" s="359"/>
      <c r="E44" s="359"/>
      <c r="F44" s="359"/>
      <c r="G44" s="359"/>
      <c r="H44" s="359"/>
      <c r="I44" s="359"/>
    </row>
    <row r="45" spans="2:9" ht="15.75" x14ac:dyDescent="0.25">
      <c r="B45" s="71"/>
      <c r="G45" s="1"/>
      <c r="H45" s="1"/>
      <c r="I45" s="1"/>
    </row>
    <row r="46" spans="2:9" x14ac:dyDescent="0.25">
      <c r="B46" s="72" t="s">
        <v>198</v>
      </c>
    </row>
    <row r="47" spans="2:9" x14ac:dyDescent="0.25">
      <c r="B47" s="72" t="s">
        <v>199</v>
      </c>
    </row>
  </sheetData>
  <mergeCells count="13">
    <mergeCell ref="B44:I44"/>
    <mergeCell ref="B2:I2"/>
    <mergeCell ref="B3:I3"/>
    <mergeCell ref="B5:B6"/>
    <mergeCell ref="C5:C6"/>
    <mergeCell ref="D5:D6"/>
    <mergeCell ref="E5:E6"/>
    <mergeCell ref="F5:F6"/>
    <mergeCell ref="J5:P6"/>
    <mergeCell ref="B25:E25"/>
    <mergeCell ref="B35:E35"/>
    <mergeCell ref="B42:E42"/>
    <mergeCell ref="B43:E43"/>
  </mergeCells>
  <hyperlinks>
    <hyperlink ref="A1" location="Índice!A1" display="&lt;&lt;"/>
  </hyperlinks>
  <pageMargins left="0" right="0" top="0.74803149606299213" bottom="0.74803149606299213" header="0.31496062992125984" footer="0.31496062992125984"/>
  <pageSetup paperSize="9"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GridLines="0" zoomScaleNormal="100" workbookViewId="0">
      <selection activeCell="B2" sqref="B2:I2"/>
    </sheetView>
  </sheetViews>
  <sheetFormatPr baseColWidth="10" defaultRowHeight="15" x14ac:dyDescent="0.25"/>
  <cols>
    <col min="1" max="1" width="3.7109375" customWidth="1"/>
    <col min="2" max="2" width="38.5703125" customWidth="1"/>
    <col min="3" max="3" width="44.5703125" customWidth="1"/>
    <col min="4" max="4" width="15.5703125" customWidth="1"/>
    <col min="5" max="5" width="11.5703125" customWidth="1"/>
    <col min="6" max="6" width="22.42578125" customWidth="1"/>
    <col min="7" max="9" width="15" customWidth="1"/>
  </cols>
  <sheetData>
    <row r="1" spans="1:16" x14ac:dyDescent="0.25">
      <c r="A1" s="11" t="s">
        <v>42</v>
      </c>
    </row>
    <row r="2" spans="1:16" ht="16.5" x14ac:dyDescent="0.3">
      <c r="B2" s="366" t="s">
        <v>588</v>
      </c>
      <c r="C2" s="366"/>
      <c r="D2" s="366"/>
      <c r="E2" s="366"/>
      <c r="F2" s="366"/>
      <c r="G2" s="366"/>
      <c r="H2" s="366"/>
      <c r="I2" s="366"/>
    </row>
    <row r="3" spans="1:16" ht="15.75" thickBot="1" x14ac:dyDescent="0.3">
      <c r="B3" s="361" t="s">
        <v>59</v>
      </c>
      <c r="C3" s="361"/>
      <c r="D3" s="361"/>
      <c r="E3" s="361"/>
      <c r="F3" s="361"/>
      <c r="G3" s="361"/>
      <c r="H3" s="361"/>
      <c r="I3" s="361"/>
    </row>
    <row r="4" spans="1:16" ht="15.75" thickBot="1" x14ac:dyDescent="0.3">
      <c r="B4" s="2"/>
      <c r="C4" s="73"/>
      <c r="D4" s="73"/>
      <c r="E4" s="73"/>
      <c r="F4" s="73"/>
      <c r="G4" s="73"/>
      <c r="I4" s="60" t="s">
        <v>0</v>
      </c>
    </row>
    <row r="5" spans="1:16" ht="25.5" x14ac:dyDescent="0.25">
      <c r="B5" s="345" t="s">
        <v>1</v>
      </c>
      <c r="C5" s="345" t="s">
        <v>2</v>
      </c>
      <c r="D5" s="345" t="s">
        <v>3</v>
      </c>
      <c r="E5" s="345" t="s">
        <v>5</v>
      </c>
      <c r="F5" s="345" t="s">
        <v>4</v>
      </c>
      <c r="G5" s="74" t="s">
        <v>6</v>
      </c>
      <c r="H5" s="74" t="s">
        <v>6</v>
      </c>
      <c r="I5" s="74" t="s">
        <v>6</v>
      </c>
      <c r="J5" s="362"/>
      <c r="K5" s="363"/>
      <c r="L5" s="363"/>
      <c r="M5" s="363"/>
      <c r="N5" s="363"/>
      <c r="O5" s="363"/>
      <c r="P5" s="363"/>
    </row>
    <row r="6" spans="1:16" ht="27.75" customHeight="1" thickBot="1" x14ac:dyDescent="0.3">
      <c r="B6" s="345"/>
      <c r="C6" s="345"/>
      <c r="D6" s="345"/>
      <c r="E6" s="345"/>
      <c r="F6" s="345"/>
      <c r="G6" s="74">
        <v>2021</v>
      </c>
      <c r="H6" s="74">
        <v>2022</v>
      </c>
      <c r="I6" s="74">
        <v>2023</v>
      </c>
      <c r="J6" s="362"/>
      <c r="K6" s="363"/>
      <c r="L6" s="363"/>
      <c r="M6" s="363"/>
      <c r="N6" s="363"/>
      <c r="O6" s="363"/>
      <c r="P6" s="363"/>
    </row>
    <row r="7" spans="1:16" ht="29.25" customHeight="1" thickBot="1" x14ac:dyDescent="0.3">
      <c r="B7" s="75" t="s">
        <v>200</v>
      </c>
      <c r="C7" s="76" t="s">
        <v>201</v>
      </c>
      <c r="D7" s="44" t="s">
        <v>10</v>
      </c>
      <c r="E7" s="44" t="s">
        <v>8</v>
      </c>
      <c r="F7" s="77" t="s">
        <v>130</v>
      </c>
      <c r="G7" s="44">
        <v>-15877869.362581912</v>
      </c>
      <c r="H7" s="44">
        <v>-26149598.113764517</v>
      </c>
      <c r="I7" s="44">
        <v>-15991442.391386438</v>
      </c>
    </row>
    <row r="8" spans="1:16" ht="29.25" customHeight="1" thickBot="1" x14ac:dyDescent="0.3">
      <c r="B8" s="78" t="s">
        <v>202</v>
      </c>
      <c r="C8" s="79" t="s">
        <v>203</v>
      </c>
      <c r="D8" s="55" t="s">
        <v>7</v>
      </c>
      <c r="E8" s="55" t="s">
        <v>8</v>
      </c>
      <c r="F8" s="80" t="s">
        <v>130</v>
      </c>
      <c r="G8" s="55">
        <v>-1505657.8651028802</v>
      </c>
      <c r="H8" s="55">
        <v>2381679.4139292701</v>
      </c>
      <c r="I8" s="55">
        <v>12903994.723605268</v>
      </c>
    </row>
    <row r="9" spans="1:16" ht="29.25" customHeight="1" thickBot="1" x14ac:dyDescent="0.3">
      <c r="B9" s="75" t="s">
        <v>204</v>
      </c>
      <c r="C9" s="76" t="s">
        <v>205</v>
      </c>
      <c r="D9" s="44" t="s">
        <v>206</v>
      </c>
      <c r="E9" s="44" t="s">
        <v>8</v>
      </c>
      <c r="F9" s="77" t="s">
        <v>130</v>
      </c>
      <c r="G9" s="44">
        <v>-57493556.716979176</v>
      </c>
      <c r="H9" s="44">
        <v>41960533.868454605</v>
      </c>
      <c r="I9" s="44">
        <v>41321527.525633276</v>
      </c>
    </row>
    <row r="10" spans="1:16" ht="29.25" customHeight="1" thickBot="1" x14ac:dyDescent="0.3">
      <c r="B10" s="78" t="s">
        <v>207</v>
      </c>
      <c r="C10" s="79" t="s">
        <v>208</v>
      </c>
      <c r="D10" s="55" t="s">
        <v>209</v>
      </c>
      <c r="E10" s="55" t="s">
        <v>8</v>
      </c>
      <c r="F10" s="80" t="s">
        <v>130</v>
      </c>
      <c r="G10" s="55">
        <v>35036524.69678133</v>
      </c>
      <c r="H10" s="55">
        <v>-33540406.915950585</v>
      </c>
      <c r="I10" s="55">
        <v>-11258126.840305801</v>
      </c>
    </row>
    <row r="11" spans="1:16" ht="29.25" customHeight="1" thickBot="1" x14ac:dyDescent="0.3">
      <c r="B11" s="75" t="s">
        <v>210</v>
      </c>
      <c r="C11" s="76" t="s">
        <v>211</v>
      </c>
      <c r="D11" s="44" t="s">
        <v>187</v>
      </c>
      <c r="E11" s="44" t="s">
        <v>8</v>
      </c>
      <c r="F11" s="77" t="s">
        <v>130</v>
      </c>
      <c r="G11" s="44">
        <v>65229566.528250992</v>
      </c>
      <c r="H11" s="44">
        <v>31198190.658302963</v>
      </c>
      <c r="I11" s="44">
        <v>-9061747.3809987009</v>
      </c>
    </row>
    <row r="12" spans="1:16" ht="29.25" customHeight="1" thickBot="1" x14ac:dyDescent="0.3">
      <c r="B12" s="78" t="s">
        <v>212</v>
      </c>
      <c r="C12" s="79" t="s">
        <v>213</v>
      </c>
      <c r="D12" s="55" t="s">
        <v>214</v>
      </c>
      <c r="E12" s="55" t="s">
        <v>8</v>
      </c>
      <c r="F12" s="80" t="s">
        <v>130</v>
      </c>
      <c r="G12" s="55">
        <v>-51239228.299135514</v>
      </c>
      <c r="H12" s="55">
        <v>-228472433.03719422</v>
      </c>
      <c r="I12" s="55">
        <v>-119897096.71564022</v>
      </c>
    </row>
    <row r="13" spans="1:16" ht="29.25" customHeight="1" thickBot="1" x14ac:dyDescent="0.3">
      <c r="B13" s="75" t="s">
        <v>215</v>
      </c>
      <c r="C13" s="76" t="s">
        <v>216</v>
      </c>
      <c r="D13" s="44" t="s">
        <v>217</v>
      </c>
      <c r="E13" s="44" t="s">
        <v>8</v>
      </c>
      <c r="F13" s="77" t="s">
        <v>130</v>
      </c>
      <c r="G13" s="44">
        <v>57491598.733774632</v>
      </c>
      <c r="H13" s="44">
        <v>90059688.334942043</v>
      </c>
      <c r="I13" s="44">
        <v>39158612.854314327</v>
      </c>
    </row>
    <row r="14" spans="1:16" ht="29.25" customHeight="1" thickBot="1" x14ac:dyDescent="0.3">
      <c r="B14" s="78" t="s">
        <v>218</v>
      </c>
      <c r="C14" s="79" t="s">
        <v>219</v>
      </c>
      <c r="D14" s="55" t="s">
        <v>152</v>
      </c>
      <c r="E14" s="55" t="s">
        <v>8</v>
      </c>
      <c r="F14" s="80" t="s">
        <v>130</v>
      </c>
      <c r="G14" s="55">
        <v>26301295.790382922</v>
      </c>
      <c r="H14" s="55">
        <v>50538885.158882082</v>
      </c>
      <c r="I14" s="55">
        <v>-31806601.473758653</v>
      </c>
    </row>
    <row r="15" spans="1:16" ht="29.25" customHeight="1" thickBot="1" x14ac:dyDescent="0.3">
      <c r="B15" s="364" t="s">
        <v>220</v>
      </c>
      <c r="C15" s="364"/>
      <c r="D15" s="81"/>
      <c r="E15" s="81"/>
      <c r="F15" s="81"/>
      <c r="G15" s="57">
        <v>57942673.505390398</v>
      </c>
      <c r="H15" s="57">
        <v>-72023460.632398367</v>
      </c>
      <c r="I15" s="57">
        <v>-94630879.698536947</v>
      </c>
      <c r="J15" s="1"/>
      <c r="K15" s="1"/>
      <c r="L15" s="1"/>
    </row>
    <row r="16" spans="1:16" ht="29.25" customHeight="1" thickBot="1" x14ac:dyDescent="0.3">
      <c r="B16" s="75" t="s">
        <v>200</v>
      </c>
      <c r="C16" s="76" t="s">
        <v>221</v>
      </c>
      <c r="D16" s="44" t="s">
        <v>10</v>
      </c>
      <c r="E16" s="44" t="s">
        <v>9</v>
      </c>
      <c r="F16" s="44" t="s">
        <v>176</v>
      </c>
      <c r="G16" s="44">
        <v>-4064203.9900000095</v>
      </c>
      <c r="H16" s="44">
        <v>82450690.449999988</v>
      </c>
      <c r="I16" s="44"/>
    </row>
    <row r="17" spans="2:9" ht="29.25" customHeight="1" thickBot="1" x14ac:dyDescent="0.3">
      <c r="B17" s="78" t="s">
        <v>202</v>
      </c>
      <c r="C17" s="82" t="s">
        <v>222</v>
      </c>
      <c r="D17" s="55" t="s">
        <v>7</v>
      </c>
      <c r="E17" s="55" t="s">
        <v>9</v>
      </c>
      <c r="F17" s="55" t="s">
        <v>176</v>
      </c>
      <c r="G17" s="55">
        <v>195313235.63000005</v>
      </c>
      <c r="H17" s="55">
        <v>173658109.78999996</v>
      </c>
      <c r="I17" s="55"/>
    </row>
    <row r="18" spans="2:9" ht="29.25" customHeight="1" thickBot="1" x14ac:dyDescent="0.3">
      <c r="B18" s="75" t="s">
        <v>223</v>
      </c>
      <c r="C18" s="76" t="s">
        <v>224</v>
      </c>
      <c r="D18" s="44" t="s">
        <v>225</v>
      </c>
      <c r="E18" s="44" t="s">
        <v>9</v>
      </c>
      <c r="F18" s="44" t="s">
        <v>176</v>
      </c>
      <c r="G18" s="44">
        <v>47890082.099999905</v>
      </c>
      <c r="H18" s="44">
        <v>428686288.17000002</v>
      </c>
      <c r="I18" s="44"/>
    </row>
    <row r="19" spans="2:9" ht="29.25" customHeight="1" thickBot="1" x14ac:dyDescent="0.3">
      <c r="B19" s="78" t="s">
        <v>207</v>
      </c>
      <c r="C19" s="82" t="s">
        <v>226</v>
      </c>
      <c r="D19" s="55" t="s">
        <v>209</v>
      </c>
      <c r="E19" s="55" t="s">
        <v>9</v>
      </c>
      <c r="F19" s="55" t="s">
        <v>176</v>
      </c>
      <c r="G19" s="55">
        <v>42391182.809999987</v>
      </c>
      <c r="H19" s="55">
        <v>16352935.950000001</v>
      </c>
      <c r="I19" s="55"/>
    </row>
    <row r="20" spans="2:9" ht="29.25" customHeight="1" thickBot="1" x14ac:dyDescent="0.3">
      <c r="B20" s="75" t="s">
        <v>227</v>
      </c>
      <c r="C20" s="76" t="s">
        <v>228</v>
      </c>
      <c r="D20" s="44" t="s">
        <v>187</v>
      </c>
      <c r="E20" s="44" t="s">
        <v>9</v>
      </c>
      <c r="F20" s="44" t="s">
        <v>176</v>
      </c>
      <c r="G20" s="44">
        <v>17091670.48</v>
      </c>
      <c r="H20" s="44">
        <v>17312682.129999999</v>
      </c>
      <c r="I20" s="44"/>
    </row>
    <row r="21" spans="2:9" ht="29.25" customHeight="1" thickBot="1" x14ac:dyDescent="0.3">
      <c r="B21" s="78" t="s">
        <v>212</v>
      </c>
      <c r="C21" s="79" t="s">
        <v>229</v>
      </c>
      <c r="D21" s="55" t="s">
        <v>214</v>
      </c>
      <c r="E21" s="55" t="s">
        <v>9</v>
      </c>
      <c r="F21" s="55" t="s">
        <v>176</v>
      </c>
      <c r="G21" s="55">
        <v>-132292893.43999997</v>
      </c>
      <c r="H21" s="55">
        <v>100462499.55000001</v>
      </c>
      <c r="I21" s="55"/>
    </row>
    <row r="22" spans="2:9" ht="29.25" customHeight="1" thickBot="1" x14ac:dyDescent="0.3">
      <c r="B22" s="364" t="s">
        <v>230</v>
      </c>
      <c r="C22" s="364"/>
      <c r="D22" s="81"/>
      <c r="E22" s="81"/>
      <c r="F22" s="81"/>
      <c r="G22" s="57">
        <v>166329073.59</v>
      </c>
      <c r="H22" s="57">
        <v>818923206.03999996</v>
      </c>
      <c r="I22" s="57"/>
    </row>
    <row r="23" spans="2:9" ht="34.5" customHeight="1" thickBot="1" x14ac:dyDescent="0.3">
      <c r="B23" s="364" t="s">
        <v>231</v>
      </c>
      <c r="C23" s="364"/>
      <c r="D23" s="81"/>
      <c r="E23" s="81"/>
      <c r="F23" s="81"/>
      <c r="G23" s="57">
        <v>224271747.09539038</v>
      </c>
      <c r="H23" s="57">
        <v>746899745.40760159</v>
      </c>
      <c r="I23" s="57">
        <v>-94630879.698536947</v>
      </c>
    </row>
    <row r="24" spans="2:9" x14ac:dyDescent="0.25">
      <c r="B24" s="365"/>
      <c r="C24" s="365"/>
      <c r="D24" s="365"/>
      <c r="E24" s="365"/>
      <c r="F24" s="365"/>
      <c r="G24" s="365"/>
      <c r="H24" s="83"/>
    </row>
    <row r="25" spans="2:9" x14ac:dyDescent="0.25">
      <c r="B25" s="84" t="s">
        <v>232</v>
      </c>
      <c r="C25" s="2"/>
      <c r="D25" s="2"/>
      <c r="E25" s="2"/>
      <c r="F25" s="2"/>
      <c r="G25" s="2"/>
    </row>
    <row r="26" spans="2:9" x14ac:dyDescent="0.25">
      <c r="B26" s="2"/>
      <c r="C26" s="2"/>
      <c r="D26" s="2"/>
      <c r="E26" s="2"/>
      <c r="F26" s="2"/>
      <c r="G26" s="2"/>
    </row>
  </sheetData>
  <mergeCells count="12">
    <mergeCell ref="B2:I2"/>
    <mergeCell ref="B3:I3"/>
    <mergeCell ref="B5:B6"/>
    <mergeCell ref="C5:C6"/>
    <mergeCell ref="D5:D6"/>
    <mergeCell ref="E5:E6"/>
    <mergeCell ref="F5:F6"/>
    <mergeCell ref="J5:P6"/>
    <mergeCell ref="B15:C15"/>
    <mergeCell ref="B22:C22"/>
    <mergeCell ref="B23:C23"/>
    <mergeCell ref="B24:G24"/>
  </mergeCells>
  <hyperlinks>
    <hyperlink ref="A1" location="Índice!A1" display="&lt;&lt;"/>
  </hyperlinks>
  <pageMargins left="0" right="0" top="0.74803149606299213" bottom="0.74803149606299213" header="0.31496062992125984" footer="0.31496062992125984"/>
  <pageSetup paperSize="9" scale="55"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zoomScaleNormal="100" workbookViewId="0"/>
  </sheetViews>
  <sheetFormatPr baseColWidth="10" defaultRowHeight="15" x14ac:dyDescent="0.25"/>
  <cols>
    <col min="1" max="1" width="3.85546875" customWidth="1"/>
    <col min="2" max="2" width="56" customWidth="1"/>
    <col min="3" max="3" width="65.5703125" customWidth="1"/>
    <col min="4" max="4" width="51.140625" customWidth="1"/>
    <col min="5" max="5" width="12.5703125" customWidth="1"/>
    <col min="6" max="6" width="18.7109375" customWidth="1"/>
    <col min="7" max="7" width="20.42578125" customWidth="1"/>
    <col min="8" max="8" width="17.28515625" customWidth="1"/>
    <col min="9" max="9" width="15.28515625" bestFit="1" customWidth="1"/>
  </cols>
  <sheetData>
    <row r="1" spans="1:8" ht="18" customHeight="1" x14ac:dyDescent="0.25">
      <c r="A1" s="11" t="s">
        <v>42</v>
      </c>
      <c r="D1" s="85"/>
      <c r="G1" s="1"/>
      <c r="H1" s="86"/>
    </row>
    <row r="2" spans="1:8" ht="46.5" customHeight="1" thickBot="1" x14ac:dyDescent="0.3">
      <c r="A2" s="2"/>
      <c r="B2" s="367" t="s">
        <v>233</v>
      </c>
      <c r="C2" s="367"/>
      <c r="D2" s="367"/>
      <c r="E2" s="367"/>
      <c r="F2" s="367"/>
      <c r="G2" s="367"/>
      <c r="H2" s="367"/>
    </row>
    <row r="3" spans="1:8" ht="66.75" customHeight="1" thickBot="1" x14ac:dyDescent="0.3">
      <c r="A3" s="2"/>
      <c r="B3" s="87" t="s">
        <v>1</v>
      </c>
      <c r="C3" s="87" t="s">
        <v>2</v>
      </c>
      <c r="D3" s="87" t="s">
        <v>4</v>
      </c>
      <c r="E3" s="87" t="s">
        <v>5</v>
      </c>
      <c r="F3" s="87" t="s">
        <v>234</v>
      </c>
      <c r="G3" s="88" t="s">
        <v>235</v>
      </c>
      <c r="H3" s="89" t="s">
        <v>236</v>
      </c>
    </row>
    <row r="4" spans="1:8" ht="26.25" thickBot="1" x14ac:dyDescent="0.3">
      <c r="A4" s="2"/>
      <c r="B4" s="90" t="s">
        <v>237</v>
      </c>
      <c r="C4" s="90" t="s">
        <v>238</v>
      </c>
      <c r="D4" s="103" t="s">
        <v>239</v>
      </c>
      <c r="E4" s="91" t="s">
        <v>8</v>
      </c>
      <c r="F4" s="91">
        <v>164400</v>
      </c>
      <c r="G4" s="104">
        <v>0</v>
      </c>
      <c r="H4" s="105">
        <v>44804</v>
      </c>
    </row>
    <row r="5" spans="1:8" ht="51.75" thickBot="1" x14ac:dyDescent="0.3">
      <c r="B5" s="42" t="s">
        <v>240</v>
      </c>
      <c r="C5" s="107" t="s">
        <v>241</v>
      </c>
      <c r="D5" s="108" t="s">
        <v>242</v>
      </c>
      <c r="E5" s="93" t="s">
        <v>8</v>
      </c>
      <c r="F5" s="93">
        <v>10000000</v>
      </c>
      <c r="G5" s="94">
        <v>3999310</v>
      </c>
      <c r="H5" s="95">
        <v>44804</v>
      </c>
    </row>
    <row r="6" spans="1:8" s="2" customFormat="1" ht="26.25" thickBot="1" x14ac:dyDescent="0.3">
      <c r="B6" s="90" t="s">
        <v>243</v>
      </c>
      <c r="C6" s="90" t="s">
        <v>275</v>
      </c>
      <c r="D6" s="103" t="s">
        <v>244</v>
      </c>
      <c r="E6" s="91" t="s">
        <v>8</v>
      </c>
      <c r="F6" s="91">
        <v>12000000</v>
      </c>
      <c r="G6" s="104">
        <v>0</v>
      </c>
      <c r="H6" s="105">
        <v>44804</v>
      </c>
    </row>
    <row r="7" spans="1:8" ht="39" thickBot="1" x14ac:dyDescent="0.3">
      <c r="B7" s="42" t="s">
        <v>276</v>
      </c>
      <c r="C7" s="107" t="s">
        <v>245</v>
      </c>
      <c r="D7" s="108" t="s">
        <v>246</v>
      </c>
      <c r="E7" s="93" t="s">
        <v>8</v>
      </c>
      <c r="F7" s="93">
        <v>2500000</v>
      </c>
      <c r="G7" s="94">
        <v>0</v>
      </c>
      <c r="H7" s="95">
        <v>44773</v>
      </c>
    </row>
    <row r="8" spans="1:8" ht="26.25" thickBot="1" x14ac:dyDescent="0.3">
      <c r="B8" s="90" t="s">
        <v>277</v>
      </c>
      <c r="C8" s="90" t="s">
        <v>247</v>
      </c>
      <c r="D8" s="103" t="s">
        <v>246</v>
      </c>
      <c r="E8" s="92" t="s">
        <v>8</v>
      </c>
      <c r="F8" s="92">
        <v>1740000.8</v>
      </c>
      <c r="G8" s="104">
        <v>0</v>
      </c>
      <c r="H8" s="109">
        <v>44773</v>
      </c>
    </row>
    <row r="9" spans="1:8" ht="39" thickBot="1" x14ac:dyDescent="0.3">
      <c r="B9" s="42" t="s">
        <v>278</v>
      </c>
      <c r="C9" s="107" t="s">
        <v>248</v>
      </c>
      <c r="D9" s="108" t="s">
        <v>246</v>
      </c>
      <c r="E9" s="93" t="s">
        <v>8</v>
      </c>
      <c r="F9" s="93">
        <v>4000000</v>
      </c>
      <c r="G9" s="94">
        <v>228890</v>
      </c>
      <c r="H9" s="95">
        <v>44773</v>
      </c>
    </row>
    <row r="10" spans="1:8" ht="51.75" thickBot="1" x14ac:dyDescent="0.3">
      <c r="B10" s="90" t="s">
        <v>249</v>
      </c>
      <c r="C10" s="90" t="s">
        <v>279</v>
      </c>
      <c r="D10" s="103" t="s">
        <v>246</v>
      </c>
      <c r="E10" s="92" t="s">
        <v>8</v>
      </c>
      <c r="F10" s="92">
        <v>97132154.140000001</v>
      </c>
      <c r="G10" s="104">
        <v>44960</v>
      </c>
      <c r="H10" s="109">
        <v>44804</v>
      </c>
    </row>
    <row r="11" spans="1:8" ht="51.75" thickBot="1" x14ac:dyDescent="0.3">
      <c r="B11" s="42" t="s">
        <v>280</v>
      </c>
      <c r="C11" s="43" t="s">
        <v>250</v>
      </c>
      <c r="D11" s="43" t="s">
        <v>246</v>
      </c>
      <c r="E11" s="93" t="s">
        <v>8</v>
      </c>
      <c r="F11" s="93">
        <v>500000</v>
      </c>
      <c r="G11" s="94">
        <v>0</v>
      </c>
      <c r="H11" s="95">
        <v>44773</v>
      </c>
    </row>
    <row r="12" spans="1:8" ht="51.75" thickBot="1" x14ac:dyDescent="0.3">
      <c r="B12" s="90" t="s">
        <v>281</v>
      </c>
      <c r="C12" s="90" t="s">
        <v>251</v>
      </c>
      <c r="D12" s="110" t="s">
        <v>246</v>
      </c>
      <c r="E12" s="92" t="s">
        <v>8</v>
      </c>
      <c r="F12" s="92">
        <v>13500000</v>
      </c>
      <c r="G12" s="111">
        <v>0</v>
      </c>
      <c r="H12" s="109">
        <v>44773</v>
      </c>
    </row>
    <row r="13" spans="1:8" ht="39" thickBot="1" x14ac:dyDescent="0.3">
      <c r="B13" s="96" t="s">
        <v>252</v>
      </c>
      <c r="C13" s="96" t="s">
        <v>253</v>
      </c>
      <c r="D13" s="112" t="s">
        <v>254</v>
      </c>
      <c r="E13" s="97" t="s">
        <v>8</v>
      </c>
      <c r="F13" s="97">
        <v>4830000</v>
      </c>
      <c r="G13" s="113">
        <v>0</v>
      </c>
      <c r="H13" s="114">
        <v>44804</v>
      </c>
    </row>
    <row r="14" spans="1:8" ht="64.5" thickBot="1" x14ac:dyDescent="0.3">
      <c r="B14" s="98" t="s">
        <v>255</v>
      </c>
      <c r="C14" s="99" t="s">
        <v>256</v>
      </c>
      <c r="D14" s="115" t="s">
        <v>254</v>
      </c>
      <c r="E14" s="100" t="s">
        <v>8</v>
      </c>
      <c r="F14" s="100">
        <v>700000</v>
      </c>
      <c r="G14" s="100">
        <v>114830</v>
      </c>
      <c r="H14" s="116">
        <v>44804</v>
      </c>
    </row>
    <row r="15" spans="1:8" ht="26.25" thickBot="1" x14ac:dyDescent="0.3">
      <c r="B15" s="101" t="s">
        <v>257</v>
      </c>
      <c r="C15" s="42" t="s">
        <v>258</v>
      </c>
      <c r="D15" s="117" t="s">
        <v>259</v>
      </c>
      <c r="E15" s="102" t="s">
        <v>8</v>
      </c>
      <c r="F15" s="102">
        <v>5000000</v>
      </c>
      <c r="G15" s="102">
        <v>0</v>
      </c>
      <c r="H15" s="118">
        <v>44804</v>
      </c>
    </row>
    <row r="16" spans="1:8" ht="26.25" thickBot="1" x14ac:dyDescent="0.3">
      <c r="B16" s="98" t="s">
        <v>260</v>
      </c>
      <c r="C16" s="98" t="s">
        <v>258</v>
      </c>
      <c r="D16" s="119" t="s">
        <v>261</v>
      </c>
      <c r="E16" s="100" t="s">
        <v>8</v>
      </c>
      <c r="F16" s="100">
        <v>10850000</v>
      </c>
      <c r="G16" s="115">
        <v>5494910</v>
      </c>
      <c r="H16" s="116">
        <v>44804</v>
      </c>
    </row>
    <row r="17" spans="2:8" ht="51.75" thickBot="1" x14ac:dyDescent="0.3">
      <c r="B17" s="96" t="s">
        <v>262</v>
      </c>
      <c r="C17" s="96" t="s">
        <v>263</v>
      </c>
      <c r="D17" s="112" t="s">
        <v>264</v>
      </c>
      <c r="E17" s="97" t="s">
        <v>8</v>
      </c>
      <c r="F17" s="97">
        <v>20000000</v>
      </c>
      <c r="G17" s="113">
        <v>2945470</v>
      </c>
      <c r="H17" s="114">
        <v>44804</v>
      </c>
    </row>
    <row r="18" spans="2:8" ht="64.5" thickBot="1" x14ac:dyDescent="0.3">
      <c r="B18" s="98" t="s">
        <v>282</v>
      </c>
      <c r="C18" s="99" t="s">
        <v>283</v>
      </c>
      <c r="D18" s="119" t="s">
        <v>265</v>
      </c>
      <c r="E18" s="93" t="s">
        <v>8</v>
      </c>
      <c r="F18" s="93">
        <v>112000000</v>
      </c>
      <c r="G18" s="120" t="s">
        <v>266</v>
      </c>
      <c r="H18" s="95">
        <v>44804</v>
      </c>
    </row>
    <row r="19" spans="2:8" ht="39" thickBot="1" x14ac:dyDescent="0.3">
      <c r="B19" s="42" t="s">
        <v>284</v>
      </c>
      <c r="C19" s="43" t="s">
        <v>267</v>
      </c>
      <c r="D19" s="43" t="s">
        <v>265</v>
      </c>
      <c r="E19" s="93" t="s">
        <v>8</v>
      </c>
      <c r="F19" s="93">
        <v>25000000</v>
      </c>
      <c r="G19" s="94" t="s">
        <v>266</v>
      </c>
      <c r="H19" s="95">
        <v>44804</v>
      </c>
    </row>
    <row r="20" spans="2:8" ht="15.75" thickBot="1" x14ac:dyDescent="0.3">
      <c r="B20" s="121" t="s">
        <v>268</v>
      </c>
      <c r="C20" s="103" t="s">
        <v>269</v>
      </c>
      <c r="D20" s="103" t="s">
        <v>270</v>
      </c>
      <c r="E20" s="91" t="s">
        <v>8</v>
      </c>
      <c r="F20" s="91">
        <v>308643631.56000006</v>
      </c>
      <c r="G20" s="104"/>
      <c r="H20" s="105"/>
    </row>
    <row r="21" spans="2:8" ht="15.75" thickBot="1" x14ac:dyDescent="0.3">
      <c r="B21" s="42" t="s">
        <v>271</v>
      </c>
      <c r="C21" s="43" t="s">
        <v>269</v>
      </c>
      <c r="D21" s="43" t="s">
        <v>270</v>
      </c>
      <c r="E21" s="93" t="s">
        <v>8</v>
      </c>
      <c r="F21" s="93">
        <v>723290.33</v>
      </c>
      <c r="G21" s="94"/>
      <c r="H21" s="95"/>
    </row>
    <row r="22" spans="2:8" ht="15.75" thickBot="1" x14ac:dyDescent="0.3">
      <c r="B22" s="121" t="s">
        <v>272</v>
      </c>
      <c r="C22" s="103" t="s">
        <v>269</v>
      </c>
      <c r="D22" s="103" t="s">
        <v>270</v>
      </c>
      <c r="E22" s="91" t="s">
        <v>8</v>
      </c>
      <c r="F22" s="91">
        <v>8401345.0199999996</v>
      </c>
      <c r="G22" s="104"/>
      <c r="H22" s="105"/>
    </row>
    <row r="23" spans="2:8" ht="15.75" thickBot="1" x14ac:dyDescent="0.3">
      <c r="B23" s="42" t="s">
        <v>273</v>
      </c>
      <c r="C23" s="43" t="s">
        <v>269</v>
      </c>
      <c r="D23" s="43" t="s">
        <v>270</v>
      </c>
      <c r="E23" s="93" t="s">
        <v>8</v>
      </c>
      <c r="F23" s="93">
        <v>1106840735.8099997</v>
      </c>
      <c r="G23" s="94"/>
      <c r="H23" s="95"/>
    </row>
    <row r="24" spans="2:8" ht="15.75" thickBot="1" x14ac:dyDescent="0.3">
      <c r="B24" s="121" t="s">
        <v>274</v>
      </c>
      <c r="C24" s="103" t="s">
        <v>269</v>
      </c>
      <c r="D24" s="103" t="s">
        <v>270</v>
      </c>
      <c r="E24" s="91" t="s">
        <v>8</v>
      </c>
      <c r="F24" s="91">
        <v>488839976.14999992</v>
      </c>
      <c r="G24" s="104"/>
      <c r="H24" s="105"/>
    </row>
    <row r="25" spans="2:8" ht="15.75" thickBot="1" x14ac:dyDescent="0.3">
      <c r="B25" s="368" t="s">
        <v>13</v>
      </c>
      <c r="C25" s="369"/>
      <c r="D25" s="369"/>
      <c r="E25" s="370"/>
      <c r="F25" s="106">
        <f>SUM(F4:F24)</f>
        <v>2233365533.8099999</v>
      </c>
      <c r="G25" s="106">
        <f>SUM(G4:G24)</f>
        <v>12828370</v>
      </c>
      <c r="H25" s="106"/>
    </row>
    <row r="26" spans="2:8" x14ac:dyDescent="0.25">
      <c r="D26" s="85"/>
      <c r="G26" s="1"/>
      <c r="H26" s="86"/>
    </row>
    <row r="27" spans="2:8" x14ac:dyDescent="0.25">
      <c r="D27" s="85"/>
      <c r="E27" s="1"/>
      <c r="F27" s="1"/>
      <c r="G27" s="1"/>
      <c r="H27" s="86"/>
    </row>
    <row r="28" spans="2:8" x14ac:dyDescent="0.25">
      <c r="D28" s="85"/>
      <c r="G28" s="1"/>
      <c r="H28" s="86"/>
    </row>
    <row r="29" spans="2:8" x14ac:dyDescent="0.25">
      <c r="D29" s="85"/>
      <c r="G29" s="1"/>
      <c r="H29" s="86"/>
    </row>
  </sheetData>
  <mergeCells count="2">
    <mergeCell ref="B2:H2"/>
    <mergeCell ref="B25:E25"/>
  </mergeCells>
  <hyperlinks>
    <hyperlink ref="A1" location="Índice!A1" display="&lt;&lt;"/>
  </hyperlinks>
  <pageMargins left="0.59055118110236227" right="0.39370078740157483" top="0.19685039370078741" bottom="0.19685039370078741" header="0.31496062992125984" footer="0.31496062992125984"/>
  <pageSetup paperSize="9" scale="55"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activeCell="B2" sqref="B2:G2"/>
    </sheetView>
  </sheetViews>
  <sheetFormatPr baseColWidth="10" defaultColWidth="11.42578125" defaultRowHeight="16.5" x14ac:dyDescent="0.3"/>
  <cols>
    <col min="1" max="1" width="3.42578125" style="123" customWidth="1"/>
    <col min="2" max="2" width="30.28515625" style="124" customWidth="1"/>
    <col min="3" max="3" width="8.7109375" style="125" customWidth="1"/>
    <col min="4" max="8" width="8.7109375" style="124" customWidth="1"/>
    <col min="9" max="9" width="8.7109375" style="125" customWidth="1"/>
    <col min="10" max="10" width="8.7109375" style="124" customWidth="1"/>
    <col min="11" max="16384" width="11.42578125" style="123"/>
  </cols>
  <sheetData>
    <row r="1" spans="1:19" x14ac:dyDescent="0.3">
      <c r="A1" s="11" t="s">
        <v>42</v>
      </c>
      <c r="B1" s="123"/>
      <c r="C1" s="123"/>
    </row>
    <row r="2" spans="1:19" x14ac:dyDescent="0.3">
      <c r="B2" s="371"/>
      <c r="C2" s="371"/>
      <c r="D2" s="371"/>
      <c r="E2" s="371"/>
      <c r="F2" s="371"/>
      <c r="G2" s="371"/>
      <c r="H2" s="371"/>
      <c r="I2" s="372"/>
      <c r="J2" s="372"/>
    </row>
    <row r="3" spans="1:19" ht="17.25" customHeight="1" thickBot="1" x14ac:dyDescent="0.35">
      <c r="B3" s="373" t="s">
        <v>589</v>
      </c>
      <c r="C3" s="373"/>
      <c r="D3" s="373"/>
      <c r="E3" s="373"/>
      <c r="F3" s="373"/>
      <c r="G3" s="373"/>
      <c r="H3" s="373"/>
      <c r="I3" s="373"/>
      <c r="J3" s="373"/>
      <c r="K3" s="126"/>
    </row>
    <row r="4" spans="1:19" ht="17.25" customHeight="1" thickBot="1" x14ac:dyDescent="0.35">
      <c r="B4" s="127"/>
      <c r="C4" s="128"/>
      <c r="D4" s="128"/>
      <c r="E4" s="128"/>
      <c r="F4" s="128"/>
      <c r="G4" s="128"/>
      <c r="H4" s="128"/>
      <c r="I4" s="128"/>
      <c r="J4" s="128"/>
      <c r="K4" s="126"/>
    </row>
    <row r="5" spans="1:19" ht="20.100000000000001" customHeight="1" thickBot="1" x14ac:dyDescent="0.35">
      <c r="B5" s="374" t="s">
        <v>285</v>
      </c>
      <c r="C5" s="376">
        <v>2021</v>
      </c>
      <c r="D5" s="377"/>
      <c r="E5" s="377"/>
      <c r="F5" s="378"/>
      <c r="G5" s="376">
        <v>2022</v>
      </c>
      <c r="H5" s="377"/>
      <c r="I5" s="377"/>
      <c r="J5" s="378"/>
    </row>
    <row r="6" spans="1:19" ht="26.25" customHeight="1" thickBot="1" x14ac:dyDescent="0.35">
      <c r="B6" s="375"/>
      <c r="C6" s="129" t="s">
        <v>286</v>
      </c>
      <c r="D6" s="130" t="s">
        <v>287</v>
      </c>
      <c r="E6" s="130" t="s">
        <v>288</v>
      </c>
      <c r="F6" s="130" t="s">
        <v>289</v>
      </c>
      <c r="G6" s="130" t="s">
        <v>286</v>
      </c>
      <c r="H6" s="130" t="s">
        <v>287</v>
      </c>
      <c r="I6" s="130" t="s">
        <v>290</v>
      </c>
      <c r="J6" s="131" t="s">
        <v>291</v>
      </c>
    </row>
    <row r="7" spans="1:19" ht="17.25" customHeight="1" thickBot="1" x14ac:dyDescent="0.35">
      <c r="B7" s="132" t="s">
        <v>292</v>
      </c>
      <c r="C7" s="133"/>
      <c r="D7" s="133"/>
      <c r="E7" s="133"/>
      <c r="F7" s="133"/>
      <c r="G7" s="133"/>
      <c r="H7" s="133"/>
      <c r="I7" s="133"/>
      <c r="J7" s="133"/>
    </row>
    <row r="8" spans="1:19" ht="17.25" thickBot="1" x14ac:dyDescent="0.35">
      <c r="B8" s="134" t="s">
        <v>293</v>
      </c>
      <c r="C8" s="135">
        <v>29032</v>
      </c>
      <c r="D8" s="135">
        <v>42699</v>
      </c>
      <c r="E8" s="135">
        <v>58054</v>
      </c>
      <c r="F8" s="135">
        <v>16264</v>
      </c>
      <c r="G8" s="135">
        <v>27464</v>
      </c>
      <c r="H8" s="135">
        <v>41978</v>
      </c>
      <c r="I8" s="136" t="s">
        <v>294</v>
      </c>
      <c r="J8" s="135" t="s">
        <v>294</v>
      </c>
      <c r="L8" s="137"/>
      <c r="M8" s="137"/>
      <c r="N8" s="137"/>
      <c r="O8" s="137"/>
      <c r="P8" s="137"/>
      <c r="Q8" s="137"/>
      <c r="R8" s="138"/>
      <c r="S8" s="137"/>
    </row>
    <row r="9" spans="1:19" ht="17.25" thickBot="1" x14ac:dyDescent="0.35">
      <c r="B9" s="133" t="s">
        <v>295</v>
      </c>
      <c r="C9" s="139">
        <v>31197</v>
      </c>
      <c r="D9" s="139">
        <v>32345</v>
      </c>
      <c r="E9" s="139">
        <v>24028</v>
      </c>
      <c r="F9" s="139">
        <v>-4193</v>
      </c>
      <c r="G9" s="139">
        <v>23696</v>
      </c>
      <c r="H9" s="139">
        <v>22131</v>
      </c>
      <c r="I9" s="139">
        <v>35483</v>
      </c>
      <c r="J9" s="140">
        <v>45525</v>
      </c>
      <c r="L9" s="137"/>
      <c r="M9" s="137"/>
      <c r="N9" s="137"/>
      <c r="O9" s="137"/>
      <c r="P9" s="137"/>
      <c r="Q9" s="137"/>
      <c r="R9" s="137"/>
      <c r="S9" s="137"/>
    </row>
    <row r="10" spans="1:19" ht="17.25" thickBot="1" x14ac:dyDescent="0.35">
      <c r="B10" s="134" t="s">
        <v>296</v>
      </c>
      <c r="C10" s="135">
        <v>-5070</v>
      </c>
      <c r="D10" s="135">
        <v>-1218</v>
      </c>
      <c r="E10" s="135">
        <v>26354</v>
      </c>
      <c r="F10" s="135">
        <v>14565</v>
      </c>
      <c r="G10" s="135">
        <v>-2276</v>
      </c>
      <c r="H10" s="135">
        <v>1255</v>
      </c>
      <c r="I10" s="135">
        <v>6214</v>
      </c>
      <c r="J10" s="141" t="s">
        <v>294</v>
      </c>
      <c r="L10" s="137"/>
      <c r="M10" s="137"/>
      <c r="N10" s="137"/>
      <c r="O10" s="137"/>
      <c r="P10" s="137"/>
      <c r="Q10" s="137"/>
      <c r="R10" s="137"/>
      <c r="S10" s="137"/>
    </row>
    <row r="11" spans="1:19" ht="17.25" thickBot="1" x14ac:dyDescent="0.35">
      <c r="B11" s="133" t="s">
        <v>297</v>
      </c>
      <c r="C11" s="139">
        <v>5344</v>
      </c>
      <c r="D11" s="139">
        <v>6597</v>
      </c>
      <c r="E11" s="139">
        <v>11141</v>
      </c>
      <c r="F11" s="139">
        <v>5093</v>
      </c>
      <c r="G11" s="139">
        <v>6084</v>
      </c>
      <c r="H11" s="139">
        <v>7825</v>
      </c>
      <c r="I11" s="140" t="s">
        <v>294</v>
      </c>
      <c r="J11" s="142" t="s">
        <v>294</v>
      </c>
      <c r="L11" s="137"/>
      <c r="M11" s="137"/>
      <c r="N11" s="137"/>
      <c r="O11" s="137"/>
      <c r="P11" s="137"/>
      <c r="Q11" s="137"/>
      <c r="R11" s="137"/>
      <c r="S11" s="137"/>
    </row>
    <row r="12" spans="1:19" ht="17.25" thickBot="1" x14ac:dyDescent="0.35">
      <c r="B12" s="134" t="s">
        <v>298</v>
      </c>
      <c r="C12" s="135">
        <v>-2439</v>
      </c>
      <c r="D12" s="135">
        <v>4975</v>
      </c>
      <c r="E12" s="135">
        <v>-3469</v>
      </c>
      <c r="F12" s="135">
        <v>799</v>
      </c>
      <c r="G12" s="135">
        <v>-40</v>
      </c>
      <c r="H12" s="135">
        <v>10767</v>
      </c>
      <c r="I12" s="135">
        <v>220</v>
      </c>
      <c r="J12" s="141" t="s">
        <v>294</v>
      </c>
      <c r="L12" s="137"/>
      <c r="M12" s="137"/>
      <c r="N12" s="137"/>
      <c r="O12" s="137"/>
      <c r="P12" s="137"/>
      <c r="Q12" s="137"/>
      <c r="R12" s="137"/>
      <c r="S12" s="137"/>
    </row>
    <row r="13" spans="1:19" s="122" customFormat="1" x14ac:dyDescent="0.3">
      <c r="B13" s="143" t="s">
        <v>44</v>
      </c>
      <c r="C13" s="144"/>
      <c r="D13" s="144"/>
      <c r="E13" s="144"/>
      <c r="F13" s="144"/>
      <c r="G13" s="144"/>
      <c r="H13" s="144"/>
      <c r="I13" s="145"/>
      <c r="J13" s="144"/>
    </row>
    <row r="14" spans="1:19" ht="17.25" thickBot="1" x14ac:dyDescent="0.35">
      <c r="B14" s="134" t="s">
        <v>299</v>
      </c>
      <c r="C14" s="135">
        <v>243167</v>
      </c>
      <c r="D14" s="135">
        <v>510485</v>
      </c>
      <c r="E14" s="135">
        <v>792684</v>
      </c>
      <c r="F14" s="135">
        <v>1131143</v>
      </c>
      <c r="G14" s="135">
        <v>246902</v>
      </c>
      <c r="H14" s="135">
        <v>517823</v>
      </c>
      <c r="I14" s="136">
        <v>576496</v>
      </c>
      <c r="J14" s="135" t="s">
        <v>294</v>
      </c>
    </row>
    <row r="15" spans="1:19" ht="17.25" thickBot="1" x14ac:dyDescent="0.35">
      <c r="B15" s="133" t="s">
        <v>300</v>
      </c>
      <c r="C15" s="146">
        <v>214135</v>
      </c>
      <c r="D15" s="146">
        <v>467786</v>
      </c>
      <c r="E15" s="146">
        <v>734630</v>
      </c>
      <c r="F15" s="146">
        <v>1114879</v>
      </c>
      <c r="G15" s="146">
        <v>219438</v>
      </c>
      <c r="H15" s="146">
        <v>475845</v>
      </c>
      <c r="I15" s="147">
        <v>534579</v>
      </c>
      <c r="J15" s="146" t="s">
        <v>294</v>
      </c>
    </row>
    <row r="16" spans="1:19" s="122" customFormat="1" ht="17.25" thickBot="1" x14ac:dyDescent="0.35">
      <c r="B16" s="143" t="s">
        <v>50</v>
      </c>
      <c r="C16" s="148"/>
      <c r="D16" s="148"/>
      <c r="E16" s="148"/>
      <c r="F16" s="148"/>
      <c r="G16" s="148"/>
      <c r="H16" s="148"/>
      <c r="I16" s="149"/>
      <c r="J16" s="148"/>
    </row>
    <row r="17" spans="2:10" ht="17.25" thickBot="1" x14ac:dyDescent="0.35">
      <c r="B17" s="134" t="s">
        <v>299</v>
      </c>
      <c r="C17" s="135">
        <v>98551</v>
      </c>
      <c r="D17" s="135">
        <v>191457</v>
      </c>
      <c r="E17" s="135">
        <v>281639</v>
      </c>
      <c r="F17" s="135">
        <v>399560</v>
      </c>
      <c r="G17" s="135">
        <v>96902</v>
      </c>
      <c r="H17" s="135">
        <v>179774</v>
      </c>
      <c r="I17" s="135">
        <v>232340</v>
      </c>
      <c r="J17" s="136">
        <v>237298</v>
      </c>
    </row>
    <row r="18" spans="2:10" ht="17.25" thickBot="1" x14ac:dyDescent="0.35">
      <c r="B18" s="133" t="s">
        <v>300</v>
      </c>
      <c r="C18" s="146">
        <v>67354</v>
      </c>
      <c r="D18" s="146">
        <v>159112</v>
      </c>
      <c r="E18" s="146">
        <v>257611</v>
      </c>
      <c r="F18" s="146">
        <v>403753</v>
      </c>
      <c r="G18" s="146">
        <v>73206</v>
      </c>
      <c r="H18" s="146">
        <v>157643</v>
      </c>
      <c r="I18" s="146">
        <v>196857</v>
      </c>
      <c r="J18" s="147">
        <v>191773</v>
      </c>
    </row>
    <row r="19" spans="2:10" s="122" customFormat="1" ht="17.25" thickBot="1" x14ac:dyDescent="0.35">
      <c r="B19" s="143" t="s">
        <v>51</v>
      </c>
      <c r="C19" s="148"/>
      <c r="D19" s="148"/>
      <c r="E19" s="148"/>
      <c r="F19" s="148"/>
      <c r="G19" s="148"/>
      <c r="H19" s="148"/>
      <c r="I19" s="149"/>
      <c r="J19" s="148"/>
    </row>
    <row r="20" spans="2:10" ht="17.25" thickBot="1" x14ac:dyDescent="0.35">
      <c r="B20" s="134" t="s">
        <v>299</v>
      </c>
      <c r="C20" s="135">
        <v>78557</v>
      </c>
      <c r="D20" s="135">
        <v>171001</v>
      </c>
      <c r="E20" s="135">
        <v>288489</v>
      </c>
      <c r="F20" s="135">
        <v>405716</v>
      </c>
      <c r="G20" s="135">
        <v>80364</v>
      </c>
      <c r="H20" s="135">
        <v>181990</v>
      </c>
      <c r="I20" s="135">
        <v>219314</v>
      </c>
      <c r="J20" s="135" t="s">
        <v>294</v>
      </c>
    </row>
    <row r="21" spans="2:10" ht="17.25" thickBot="1" x14ac:dyDescent="0.35">
      <c r="B21" s="133" t="s">
        <v>300</v>
      </c>
      <c r="C21" s="146">
        <v>83627</v>
      </c>
      <c r="D21" s="146">
        <v>172219</v>
      </c>
      <c r="E21" s="146">
        <v>262135</v>
      </c>
      <c r="F21" s="146">
        <v>391151</v>
      </c>
      <c r="G21" s="146">
        <v>82640</v>
      </c>
      <c r="H21" s="146">
        <v>180735</v>
      </c>
      <c r="I21" s="146">
        <v>213100</v>
      </c>
      <c r="J21" s="146" t="s">
        <v>294</v>
      </c>
    </row>
    <row r="22" spans="2:10" s="122" customFormat="1" ht="17.25" thickBot="1" x14ac:dyDescent="0.35">
      <c r="B22" s="143" t="s">
        <v>301</v>
      </c>
      <c r="C22" s="148"/>
      <c r="D22" s="148"/>
      <c r="E22" s="148"/>
      <c r="F22" s="148"/>
      <c r="G22" s="148"/>
      <c r="H22" s="148"/>
      <c r="I22" s="148"/>
      <c r="J22" s="148"/>
    </row>
    <row r="23" spans="2:10" ht="17.25" thickBot="1" x14ac:dyDescent="0.35">
      <c r="B23" s="134" t="s">
        <v>299</v>
      </c>
      <c r="C23" s="135">
        <v>20914</v>
      </c>
      <c r="D23" s="135">
        <v>45535</v>
      </c>
      <c r="E23" s="135">
        <v>69560</v>
      </c>
      <c r="F23" s="135">
        <v>99031</v>
      </c>
      <c r="G23" s="135">
        <v>22820</v>
      </c>
      <c r="H23" s="135">
        <v>48903</v>
      </c>
      <c r="I23" s="135" t="s">
        <v>294</v>
      </c>
      <c r="J23" s="135" t="s">
        <v>294</v>
      </c>
    </row>
    <row r="24" spans="2:10" ht="17.25" thickBot="1" x14ac:dyDescent="0.35">
      <c r="B24" s="133" t="s">
        <v>300</v>
      </c>
      <c r="C24" s="146">
        <v>15570</v>
      </c>
      <c r="D24" s="146">
        <v>38938</v>
      </c>
      <c r="E24" s="146">
        <v>58419</v>
      </c>
      <c r="F24" s="146">
        <v>93938</v>
      </c>
      <c r="G24" s="146">
        <v>16736</v>
      </c>
      <c r="H24" s="146">
        <v>41078</v>
      </c>
      <c r="I24" s="146" t="s">
        <v>294</v>
      </c>
      <c r="J24" s="146" t="s">
        <v>294</v>
      </c>
    </row>
    <row r="25" spans="2:10" s="122" customFormat="1" ht="17.25" thickBot="1" x14ac:dyDescent="0.35">
      <c r="B25" s="143" t="s">
        <v>302</v>
      </c>
      <c r="C25" s="148"/>
      <c r="D25" s="148"/>
      <c r="E25" s="148"/>
      <c r="F25" s="148"/>
      <c r="G25" s="148"/>
      <c r="H25" s="148"/>
      <c r="I25" s="148"/>
      <c r="J25" s="148"/>
    </row>
    <row r="26" spans="2:10" ht="17.25" thickBot="1" x14ac:dyDescent="0.35">
      <c r="B26" s="134" t="s">
        <v>299</v>
      </c>
      <c r="C26" s="135">
        <v>45145</v>
      </c>
      <c r="D26" s="135">
        <v>102492</v>
      </c>
      <c r="E26" s="135">
        <v>152996</v>
      </c>
      <c r="F26" s="135">
        <v>226836</v>
      </c>
      <c r="G26" s="135">
        <v>46816</v>
      </c>
      <c r="H26" s="135">
        <v>107156</v>
      </c>
      <c r="I26" s="135">
        <v>124842</v>
      </c>
      <c r="J26" s="135" t="s">
        <v>294</v>
      </c>
    </row>
    <row r="27" spans="2:10" ht="17.25" thickBot="1" x14ac:dyDescent="0.35">
      <c r="B27" s="133" t="s">
        <v>300</v>
      </c>
      <c r="C27" s="146">
        <v>47584</v>
      </c>
      <c r="D27" s="146">
        <v>97517</v>
      </c>
      <c r="E27" s="146">
        <v>156465</v>
      </c>
      <c r="F27" s="146">
        <v>226037</v>
      </c>
      <c r="G27" s="146">
        <v>46856</v>
      </c>
      <c r="H27" s="146">
        <v>96389</v>
      </c>
      <c r="I27" s="146">
        <v>124622</v>
      </c>
      <c r="J27" s="146" t="s">
        <v>294</v>
      </c>
    </row>
    <row r="28" spans="2:10" x14ac:dyDescent="0.3">
      <c r="B28" s="150"/>
      <c r="C28" s="151"/>
      <c r="D28" s="150"/>
      <c r="E28" s="150"/>
      <c r="F28" s="150"/>
      <c r="G28" s="150"/>
      <c r="H28" s="150"/>
      <c r="I28" s="151"/>
      <c r="J28" s="150"/>
    </row>
  </sheetData>
  <mergeCells count="6">
    <mergeCell ref="B2:G2"/>
    <mergeCell ref="H2:J2"/>
    <mergeCell ref="B3:J3"/>
    <mergeCell ref="B5:B6"/>
    <mergeCell ref="C5:F5"/>
    <mergeCell ref="G5:J5"/>
  </mergeCells>
  <hyperlinks>
    <hyperlink ref="A1" location="Índice!A1" display="&lt;&lt;"/>
  </hyperlinks>
  <pageMargins left="0" right="0" top="0.74803149606299213" bottom="0.74803149606299213" header="0.31496062992125984" footer="0.31496062992125984"/>
  <pageSetup paperSize="9" scale="9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zoomScaleNormal="100" workbookViewId="0">
      <selection activeCell="B2" sqref="B2"/>
    </sheetView>
  </sheetViews>
  <sheetFormatPr baseColWidth="10" defaultColWidth="11.42578125" defaultRowHeight="16.5" x14ac:dyDescent="0.3"/>
  <cols>
    <col min="1" max="1" width="3.85546875" style="152" customWidth="1"/>
    <col min="2" max="2" width="35.28515625" style="152" customWidth="1"/>
    <col min="3" max="3" width="8.7109375" style="152" customWidth="1"/>
    <col min="4" max="4" width="8.7109375" style="125" customWidth="1"/>
    <col min="5" max="9" width="8.7109375" style="124" customWidth="1"/>
    <col min="10" max="10" width="8.7109375" style="125" customWidth="1"/>
    <col min="11" max="11" width="8.7109375" style="124" customWidth="1"/>
    <col min="12" max="12" width="11.42578125" style="152"/>
    <col min="13" max="24" width="11.42578125" style="153"/>
    <col min="25" max="16384" width="11.42578125" style="152"/>
  </cols>
  <sheetData>
    <row r="1" spans="1:24" x14ac:dyDescent="0.3">
      <c r="A1" s="11" t="s">
        <v>42</v>
      </c>
      <c r="B1" s="124"/>
    </row>
    <row r="3" spans="1:24" ht="30" customHeight="1" thickBot="1" x14ac:dyDescent="0.35">
      <c r="B3" s="373" t="s">
        <v>341</v>
      </c>
      <c r="C3" s="373"/>
      <c r="D3" s="373"/>
      <c r="E3" s="373"/>
      <c r="F3" s="373"/>
      <c r="G3" s="373"/>
      <c r="H3" s="373"/>
      <c r="I3" s="373"/>
      <c r="J3" s="373"/>
      <c r="K3" s="154"/>
    </row>
    <row r="4" spans="1:24" ht="22.5" customHeight="1" thickBot="1" x14ac:dyDescent="0.3">
      <c r="B4" s="379" t="s">
        <v>303</v>
      </c>
      <c r="C4" s="381" t="s">
        <v>3</v>
      </c>
      <c r="D4" s="377">
        <v>2021</v>
      </c>
      <c r="E4" s="377"/>
      <c r="F4" s="377"/>
      <c r="G4" s="378"/>
      <c r="H4" s="383">
        <v>2022</v>
      </c>
      <c r="I4" s="384"/>
      <c r="J4" s="384"/>
      <c r="K4" s="384"/>
    </row>
    <row r="5" spans="1:24" ht="25.5" x14ac:dyDescent="0.25">
      <c r="B5" s="380"/>
      <c r="C5" s="382"/>
      <c r="D5" s="155" t="s">
        <v>286</v>
      </c>
      <c r="E5" s="155" t="s">
        <v>287</v>
      </c>
      <c r="F5" s="155" t="s">
        <v>304</v>
      </c>
      <c r="G5" s="155" t="s">
        <v>289</v>
      </c>
      <c r="H5" s="155" t="s">
        <v>286</v>
      </c>
      <c r="I5" s="155" t="s">
        <v>287</v>
      </c>
      <c r="J5" s="155" t="s">
        <v>290</v>
      </c>
      <c r="K5" s="156" t="s">
        <v>305</v>
      </c>
    </row>
    <row r="6" spans="1:24" s="123" customFormat="1" ht="17.25" customHeight="1" thickBot="1" x14ac:dyDescent="0.35">
      <c r="B6" s="132" t="s">
        <v>306</v>
      </c>
      <c r="C6" s="133"/>
      <c r="D6" s="133"/>
      <c r="E6" s="133"/>
      <c r="F6" s="133"/>
      <c r="G6" s="133"/>
      <c r="H6" s="133"/>
      <c r="I6" s="133"/>
      <c r="J6" s="133"/>
      <c r="K6" s="157"/>
      <c r="M6" s="158"/>
      <c r="N6" s="158"/>
      <c r="O6" s="158"/>
      <c r="P6" s="158"/>
      <c r="Q6" s="158"/>
      <c r="R6" s="158"/>
      <c r="S6" s="158"/>
      <c r="T6" s="158"/>
      <c r="U6" s="158"/>
      <c r="V6" s="158"/>
      <c r="W6" s="158"/>
      <c r="X6" s="158"/>
    </row>
    <row r="7" spans="1:24" s="123" customFormat="1" ht="17.25" thickBot="1" x14ac:dyDescent="0.35">
      <c r="B7" s="134" t="s">
        <v>293</v>
      </c>
      <c r="C7" s="159" t="s">
        <v>307</v>
      </c>
      <c r="D7" s="141">
        <v>-20985</v>
      </c>
      <c r="E7" s="141">
        <v>-55679</v>
      </c>
      <c r="F7" s="141">
        <v>-55129</v>
      </c>
      <c r="G7" s="141">
        <v>-82946</v>
      </c>
      <c r="H7" s="141">
        <v>-5221</v>
      </c>
      <c r="I7" s="141">
        <v>-30462</v>
      </c>
      <c r="J7" s="141" t="s">
        <v>294</v>
      </c>
      <c r="K7" s="141" t="s">
        <v>294</v>
      </c>
      <c r="M7" s="160"/>
      <c r="N7" s="160"/>
      <c r="O7" s="160"/>
      <c r="P7" s="160"/>
      <c r="Q7" s="160"/>
      <c r="R7" s="160"/>
      <c r="S7" s="161"/>
      <c r="T7" s="161"/>
      <c r="U7" s="158"/>
      <c r="V7" s="158"/>
      <c r="W7" s="158"/>
      <c r="X7" s="158"/>
    </row>
    <row r="8" spans="1:24" s="123" customFormat="1" ht="17.25" thickBot="1" x14ac:dyDescent="0.35">
      <c r="B8" s="133" t="s">
        <v>295</v>
      </c>
      <c r="C8" s="162" t="s">
        <v>308</v>
      </c>
      <c r="D8" s="142">
        <v>-15321</v>
      </c>
      <c r="E8" s="142">
        <v>-38554</v>
      </c>
      <c r="F8" s="142">
        <v>-58978</v>
      </c>
      <c r="G8" s="142">
        <v>-73734</v>
      </c>
      <c r="H8" s="142">
        <v>-3734</v>
      </c>
      <c r="I8" s="142">
        <v>-22219</v>
      </c>
      <c r="J8" s="142">
        <v>-20476</v>
      </c>
      <c r="K8" s="142">
        <v>-23833</v>
      </c>
      <c r="M8" s="160"/>
      <c r="N8" s="160"/>
      <c r="O8" s="160"/>
      <c r="P8" s="160"/>
      <c r="Q8" s="160"/>
      <c r="R8" s="160"/>
      <c r="S8" s="160"/>
      <c r="T8" s="160"/>
      <c r="U8" s="158"/>
      <c r="V8" s="158"/>
      <c r="W8" s="158"/>
      <c r="X8" s="158"/>
    </row>
    <row r="9" spans="1:24" s="123" customFormat="1" ht="17.25" thickBot="1" x14ac:dyDescent="0.35">
      <c r="B9" s="134" t="s">
        <v>296</v>
      </c>
      <c r="C9" s="159" t="s">
        <v>309</v>
      </c>
      <c r="D9" s="141">
        <v>-3567</v>
      </c>
      <c r="E9" s="141">
        <v>-8985</v>
      </c>
      <c r="F9" s="141">
        <v>8323</v>
      </c>
      <c r="G9" s="141">
        <v>-630</v>
      </c>
      <c r="H9" s="141">
        <v>172</v>
      </c>
      <c r="I9" s="141">
        <v>-8168</v>
      </c>
      <c r="J9" s="141">
        <v>-4289</v>
      </c>
      <c r="K9" s="141" t="s">
        <v>294</v>
      </c>
      <c r="M9" s="160"/>
      <c r="N9" s="160"/>
      <c r="O9" s="160"/>
      <c r="P9" s="160"/>
      <c r="Q9" s="160"/>
      <c r="R9" s="160"/>
      <c r="S9" s="160"/>
      <c r="T9" s="161"/>
      <c r="U9" s="158"/>
      <c r="V9" s="158"/>
      <c r="W9" s="158"/>
      <c r="X9" s="158"/>
    </row>
    <row r="10" spans="1:24" s="123" customFormat="1" ht="17.25" thickBot="1" x14ac:dyDescent="0.35">
      <c r="B10" s="133" t="s">
        <v>297</v>
      </c>
      <c r="C10" s="162" t="s">
        <v>310</v>
      </c>
      <c r="D10" s="142">
        <v>-24</v>
      </c>
      <c r="E10" s="142">
        <v>-1134</v>
      </c>
      <c r="F10" s="142">
        <v>2306</v>
      </c>
      <c r="G10" s="142">
        <v>3457</v>
      </c>
      <c r="H10" s="142">
        <v>-300</v>
      </c>
      <c r="I10" s="142">
        <v>-988</v>
      </c>
      <c r="J10" s="142" t="s">
        <v>294</v>
      </c>
      <c r="K10" s="142" t="s">
        <v>311</v>
      </c>
      <c r="M10" s="160"/>
      <c r="N10" s="160"/>
      <c r="O10" s="160"/>
      <c r="P10" s="160"/>
      <c r="Q10" s="160"/>
      <c r="R10" s="160"/>
      <c r="S10" s="161"/>
      <c r="T10" s="161"/>
      <c r="U10" s="158"/>
      <c r="V10" s="158"/>
      <c r="W10" s="158"/>
      <c r="X10" s="158"/>
    </row>
    <row r="11" spans="1:24" s="123" customFormat="1" ht="17.25" thickBot="1" x14ac:dyDescent="0.35">
      <c r="B11" s="134" t="s">
        <v>298</v>
      </c>
      <c r="C11" s="159" t="s">
        <v>312</v>
      </c>
      <c r="D11" s="141">
        <v>-2073</v>
      </c>
      <c r="E11" s="141">
        <v>-7006</v>
      </c>
      <c r="F11" s="141">
        <v>-6780</v>
      </c>
      <c r="G11" s="141">
        <v>-12039</v>
      </c>
      <c r="H11" s="141">
        <v>-1359</v>
      </c>
      <c r="I11" s="141">
        <v>913</v>
      </c>
      <c r="J11" s="141">
        <v>353</v>
      </c>
      <c r="K11" s="141" t="s">
        <v>294</v>
      </c>
      <c r="M11" s="160"/>
      <c r="N11" s="160"/>
      <c r="O11" s="160"/>
      <c r="P11" s="160"/>
      <c r="Q11" s="160"/>
      <c r="R11" s="160"/>
      <c r="S11" s="160"/>
      <c r="T11" s="161"/>
      <c r="U11" s="158"/>
      <c r="V11" s="158"/>
      <c r="W11" s="158"/>
      <c r="X11" s="158"/>
    </row>
    <row r="12" spans="1:24" s="122" customFormat="1" x14ac:dyDescent="0.3">
      <c r="B12" s="143" t="s">
        <v>299</v>
      </c>
      <c r="C12" s="163"/>
      <c r="D12" s="164">
        <v>118367</v>
      </c>
      <c r="E12" s="164">
        <v>239760</v>
      </c>
      <c r="F12" s="164">
        <v>378124</v>
      </c>
      <c r="G12" s="164">
        <v>527918</v>
      </c>
      <c r="H12" s="164">
        <v>130792</v>
      </c>
      <c r="I12" s="164">
        <v>267555</v>
      </c>
      <c r="J12" s="164">
        <v>301304</v>
      </c>
      <c r="K12" s="164">
        <v>166620</v>
      </c>
      <c r="M12" s="165"/>
      <c r="N12" s="165"/>
      <c r="O12" s="165"/>
      <c r="P12" s="165"/>
      <c r="Q12" s="165"/>
      <c r="R12" s="165"/>
      <c r="S12" s="165"/>
      <c r="T12" s="165"/>
      <c r="U12" s="165"/>
      <c r="V12" s="165"/>
      <c r="W12" s="165"/>
      <c r="X12" s="165"/>
    </row>
    <row r="13" spans="1:24" s="123" customFormat="1" ht="17.25" thickBot="1" x14ac:dyDescent="0.35">
      <c r="B13" s="133" t="s">
        <v>313</v>
      </c>
      <c r="C13" s="133"/>
      <c r="D13" s="166"/>
      <c r="E13" s="166"/>
      <c r="F13" s="166"/>
      <c r="G13" s="166"/>
      <c r="H13" s="166"/>
      <c r="I13" s="166"/>
      <c r="J13" s="166"/>
      <c r="K13" s="167"/>
      <c r="M13" s="158"/>
      <c r="N13" s="158"/>
      <c r="O13" s="158"/>
      <c r="P13" s="158"/>
      <c r="Q13" s="158"/>
      <c r="R13" s="158"/>
      <c r="S13" s="158"/>
      <c r="T13" s="158"/>
      <c r="U13" s="158"/>
      <c r="V13" s="158"/>
      <c r="W13" s="158"/>
      <c r="X13" s="158"/>
    </row>
    <row r="14" spans="1:24" s="123" customFormat="1" ht="17.25" thickBot="1" x14ac:dyDescent="0.35">
      <c r="B14" s="168" t="s">
        <v>314</v>
      </c>
      <c r="C14" s="159" t="s">
        <v>315</v>
      </c>
      <c r="D14" s="141">
        <v>38076</v>
      </c>
      <c r="E14" s="141">
        <v>73965</v>
      </c>
      <c r="F14" s="141">
        <v>111523</v>
      </c>
      <c r="G14" s="141">
        <v>146671</v>
      </c>
      <c r="H14" s="141">
        <v>44666</v>
      </c>
      <c r="I14" s="141">
        <v>85523</v>
      </c>
      <c r="J14" s="141">
        <v>80750</v>
      </c>
      <c r="K14" s="141">
        <v>74355</v>
      </c>
      <c r="M14" s="158"/>
      <c r="N14" s="158"/>
      <c r="O14" s="158"/>
      <c r="P14" s="158"/>
      <c r="Q14" s="158"/>
      <c r="R14" s="158"/>
      <c r="S14" s="158"/>
      <c r="T14" s="158"/>
      <c r="U14" s="158"/>
      <c r="V14" s="158"/>
      <c r="W14" s="158"/>
      <c r="X14" s="158"/>
    </row>
    <row r="15" spans="1:24" s="123" customFormat="1" ht="17.25" thickBot="1" x14ac:dyDescent="0.35">
      <c r="B15" s="169" t="s">
        <v>316</v>
      </c>
      <c r="C15" s="162" t="s">
        <v>317</v>
      </c>
      <c r="D15" s="142">
        <v>26542</v>
      </c>
      <c r="E15" s="142">
        <v>55915</v>
      </c>
      <c r="F15" s="142">
        <v>97432</v>
      </c>
      <c r="G15" s="142">
        <v>143433</v>
      </c>
      <c r="H15" s="142">
        <v>30309</v>
      </c>
      <c r="I15" s="142">
        <v>64265</v>
      </c>
      <c r="J15" s="142">
        <v>78526</v>
      </c>
      <c r="K15" s="142">
        <v>56747</v>
      </c>
      <c r="M15" s="158"/>
      <c r="N15" s="158"/>
      <c r="O15" s="158"/>
      <c r="P15" s="158"/>
      <c r="Q15" s="158"/>
      <c r="R15" s="158"/>
      <c r="S15" s="158"/>
      <c r="T15" s="158"/>
      <c r="U15" s="158"/>
      <c r="V15" s="158"/>
      <c r="W15" s="158"/>
      <c r="X15" s="158"/>
    </row>
    <row r="16" spans="1:24" s="123" customFormat="1" ht="17.25" thickBot="1" x14ac:dyDescent="0.35">
      <c r="B16" s="168" t="s">
        <v>318</v>
      </c>
      <c r="C16" s="159" t="s">
        <v>319</v>
      </c>
      <c r="D16" s="141">
        <v>1568</v>
      </c>
      <c r="E16" s="141">
        <v>3304</v>
      </c>
      <c r="F16" s="141">
        <v>4838</v>
      </c>
      <c r="G16" s="141">
        <v>6165</v>
      </c>
      <c r="H16" s="141">
        <v>1282</v>
      </c>
      <c r="I16" s="141">
        <v>2685</v>
      </c>
      <c r="J16" s="141">
        <v>2385</v>
      </c>
      <c r="K16" s="141">
        <v>206</v>
      </c>
      <c r="M16" s="158"/>
      <c r="N16" s="158"/>
      <c r="O16" s="158"/>
      <c r="P16" s="158"/>
      <c r="Q16" s="158"/>
      <c r="R16" s="158"/>
      <c r="S16" s="158"/>
      <c r="T16" s="158"/>
      <c r="U16" s="158"/>
      <c r="V16" s="158"/>
      <c r="W16" s="158"/>
      <c r="X16" s="158"/>
    </row>
    <row r="17" spans="2:24" s="123" customFormat="1" ht="17.25" thickBot="1" x14ac:dyDescent="0.35">
      <c r="B17" s="169" t="s">
        <v>320</v>
      </c>
      <c r="C17" s="162" t="s">
        <v>321</v>
      </c>
      <c r="D17" s="142">
        <v>42132</v>
      </c>
      <c r="E17" s="142">
        <v>84677</v>
      </c>
      <c r="F17" s="142">
        <v>127828</v>
      </c>
      <c r="G17" s="142">
        <v>171661</v>
      </c>
      <c r="H17" s="142">
        <v>43832</v>
      </c>
      <c r="I17" s="142">
        <v>89002</v>
      </c>
      <c r="J17" s="142">
        <v>103562</v>
      </c>
      <c r="K17" s="142">
        <v>4397</v>
      </c>
      <c r="M17" s="158"/>
      <c r="N17" s="158"/>
      <c r="O17" s="158"/>
      <c r="P17" s="158"/>
      <c r="Q17" s="158"/>
      <c r="R17" s="158"/>
      <c r="S17" s="158"/>
      <c r="T17" s="158"/>
      <c r="U17" s="158"/>
      <c r="V17" s="158"/>
      <c r="W17" s="158"/>
      <c r="X17" s="158"/>
    </row>
    <row r="18" spans="2:24" s="123" customFormat="1" ht="17.25" thickBot="1" x14ac:dyDescent="0.35">
      <c r="B18" s="168" t="s">
        <v>322</v>
      </c>
      <c r="C18" s="159" t="s">
        <v>323</v>
      </c>
      <c r="D18" s="141">
        <v>1325</v>
      </c>
      <c r="E18" s="141">
        <v>2598</v>
      </c>
      <c r="F18" s="141">
        <v>3848</v>
      </c>
      <c r="G18" s="141">
        <v>6778</v>
      </c>
      <c r="H18" s="141">
        <v>1258</v>
      </c>
      <c r="I18" s="141">
        <v>3256</v>
      </c>
      <c r="J18" s="141">
        <v>3231</v>
      </c>
      <c r="K18" s="141">
        <v>3166</v>
      </c>
      <c r="M18" s="158"/>
      <c r="N18" s="158"/>
      <c r="O18" s="158"/>
      <c r="P18" s="158"/>
      <c r="Q18" s="158"/>
      <c r="R18" s="158"/>
      <c r="S18" s="158"/>
      <c r="T18" s="158"/>
      <c r="U18" s="158"/>
      <c r="V18" s="158"/>
      <c r="W18" s="158"/>
      <c r="X18" s="158"/>
    </row>
    <row r="19" spans="2:24" s="123" customFormat="1" ht="17.25" thickBot="1" x14ac:dyDescent="0.35">
      <c r="B19" s="169" t="s">
        <v>324</v>
      </c>
      <c r="C19" s="133"/>
      <c r="D19" s="142">
        <v>8724</v>
      </c>
      <c r="E19" s="142">
        <v>19301</v>
      </c>
      <c r="F19" s="142">
        <v>32655</v>
      </c>
      <c r="G19" s="142">
        <v>53210</v>
      </c>
      <c r="H19" s="142">
        <v>9445</v>
      </c>
      <c r="I19" s="142">
        <v>22824</v>
      </c>
      <c r="J19" s="142">
        <v>32850</v>
      </c>
      <c r="K19" s="142">
        <v>27749</v>
      </c>
      <c r="M19" s="158"/>
      <c r="N19" s="158"/>
      <c r="O19" s="158"/>
      <c r="P19" s="158"/>
      <c r="Q19" s="158"/>
      <c r="R19" s="158"/>
      <c r="S19" s="158"/>
      <c r="T19" s="158"/>
      <c r="U19" s="158"/>
      <c r="V19" s="158"/>
      <c r="W19" s="158"/>
      <c r="X19" s="158"/>
    </row>
    <row r="20" spans="2:24" s="122" customFormat="1" x14ac:dyDescent="0.3">
      <c r="B20" s="143" t="s">
        <v>300</v>
      </c>
      <c r="C20" s="163"/>
      <c r="D20" s="164">
        <v>139352</v>
      </c>
      <c r="E20" s="164">
        <v>295439</v>
      </c>
      <c r="F20" s="164">
        <v>433253</v>
      </c>
      <c r="G20" s="164">
        <v>610864</v>
      </c>
      <c r="H20" s="164">
        <v>136013</v>
      </c>
      <c r="I20" s="164">
        <v>298017</v>
      </c>
      <c r="J20" s="164">
        <v>325716</v>
      </c>
      <c r="K20" s="164">
        <v>190453</v>
      </c>
      <c r="M20" s="165"/>
      <c r="N20" s="165"/>
      <c r="O20" s="165"/>
      <c r="P20" s="165"/>
      <c r="Q20" s="165"/>
      <c r="R20" s="165"/>
      <c r="S20" s="165"/>
      <c r="T20" s="165"/>
      <c r="U20" s="165"/>
      <c r="V20" s="165"/>
      <c r="W20" s="165"/>
      <c r="X20" s="165"/>
    </row>
    <row r="21" spans="2:24" s="123" customFormat="1" ht="17.25" thickBot="1" x14ac:dyDescent="0.35">
      <c r="B21" s="133" t="s">
        <v>313</v>
      </c>
      <c r="C21" s="133"/>
      <c r="D21" s="166"/>
      <c r="E21" s="166"/>
      <c r="F21" s="166"/>
      <c r="G21" s="166"/>
      <c r="H21" s="166"/>
      <c r="I21" s="166"/>
      <c r="J21" s="166"/>
      <c r="K21" s="167"/>
      <c r="M21" s="158"/>
      <c r="N21" s="158"/>
      <c r="O21" s="158"/>
      <c r="P21" s="158"/>
      <c r="Q21" s="158"/>
      <c r="R21" s="158"/>
      <c r="S21" s="158"/>
      <c r="T21" s="158"/>
      <c r="U21" s="158"/>
      <c r="V21" s="158"/>
      <c r="W21" s="158"/>
      <c r="X21" s="158"/>
    </row>
    <row r="22" spans="2:24" s="123" customFormat="1" ht="17.25" thickBot="1" x14ac:dyDescent="0.35">
      <c r="B22" s="168" t="s">
        <v>325</v>
      </c>
      <c r="C22" s="159" t="s">
        <v>326</v>
      </c>
      <c r="D22" s="141">
        <v>32826</v>
      </c>
      <c r="E22" s="141">
        <v>72441</v>
      </c>
      <c r="F22" s="141">
        <v>106402</v>
      </c>
      <c r="G22" s="141">
        <v>147560</v>
      </c>
      <c r="H22" s="141">
        <v>34048</v>
      </c>
      <c r="I22" s="141">
        <v>74475</v>
      </c>
      <c r="J22" s="141">
        <v>70589</v>
      </c>
      <c r="K22" s="141">
        <v>13154</v>
      </c>
      <c r="M22" s="158"/>
      <c r="N22" s="158"/>
      <c r="O22" s="158"/>
      <c r="P22" s="158"/>
      <c r="Q22" s="158"/>
      <c r="R22" s="158"/>
      <c r="S22" s="158"/>
      <c r="T22" s="158"/>
      <c r="U22" s="158"/>
      <c r="V22" s="158"/>
      <c r="W22" s="158"/>
      <c r="X22" s="158"/>
    </row>
    <row r="23" spans="2:24" s="123" customFormat="1" ht="17.25" thickBot="1" x14ac:dyDescent="0.35">
      <c r="B23" s="169" t="s">
        <v>327</v>
      </c>
      <c r="C23" s="162" t="s">
        <v>328</v>
      </c>
      <c r="D23" s="142">
        <v>17036</v>
      </c>
      <c r="E23" s="142">
        <v>34490</v>
      </c>
      <c r="F23" s="142">
        <v>50933</v>
      </c>
      <c r="G23" s="142">
        <v>71199</v>
      </c>
      <c r="H23" s="142">
        <v>18150</v>
      </c>
      <c r="I23" s="142">
        <v>36314</v>
      </c>
      <c r="J23" s="142">
        <v>28143</v>
      </c>
      <c r="K23" s="142">
        <v>3216</v>
      </c>
      <c r="M23" s="158"/>
      <c r="N23" s="158"/>
      <c r="O23" s="158"/>
      <c r="P23" s="158"/>
      <c r="Q23" s="158"/>
      <c r="R23" s="158"/>
      <c r="S23" s="158"/>
      <c r="T23" s="158"/>
      <c r="U23" s="158"/>
      <c r="V23" s="158"/>
      <c r="W23" s="158"/>
      <c r="X23" s="158"/>
    </row>
    <row r="24" spans="2:24" s="123" customFormat="1" ht="17.25" thickBot="1" x14ac:dyDescent="0.35">
      <c r="B24" s="168" t="s">
        <v>329</v>
      </c>
      <c r="C24" s="159" t="s">
        <v>330</v>
      </c>
      <c r="D24" s="141">
        <v>59513</v>
      </c>
      <c r="E24" s="141">
        <v>132361</v>
      </c>
      <c r="F24" s="141">
        <v>189823</v>
      </c>
      <c r="G24" s="141">
        <v>263564</v>
      </c>
      <c r="H24" s="141">
        <v>59072</v>
      </c>
      <c r="I24" s="141">
        <v>132580</v>
      </c>
      <c r="J24" s="141">
        <v>151697</v>
      </c>
      <c r="K24" s="141">
        <v>14730</v>
      </c>
      <c r="M24" s="158"/>
      <c r="N24" s="158"/>
      <c r="O24" s="158"/>
      <c r="P24" s="158"/>
      <c r="Q24" s="158"/>
      <c r="R24" s="158"/>
      <c r="S24" s="158"/>
      <c r="T24" s="158"/>
      <c r="U24" s="158"/>
      <c r="V24" s="158"/>
      <c r="W24" s="158"/>
      <c r="X24" s="158"/>
    </row>
    <row r="25" spans="2:24" s="123" customFormat="1" ht="17.25" thickBot="1" x14ac:dyDescent="0.35">
      <c r="B25" s="169" t="s">
        <v>331</v>
      </c>
      <c r="C25" s="162" t="s">
        <v>332</v>
      </c>
      <c r="D25" s="142">
        <v>6012</v>
      </c>
      <c r="E25" s="142">
        <v>12898</v>
      </c>
      <c r="F25" s="142">
        <v>18947</v>
      </c>
      <c r="G25" s="142">
        <v>26045</v>
      </c>
      <c r="H25" s="142">
        <v>6302</v>
      </c>
      <c r="I25" s="142">
        <v>14733</v>
      </c>
      <c r="J25" s="142">
        <v>17105</v>
      </c>
      <c r="K25" s="142">
        <v>18228</v>
      </c>
      <c r="M25" s="158"/>
      <c r="N25" s="158"/>
      <c r="O25" s="158"/>
      <c r="P25" s="158"/>
      <c r="Q25" s="158"/>
      <c r="R25" s="158"/>
      <c r="S25" s="158"/>
      <c r="T25" s="158"/>
      <c r="U25" s="158"/>
      <c r="V25" s="158"/>
      <c r="W25" s="158"/>
      <c r="X25" s="158"/>
    </row>
    <row r="26" spans="2:24" s="123" customFormat="1" ht="17.25" thickBot="1" x14ac:dyDescent="0.35">
      <c r="B26" s="168" t="s">
        <v>333</v>
      </c>
      <c r="C26" s="159" t="s">
        <v>334</v>
      </c>
      <c r="D26" s="141">
        <v>3721</v>
      </c>
      <c r="E26" s="141">
        <v>8491</v>
      </c>
      <c r="F26" s="141">
        <v>12830</v>
      </c>
      <c r="G26" s="141">
        <v>18397</v>
      </c>
      <c r="H26" s="141">
        <v>3577</v>
      </c>
      <c r="I26" s="141">
        <v>8968</v>
      </c>
      <c r="J26" s="141">
        <v>10224</v>
      </c>
      <c r="K26" s="141">
        <v>7508</v>
      </c>
      <c r="M26" s="158"/>
      <c r="N26" s="158"/>
      <c r="O26" s="158"/>
      <c r="P26" s="158"/>
      <c r="Q26" s="158"/>
      <c r="R26" s="158"/>
      <c r="S26" s="158"/>
      <c r="T26" s="158"/>
      <c r="U26" s="158"/>
      <c r="V26" s="158"/>
      <c r="W26" s="158"/>
      <c r="X26" s="158"/>
    </row>
    <row r="27" spans="2:24" s="123" customFormat="1" ht="17.25" thickBot="1" x14ac:dyDescent="0.35">
      <c r="B27" s="169" t="s">
        <v>335</v>
      </c>
      <c r="C27" s="162" t="s">
        <v>336</v>
      </c>
      <c r="D27" s="142">
        <v>6818</v>
      </c>
      <c r="E27" s="142">
        <v>14339</v>
      </c>
      <c r="F27" s="142">
        <v>23676</v>
      </c>
      <c r="G27" s="142">
        <v>33154</v>
      </c>
      <c r="H27" s="142">
        <v>7828</v>
      </c>
      <c r="I27" s="142">
        <v>16246</v>
      </c>
      <c r="J27" s="142">
        <v>13753</v>
      </c>
      <c r="K27" s="142">
        <v>3622</v>
      </c>
      <c r="M27" s="158"/>
      <c r="N27" s="158"/>
      <c r="O27" s="158"/>
      <c r="P27" s="158"/>
      <c r="Q27" s="158"/>
      <c r="R27" s="158"/>
      <c r="S27" s="158"/>
      <c r="T27" s="158"/>
      <c r="U27" s="158"/>
      <c r="V27" s="158"/>
      <c r="W27" s="158"/>
      <c r="X27" s="158"/>
    </row>
    <row r="28" spans="2:24" s="123" customFormat="1" ht="17.25" thickBot="1" x14ac:dyDescent="0.35">
      <c r="B28" s="168" t="s">
        <v>337</v>
      </c>
      <c r="C28" s="159" t="s">
        <v>338</v>
      </c>
      <c r="D28" s="141">
        <v>6685</v>
      </c>
      <c r="E28" s="141">
        <v>8471</v>
      </c>
      <c r="F28" s="141">
        <v>13688</v>
      </c>
      <c r="G28" s="141">
        <v>25666</v>
      </c>
      <c r="H28" s="141">
        <v>912</v>
      </c>
      <c r="I28" s="141">
        <v>2691</v>
      </c>
      <c r="J28" s="141">
        <v>3664</v>
      </c>
      <c r="K28" s="141">
        <v>3660</v>
      </c>
      <c r="M28" s="158"/>
      <c r="N28" s="158"/>
      <c r="O28" s="158"/>
      <c r="P28" s="158"/>
      <c r="Q28" s="158"/>
      <c r="R28" s="158"/>
      <c r="S28" s="158"/>
      <c r="T28" s="158"/>
      <c r="U28" s="158"/>
      <c r="V28" s="158"/>
      <c r="W28" s="158"/>
      <c r="X28" s="158"/>
    </row>
    <row r="29" spans="2:24" s="171" customFormat="1" ht="17.25" thickBot="1" x14ac:dyDescent="0.35">
      <c r="B29" s="170" t="s">
        <v>324</v>
      </c>
      <c r="C29" s="162"/>
      <c r="D29" s="142">
        <v>6741</v>
      </c>
      <c r="E29" s="142">
        <v>11948</v>
      </c>
      <c r="F29" s="142">
        <v>16954</v>
      </c>
      <c r="G29" s="142">
        <v>25279</v>
      </c>
      <c r="H29" s="142">
        <v>6124</v>
      </c>
      <c r="I29" s="142">
        <v>12010</v>
      </c>
      <c r="J29" s="142">
        <v>30541</v>
      </c>
      <c r="K29" s="142">
        <v>126335</v>
      </c>
      <c r="M29" s="158"/>
      <c r="N29" s="158"/>
      <c r="O29" s="158"/>
      <c r="P29" s="158"/>
      <c r="Q29" s="158"/>
      <c r="R29" s="158"/>
      <c r="S29" s="158"/>
      <c r="T29" s="158"/>
      <c r="U29" s="158"/>
      <c r="V29" s="158"/>
      <c r="W29" s="158"/>
      <c r="X29" s="158"/>
    </row>
    <row r="30" spans="2:24" s="122" customFormat="1" x14ac:dyDescent="0.3">
      <c r="B30" s="143" t="s">
        <v>339</v>
      </c>
      <c r="C30" s="163"/>
      <c r="D30" s="172">
        <v>1393076</v>
      </c>
      <c r="E30" s="172">
        <v>1424717</v>
      </c>
      <c r="F30" s="172">
        <v>1432341</v>
      </c>
      <c r="G30" s="172">
        <v>1427238</v>
      </c>
      <c r="H30" s="172">
        <v>1453855</v>
      </c>
      <c r="I30" s="172">
        <v>1475368</v>
      </c>
      <c r="J30" s="172" t="s">
        <v>294</v>
      </c>
      <c r="K30" s="172">
        <v>1313792</v>
      </c>
      <c r="M30" s="165"/>
      <c r="N30" s="165"/>
      <c r="O30" s="165"/>
      <c r="P30" s="165"/>
      <c r="Q30" s="165"/>
      <c r="R30" s="165"/>
      <c r="S30" s="165"/>
      <c r="T30" s="165"/>
      <c r="U30" s="165"/>
      <c r="V30" s="165"/>
      <c r="W30" s="165"/>
      <c r="X30" s="165"/>
    </row>
  </sheetData>
  <mergeCells count="5">
    <mergeCell ref="B3:J3"/>
    <mergeCell ref="B4:B5"/>
    <mergeCell ref="C4:C5"/>
    <mergeCell ref="D4:G4"/>
    <mergeCell ref="H4:K4"/>
  </mergeCells>
  <hyperlinks>
    <hyperlink ref="A1" location="Índice!A1" display="&lt;&lt;"/>
  </hyperlinks>
  <pageMargins left="0" right="0" top="0" bottom="0" header="0.31496062992125984" footer="0.31496062992125984"/>
  <pageSetup paperSize="9" scale="5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heetViews>
  <sheetFormatPr baseColWidth="10" defaultColWidth="11.42578125" defaultRowHeight="15" x14ac:dyDescent="0.25"/>
  <cols>
    <col min="1" max="1" width="4.7109375" style="152" customWidth="1"/>
    <col min="2" max="2" width="33.28515625" style="152" customWidth="1"/>
    <col min="3" max="11" width="8.7109375" style="152" customWidth="1"/>
    <col min="12" max="16384" width="11.42578125" style="152"/>
  </cols>
  <sheetData>
    <row r="1" spans="1:11" x14ac:dyDescent="0.25">
      <c r="A1" s="11" t="s">
        <v>42</v>
      </c>
    </row>
    <row r="2" spans="1:11" ht="15.75" thickBot="1" x14ac:dyDescent="0.3">
      <c r="B2" s="373" t="s">
        <v>342</v>
      </c>
      <c r="C2" s="373"/>
      <c r="D2" s="373"/>
      <c r="E2" s="373"/>
      <c r="F2" s="373"/>
      <c r="G2" s="373"/>
      <c r="H2" s="386"/>
      <c r="I2" s="386"/>
      <c r="J2" s="386"/>
      <c r="K2" s="173"/>
    </row>
    <row r="3" spans="1:11" ht="22.5" customHeight="1" thickBot="1" x14ac:dyDescent="0.3">
      <c r="B3" s="387" t="s">
        <v>303</v>
      </c>
      <c r="C3" s="381" t="s">
        <v>3</v>
      </c>
      <c r="D3" s="384">
        <v>2021</v>
      </c>
      <c r="E3" s="384"/>
      <c r="F3" s="384"/>
      <c r="G3" s="388"/>
      <c r="H3" s="389">
        <v>2022</v>
      </c>
      <c r="I3" s="390"/>
      <c r="J3" s="390"/>
      <c r="K3" s="391"/>
    </row>
    <row r="4" spans="1:11" ht="25.5" customHeight="1" x14ac:dyDescent="0.25">
      <c r="B4" s="380"/>
      <c r="C4" s="382"/>
      <c r="D4" s="155" t="s">
        <v>286</v>
      </c>
      <c r="E4" s="155" t="s">
        <v>287</v>
      </c>
      <c r="F4" s="155" t="s">
        <v>304</v>
      </c>
      <c r="G4" s="155" t="s">
        <v>289</v>
      </c>
      <c r="H4" s="155" t="s">
        <v>286</v>
      </c>
      <c r="I4" s="155" t="s">
        <v>287</v>
      </c>
      <c r="J4" s="155" t="s">
        <v>340</v>
      </c>
      <c r="K4" s="155" t="s">
        <v>305</v>
      </c>
    </row>
    <row r="5" spans="1:11" s="122" customFormat="1" ht="16.5" x14ac:dyDescent="0.3">
      <c r="B5" s="174" t="s">
        <v>299</v>
      </c>
      <c r="C5" s="175"/>
      <c r="D5" s="164">
        <v>50260</v>
      </c>
      <c r="E5" s="164">
        <v>102138</v>
      </c>
      <c r="F5" s="164">
        <v>163710</v>
      </c>
      <c r="G5" s="164">
        <v>233934</v>
      </c>
      <c r="H5" s="164">
        <v>59205</v>
      </c>
      <c r="I5" s="164">
        <v>121749</v>
      </c>
      <c r="J5" s="164">
        <v>157560</v>
      </c>
      <c r="K5" s="164">
        <v>166620</v>
      </c>
    </row>
    <row r="6" spans="1:11" s="123" customFormat="1" ht="17.25" thickBot="1" x14ac:dyDescent="0.35">
      <c r="B6" s="133" t="s">
        <v>313</v>
      </c>
      <c r="C6" s="133"/>
      <c r="D6" s="166"/>
      <c r="E6" s="166"/>
      <c r="F6" s="166"/>
      <c r="G6" s="166"/>
      <c r="H6" s="166"/>
      <c r="I6" s="166"/>
      <c r="J6" s="166"/>
      <c r="K6" s="167"/>
    </row>
    <row r="7" spans="1:11" s="123" customFormat="1" ht="17.25" thickBot="1" x14ac:dyDescent="0.35">
      <c r="B7" s="168" t="s">
        <v>314</v>
      </c>
      <c r="C7" s="159" t="s">
        <v>315</v>
      </c>
      <c r="D7" s="141">
        <v>28758</v>
      </c>
      <c r="E7" s="141">
        <v>53958</v>
      </c>
      <c r="F7" s="141">
        <v>80296</v>
      </c>
      <c r="G7" s="141">
        <v>102789</v>
      </c>
      <c r="H7" s="141">
        <v>33760</v>
      </c>
      <c r="I7" s="141">
        <v>63121</v>
      </c>
      <c r="J7" s="141">
        <v>69824</v>
      </c>
      <c r="K7" s="141">
        <v>1994970</v>
      </c>
    </row>
    <row r="8" spans="1:11" s="123" customFormat="1" ht="17.25" thickBot="1" x14ac:dyDescent="0.35">
      <c r="B8" s="169" t="s">
        <v>316</v>
      </c>
      <c r="C8" s="162" t="s">
        <v>317</v>
      </c>
      <c r="D8" s="142">
        <v>12257</v>
      </c>
      <c r="E8" s="142">
        <v>28421</v>
      </c>
      <c r="F8" s="142">
        <v>49599</v>
      </c>
      <c r="G8" s="142">
        <v>80602</v>
      </c>
      <c r="H8" s="142">
        <v>15033</v>
      </c>
      <c r="I8" s="142">
        <v>34719</v>
      </c>
      <c r="J8" s="142">
        <v>46971</v>
      </c>
      <c r="K8" s="142">
        <v>1259905</v>
      </c>
    </row>
    <row r="9" spans="1:11" s="123" customFormat="1" ht="17.25" thickBot="1" x14ac:dyDescent="0.35">
      <c r="B9" s="168" t="s">
        <v>318</v>
      </c>
      <c r="C9" s="159" t="s">
        <v>319</v>
      </c>
      <c r="D9" s="141">
        <v>261</v>
      </c>
      <c r="E9" s="141">
        <v>289</v>
      </c>
      <c r="F9" s="141">
        <v>311</v>
      </c>
      <c r="G9" s="141">
        <v>351</v>
      </c>
      <c r="H9" s="141">
        <v>280</v>
      </c>
      <c r="I9" s="141">
        <v>409</v>
      </c>
      <c r="J9" s="141">
        <v>425</v>
      </c>
      <c r="K9" s="141">
        <v>206</v>
      </c>
    </row>
    <row r="10" spans="1:11" s="123" customFormat="1" ht="17.25" thickBot="1" x14ac:dyDescent="0.35">
      <c r="B10" s="169" t="s">
        <v>320</v>
      </c>
      <c r="C10" s="162" t="s">
        <v>321</v>
      </c>
      <c r="D10" s="142">
        <v>2090</v>
      </c>
      <c r="E10" s="142">
        <v>4783</v>
      </c>
      <c r="F10" s="142">
        <v>6876</v>
      </c>
      <c r="G10" s="142">
        <v>9611</v>
      </c>
      <c r="H10" s="142">
        <v>2128</v>
      </c>
      <c r="I10" s="142">
        <v>4765</v>
      </c>
      <c r="J10" s="142">
        <v>5483</v>
      </c>
      <c r="K10" s="142">
        <v>135895</v>
      </c>
    </row>
    <row r="11" spans="1:11" s="123" customFormat="1" ht="17.25" thickBot="1" x14ac:dyDescent="0.35">
      <c r="B11" s="168" t="s">
        <v>322</v>
      </c>
      <c r="C11" s="159" t="s">
        <v>323</v>
      </c>
      <c r="D11" s="141">
        <v>1366</v>
      </c>
      <c r="E11" s="141">
        <v>2660</v>
      </c>
      <c r="F11" s="141">
        <v>3833</v>
      </c>
      <c r="G11" s="141">
        <v>6594</v>
      </c>
      <c r="H11" s="141">
        <v>1270</v>
      </c>
      <c r="I11" s="141">
        <v>3265</v>
      </c>
      <c r="J11" s="141">
        <v>3477</v>
      </c>
      <c r="K11" s="141">
        <v>109461</v>
      </c>
    </row>
    <row r="12" spans="1:11" s="123" customFormat="1" ht="17.25" thickBot="1" x14ac:dyDescent="0.35">
      <c r="B12" s="169" t="s">
        <v>324</v>
      </c>
      <c r="C12" s="133"/>
      <c r="D12" s="142">
        <v>5528</v>
      </c>
      <c r="E12" s="142">
        <v>12027</v>
      </c>
      <c r="F12" s="142">
        <v>22795</v>
      </c>
      <c r="G12" s="142">
        <v>33987</v>
      </c>
      <c r="H12" s="142">
        <v>6734</v>
      </c>
      <c r="I12" s="142">
        <v>15470</v>
      </c>
      <c r="J12" s="142">
        <v>31380</v>
      </c>
      <c r="K12" s="142">
        <v>-3333817</v>
      </c>
    </row>
    <row r="13" spans="1:11" s="122" customFormat="1" ht="16.5" x14ac:dyDescent="0.3">
      <c r="B13" s="143" t="s">
        <v>300</v>
      </c>
      <c r="C13" s="163"/>
      <c r="D13" s="164">
        <v>65581</v>
      </c>
      <c r="E13" s="164">
        <v>140692</v>
      </c>
      <c r="F13" s="164">
        <v>222688</v>
      </c>
      <c r="G13" s="164">
        <v>307668</v>
      </c>
      <c r="H13" s="164">
        <v>62939</v>
      </c>
      <c r="I13" s="164">
        <v>143968</v>
      </c>
      <c r="J13" s="164">
        <v>178036</v>
      </c>
      <c r="K13" s="164">
        <v>190453</v>
      </c>
    </row>
    <row r="14" spans="1:11" s="123" customFormat="1" ht="17.25" thickBot="1" x14ac:dyDescent="0.35">
      <c r="B14" s="133" t="s">
        <v>313</v>
      </c>
      <c r="C14" s="133"/>
      <c r="D14" s="166"/>
      <c r="E14" s="166"/>
      <c r="F14" s="166"/>
      <c r="G14" s="166"/>
      <c r="H14" s="166"/>
      <c r="I14" s="166"/>
      <c r="J14" s="166"/>
      <c r="K14" s="167"/>
    </row>
    <row r="15" spans="1:11" s="123" customFormat="1" ht="17.25" thickBot="1" x14ac:dyDescent="0.35">
      <c r="B15" s="168" t="s">
        <v>325</v>
      </c>
      <c r="C15" s="159" t="s">
        <v>326</v>
      </c>
      <c r="D15" s="141">
        <v>5800</v>
      </c>
      <c r="E15" s="141">
        <v>12921</v>
      </c>
      <c r="F15" s="141">
        <v>18932</v>
      </c>
      <c r="G15" s="141">
        <v>26503</v>
      </c>
      <c r="H15" s="141">
        <v>6063</v>
      </c>
      <c r="I15" s="141">
        <v>13373</v>
      </c>
      <c r="J15" s="141">
        <v>15425</v>
      </c>
      <c r="K15" s="141">
        <v>13154</v>
      </c>
    </row>
    <row r="16" spans="1:11" s="123" customFormat="1" ht="17.25" thickBot="1" x14ac:dyDescent="0.35">
      <c r="B16" s="169" t="s">
        <v>327</v>
      </c>
      <c r="C16" s="162" t="s">
        <v>328</v>
      </c>
      <c r="D16" s="142">
        <v>2421</v>
      </c>
      <c r="E16" s="142">
        <v>4921</v>
      </c>
      <c r="F16" s="142">
        <v>7359</v>
      </c>
      <c r="G16" s="142">
        <v>10141</v>
      </c>
      <c r="H16" s="142">
        <v>2433</v>
      </c>
      <c r="I16" s="142">
        <v>5008</v>
      </c>
      <c r="J16" s="142">
        <v>5914</v>
      </c>
      <c r="K16" s="142">
        <v>3216</v>
      </c>
    </row>
    <row r="17" spans="2:11" s="123" customFormat="1" ht="17.25" thickBot="1" x14ac:dyDescent="0.35">
      <c r="B17" s="168" t="s">
        <v>329</v>
      </c>
      <c r="C17" s="159" t="s">
        <v>330</v>
      </c>
      <c r="D17" s="141">
        <v>4657</v>
      </c>
      <c r="E17" s="141">
        <v>12389</v>
      </c>
      <c r="F17" s="141">
        <v>17164</v>
      </c>
      <c r="G17" s="141">
        <v>24037</v>
      </c>
      <c r="H17" s="141">
        <v>4950</v>
      </c>
      <c r="I17" s="141">
        <v>13113</v>
      </c>
      <c r="J17" s="141">
        <v>14888</v>
      </c>
      <c r="K17" s="141">
        <v>391198</v>
      </c>
    </row>
    <row r="18" spans="2:11" s="123" customFormat="1" ht="17.25" thickBot="1" x14ac:dyDescent="0.35">
      <c r="B18" s="169" t="s">
        <v>331</v>
      </c>
      <c r="C18" s="162" t="s">
        <v>332</v>
      </c>
      <c r="D18" s="142">
        <v>5398</v>
      </c>
      <c r="E18" s="142">
        <v>11636</v>
      </c>
      <c r="F18" s="142">
        <v>17039</v>
      </c>
      <c r="G18" s="142">
        <v>23250</v>
      </c>
      <c r="H18" s="142">
        <v>5747</v>
      </c>
      <c r="I18" s="142">
        <v>13582</v>
      </c>
      <c r="J18" s="142">
        <v>15966</v>
      </c>
      <c r="K18" s="142">
        <v>18228</v>
      </c>
    </row>
    <row r="19" spans="2:11" s="123" customFormat="1" ht="17.25" thickBot="1" x14ac:dyDescent="0.35">
      <c r="B19" s="168" t="s">
        <v>333</v>
      </c>
      <c r="C19" s="159" t="s">
        <v>334</v>
      </c>
      <c r="D19" s="141">
        <v>1121</v>
      </c>
      <c r="E19" s="141">
        <v>2920</v>
      </c>
      <c r="F19" s="141">
        <v>4688</v>
      </c>
      <c r="G19" s="141">
        <v>6719</v>
      </c>
      <c r="H19" s="141">
        <v>1253</v>
      </c>
      <c r="I19" s="141">
        <v>4349</v>
      </c>
      <c r="J19" s="141">
        <v>5788</v>
      </c>
      <c r="K19" s="141">
        <v>109181</v>
      </c>
    </row>
    <row r="20" spans="2:11" s="123" customFormat="1" ht="17.25" thickBot="1" x14ac:dyDescent="0.35">
      <c r="B20" s="169" t="s">
        <v>335</v>
      </c>
      <c r="C20" s="162" t="s">
        <v>336</v>
      </c>
      <c r="D20" s="142">
        <v>1780</v>
      </c>
      <c r="E20" s="142">
        <v>3783</v>
      </c>
      <c r="F20" s="142">
        <v>7786</v>
      </c>
      <c r="G20" s="142">
        <v>10964</v>
      </c>
      <c r="H20" s="142">
        <v>2141</v>
      </c>
      <c r="I20" s="142">
        <v>4641</v>
      </c>
      <c r="J20" s="142">
        <v>5463</v>
      </c>
      <c r="K20" s="142">
        <v>3622</v>
      </c>
    </row>
    <row r="21" spans="2:11" s="123" customFormat="1" ht="17.25" thickBot="1" x14ac:dyDescent="0.35">
      <c r="B21" s="168" t="s">
        <v>337</v>
      </c>
      <c r="C21" s="159" t="s">
        <v>338</v>
      </c>
      <c r="D21" s="141">
        <v>6191</v>
      </c>
      <c r="E21" s="141">
        <v>7108</v>
      </c>
      <c r="F21" s="141">
        <v>9581</v>
      </c>
      <c r="G21" s="141">
        <v>17092</v>
      </c>
      <c r="H21" s="141">
        <v>775</v>
      </c>
      <c r="I21" s="141">
        <v>2389</v>
      </c>
      <c r="J21" s="141">
        <v>2843</v>
      </c>
      <c r="K21" s="141">
        <v>144555</v>
      </c>
    </row>
    <row r="22" spans="2:11" s="171" customFormat="1" ht="17.25" thickBot="1" x14ac:dyDescent="0.35">
      <c r="B22" s="170" t="s">
        <v>324</v>
      </c>
      <c r="C22" s="162"/>
      <c r="D22" s="142">
        <v>38213</v>
      </c>
      <c r="E22" s="142">
        <v>85014</v>
      </c>
      <c r="F22" s="142">
        <v>140139</v>
      </c>
      <c r="G22" s="142">
        <v>188962</v>
      </c>
      <c r="H22" s="142">
        <v>39577</v>
      </c>
      <c r="I22" s="142">
        <v>87513</v>
      </c>
      <c r="J22" s="142">
        <v>111749</v>
      </c>
      <c r="K22" s="142">
        <v>-492701</v>
      </c>
    </row>
    <row r="23" spans="2:11" s="122" customFormat="1" ht="16.5" x14ac:dyDescent="0.3">
      <c r="B23" s="143" t="s">
        <v>339</v>
      </c>
      <c r="C23" s="163"/>
      <c r="D23" s="172">
        <v>1247843</v>
      </c>
      <c r="E23" s="172">
        <v>1273430</v>
      </c>
      <c r="F23" s="172">
        <v>1281369</v>
      </c>
      <c r="G23" s="172">
        <v>1279974</v>
      </c>
      <c r="H23" s="172">
        <v>1306688</v>
      </c>
      <c r="I23" s="172">
        <v>1326060</v>
      </c>
      <c r="J23" s="172" t="s">
        <v>294</v>
      </c>
      <c r="K23" s="172">
        <v>1313792</v>
      </c>
    </row>
    <row r="25" spans="2:11" x14ac:dyDescent="0.25">
      <c r="I25" s="385"/>
      <c r="J25" s="385"/>
      <c r="K25" s="385"/>
    </row>
    <row r="26" spans="2:11" x14ac:dyDescent="0.25">
      <c r="I26" s="385"/>
      <c r="J26" s="385"/>
      <c r="K26" s="385"/>
    </row>
    <row r="27" spans="2:11" x14ac:dyDescent="0.25">
      <c r="I27" s="385"/>
      <c r="J27" s="385"/>
      <c r="K27" s="385"/>
    </row>
    <row r="30" spans="2:11" x14ac:dyDescent="0.25">
      <c r="D30" s="176"/>
      <c r="E30" s="176"/>
      <c r="F30" s="176"/>
      <c r="G30" s="176"/>
      <c r="H30" s="176"/>
      <c r="I30" s="176"/>
      <c r="J30" s="176"/>
      <c r="K30" s="176"/>
    </row>
  </sheetData>
  <mergeCells count="6">
    <mergeCell ref="I25:K27"/>
    <mergeCell ref="B2:J2"/>
    <mergeCell ref="B3:B4"/>
    <mergeCell ref="C3:C4"/>
    <mergeCell ref="D3:G3"/>
    <mergeCell ref="H3:K3"/>
  </mergeCells>
  <hyperlinks>
    <hyperlink ref="A1" location="Índice!A1" display="&lt;&lt;"/>
  </hyperlinks>
  <pageMargins left="0" right="0" top="0.74803149606299213" bottom="0.74803149606299213" header="0.31496062992125984" footer="0.31496062992125984"/>
  <pageSetup paperSize="9" scale="5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Normal="100" workbookViewId="0"/>
  </sheetViews>
  <sheetFormatPr baseColWidth="10" defaultColWidth="11.42578125" defaultRowHeight="15" x14ac:dyDescent="0.25"/>
  <cols>
    <col min="1" max="1" width="3.85546875" style="152" customWidth="1"/>
    <col min="2" max="2" width="38.28515625" style="152" customWidth="1"/>
    <col min="3" max="10" width="8.7109375" style="152" customWidth="1"/>
    <col min="11" max="11" width="11.42578125" style="153"/>
    <col min="12" max="16384" width="11.42578125" style="152"/>
  </cols>
  <sheetData>
    <row r="1" spans="1:13" x14ac:dyDescent="0.25">
      <c r="A1" s="11" t="s">
        <v>42</v>
      </c>
    </row>
    <row r="2" spans="1:13" x14ac:dyDescent="0.25">
      <c r="C2" s="177"/>
      <c r="D2" s="177"/>
      <c r="E2" s="177"/>
      <c r="F2" s="177"/>
      <c r="G2" s="177"/>
      <c r="H2" s="177"/>
      <c r="I2" s="177"/>
      <c r="J2" s="177"/>
    </row>
    <row r="3" spans="1:13" ht="17.25" thickBot="1" x14ac:dyDescent="0.35">
      <c r="B3" s="373" t="s">
        <v>343</v>
      </c>
      <c r="C3" s="373"/>
      <c r="D3" s="373"/>
      <c r="E3" s="373"/>
      <c r="F3" s="373"/>
      <c r="G3" s="373"/>
      <c r="H3" s="373"/>
      <c r="I3" s="373"/>
      <c r="J3" s="373"/>
      <c r="M3" s="123"/>
    </row>
    <row r="4" spans="1:13" ht="22.5" customHeight="1" thickBot="1" x14ac:dyDescent="0.3">
      <c r="B4" s="379" t="s">
        <v>303</v>
      </c>
      <c r="C4" s="381" t="s">
        <v>3</v>
      </c>
      <c r="D4" s="377">
        <v>2021</v>
      </c>
      <c r="E4" s="377"/>
      <c r="F4" s="377"/>
      <c r="G4" s="378"/>
      <c r="H4" s="376">
        <v>2022</v>
      </c>
      <c r="I4" s="377"/>
      <c r="J4" s="378"/>
    </row>
    <row r="5" spans="1:13" x14ac:dyDescent="0.25">
      <c r="B5" s="380"/>
      <c r="C5" s="382"/>
      <c r="D5" s="155" t="s">
        <v>286</v>
      </c>
      <c r="E5" s="155" t="s">
        <v>287</v>
      </c>
      <c r="F5" s="155" t="s">
        <v>304</v>
      </c>
      <c r="G5" s="155" t="s">
        <v>289</v>
      </c>
      <c r="H5" s="155" t="s">
        <v>286</v>
      </c>
      <c r="I5" s="155" t="s">
        <v>287</v>
      </c>
      <c r="J5" s="178" t="s">
        <v>340</v>
      </c>
    </row>
    <row r="6" spans="1:13" s="123" customFormat="1" ht="16.5" x14ac:dyDescent="0.3">
      <c r="B6" s="143" t="s">
        <v>299</v>
      </c>
      <c r="C6" s="163"/>
      <c r="D6" s="164">
        <v>44070</v>
      </c>
      <c r="E6" s="164">
        <v>93620</v>
      </c>
      <c r="F6" s="164">
        <v>164406</v>
      </c>
      <c r="G6" s="164">
        <v>224353</v>
      </c>
      <c r="H6" s="164">
        <v>49065</v>
      </c>
      <c r="I6" s="164">
        <v>98348</v>
      </c>
      <c r="J6" s="164">
        <v>130548</v>
      </c>
      <c r="K6" s="179"/>
    </row>
    <row r="7" spans="1:13" s="123" customFormat="1" ht="17.25" thickBot="1" x14ac:dyDescent="0.35">
      <c r="B7" s="133" t="s">
        <v>313</v>
      </c>
      <c r="C7" s="133"/>
      <c r="D7" s="166"/>
      <c r="E7" s="166"/>
      <c r="F7" s="166"/>
      <c r="G7" s="166"/>
      <c r="H7" s="166"/>
      <c r="I7" s="166"/>
      <c r="J7" s="166"/>
      <c r="K7" s="180"/>
    </row>
    <row r="8" spans="1:13" s="123" customFormat="1" ht="17.25" thickBot="1" x14ac:dyDescent="0.35">
      <c r="B8" s="168" t="s">
        <v>314</v>
      </c>
      <c r="C8" s="159" t="s">
        <v>315</v>
      </c>
      <c r="D8" s="141">
        <v>3459</v>
      </c>
      <c r="E8" s="141">
        <v>7577</v>
      </c>
      <c r="F8" s="141">
        <v>11987</v>
      </c>
      <c r="G8" s="141">
        <v>16726</v>
      </c>
      <c r="H8" s="141">
        <v>4622</v>
      </c>
      <c r="I8" s="141">
        <v>9302</v>
      </c>
      <c r="J8" s="141">
        <v>10926</v>
      </c>
      <c r="K8" s="181"/>
    </row>
    <row r="9" spans="1:13" s="123" customFormat="1" ht="17.25" thickBot="1" x14ac:dyDescent="0.35">
      <c r="B9" s="169" t="s">
        <v>316</v>
      </c>
      <c r="C9" s="162" t="s">
        <v>317</v>
      </c>
      <c r="D9" s="142">
        <v>11963</v>
      </c>
      <c r="E9" s="142">
        <v>23698</v>
      </c>
      <c r="F9" s="142">
        <v>40643</v>
      </c>
      <c r="G9" s="142">
        <v>52760</v>
      </c>
      <c r="H9" s="142">
        <v>12825</v>
      </c>
      <c r="I9" s="142">
        <v>25491</v>
      </c>
      <c r="J9" s="142">
        <v>31555</v>
      </c>
      <c r="K9" s="181"/>
    </row>
    <row r="10" spans="1:13" s="123" customFormat="1" ht="17.25" thickBot="1" x14ac:dyDescent="0.35">
      <c r="B10" s="168" t="s">
        <v>318</v>
      </c>
      <c r="C10" s="159" t="s">
        <v>319</v>
      </c>
      <c r="D10" s="141">
        <v>770</v>
      </c>
      <c r="E10" s="141">
        <v>1641</v>
      </c>
      <c r="F10" s="141">
        <v>2411</v>
      </c>
      <c r="G10" s="141">
        <v>3240</v>
      </c>
      <c r="H10" s="141">
        <v>764</v>
      </c>
      <c r="I10" s="141">
        <v>1648</v>
      </c>
      <c r="J10" s="141">
        <v>1960</v>
      </c>
      <c r="K10" s="181"/>
    </row>
    <row r="11" spans="1:13" s="123" customFormat="1" ht="17.25" thickBot="1" x14ac:dyDescent="0.35">
      <c r="B11" s="169" t="s">
        <v>320</v>
      </c>
      <c r="C11" s="162" t="s">
        <v>321</v>
      </c>
      <c r="D11" s="142">
        <v>94</v>
      </c>
      <c r="E11" s="142">
        <v>183</v>
      </c>
      <c r="F11" s="142">
        <v>267</v>
      </c>
      <c r="G11" s="142">
        <v>378</v>
      </c>
      <c r="H11" s="142">
        <v>98</v>
      </c>
      <c r="I11" s="142">
        <v>198</v>
      </c>
      <c r="J11" s="142">
        <v>231</v>
      </c>
      <c r="K11" s="181"/>
    </row>
    <row r="12" spans="1:13" s="123" customFormat="1" ht="17.25" thickBot="1" x14ac:dyDescent="0.35">
      <c r="B12" s="168" t="s">
        <v>322</v>
      </c>
      <c r="C12" s="159" t="s">
        <v>323</v>
      </c>
      <c r="D12" s="141">
        <v>83</v>
      </c>
      <c r="E12" s="141">
        <v>166</v>
      </c>
      <c r="F12" s="141">
        <v>257</v>
      </c>
      <c r="G12" s="141">
        <v>467</v>
      </c>
      <c r="H12" s="141">
        <v>69</v>
      </c>
      <c r="I12" s="141">
        <v>134</v>
      </c>
      <c r="J12" s="141">
        <v>180</v>
      </c>
      <c r="K12" s="181"/>
    </row>
    <row r="13" spans="1:13" s="123" customFormat="1" ht="17.25" thickBot="1" x14ac:dyDescent="0.35">
      <c r="B13" s="169" t="s">
        <v>324</v>
      </c>
      <c r="C13" s="133"/>
      <c r="D13" s="142">
        <v>27701</v>
      </c>
      <c r="E13" s="142">
        <v>60355</v>
      </c>
      <c r="F13" s="142">
        <v>108841</v>
      </c>
      <c r="G13" s="142">
        <v>150782</v>
      </c>
      <c r="H13" s="142">
        <v>30687</v>
      </c>
      <c r="I13" s="142">
        <v>61575</v>
      </c>
      <c r="J13" s="142">
        <v>85696</v>
      </c>
      <c r="K13" s="181"/>
    </row>
    <row r="14" spans="1:13" s="123" customFormat="1" ht="16.5" x14ac:dyDescent="0.3">
      <c r="B14" s="143" t="s">
        <v>300</v>
      </c>
      <c r="C14" s="163"/>
      <c r="D14" s="164">
        <v>47637</v>
      </c>
      <c r="E14" s="164">
        <v>102605</v>
      </c>
      <c r="F14" s="164">
        <v>156083</v>
      </c>
      <c r="G14" s="164">
        <v>224983</v>
      </c>
      <c r="H14" s="164">
        <v>48893</v>
      </c>
      <c r="I14" s="164">
        <v>106516</v>
      </c>
      <c r="J14" s="164">
        <v>134837</v>
      </c>
      <c r="K14" s="179"/>
    </row>
    <row r="15" spans="1:13" s="123" customFormat="1" ht="17.25" thickBot="1" x14ac:dyDescent="0.35">
      <c r="B15" s="133" t="s">
        <v>313</v>
      </c>
      <c r="C15" s="133"/>
      <c r="D15" s="166"/>
      <c r="E15" s="166"/>
      <c r="F15" s="166"/>
      <c r="G15" s="166"/>
      <c r="H15" s="166"/>
      <c r="I15" s="166"/>
      <c r="J15" s="166"/>
      <c r="K15" s="180"/>
    </row>
    <row r="16" spans="1:13" s="123" customFormat="1" ht="17.25" thickBot="1" x14ac:dyDescent="0.35">
      <c r="B16" s="168" t="s">
        <v>325</v>
      </c>
      <c r="C16" s="159" t="s">
        <v>326</v>
      </c>
      <c r="D16" s="141">
        <v>20330</v>
      </c>
      <c r="E16" s="141">
        <v>45113</v>
      </c>
      <c r="F16" s="141">
        <v>66278</v>
      </c>
      <c r="G16" s="141">
        <v>91803</v>
      </c>
      <c r="H16" s="141">
        <v>21147</v>
      </c>
      <c r="I16" s="141">
        <v>46300</v>
      </c>
      <c r="J16" s="141">
        <v>53612</v>
      </c>
      <c r="K16" s="181"/>
    </row>
    <row r="17" spans="2:11" s="123" customFormat="1" ht="17.25" thickBot="1" x14ac:dyDescent="0.35">
      <c r="B17" s="169" t="s">
        <v>327</v>
      </c>
      <c r="C17" s="162" t="s">
        <v>328</v>
      </c>
      <c r="D17" s="142">
        <v>8620</v>
      </c>
      <c r="E17" s="142">
        <v>17572</v>
      </c>
      <c r="F17" s="142">
        <v>26035</v>
      </c>
      <c r="G17" s="142">
        <v>36413</v>
      </c>
      <c r="H17" s="142">
        <v>9366</v>
      </c>
      <c r="I17" s="142">
        <v>18602</v>
      </c>
      <c r="J17" s="142">
        <v>21526</v>
      </c>
      <c r="K17" s="181"/>
    </row>
    <row r="18" spans="2:11" s="123" customFormat="1" ht="17.25" thickBot="1" x14ac:dyDescent="0.35">
      <c r="B18" s="168" t="s">
        <v>329</v>
      </c>
      <c r="C18" s="159" t="s">
        <v>330</v>
      </c>
      <c r="D18" s="141">
        <v>8319</v>
      </c>
      <c r="E18" s="141">
        <v>17834</v>
      </c>
      <c r="F18" s="141">
        <v>26542</v>
      </c>
      <c r="G18" s="141">
        <v>37786</v>
      </c>
      <c r="H18" s="141">
        <v>8610</v>
      </c>
      <c r="I18" s="141">
        <v>18554</v>
      </c>
      <c r="J18" s="141">
        <v>21959</v>
      </c>
      <c r="K18" s="181"/>
    </row>
    <row r="19" spans="2:11" s="123" customFormat="1" ht="17.25" thickBot="1" x14ac:dyDescent="0.35">
      <c r="B19" s="169" t="s">
        <v>331</v>
      </c>
      <c r="C19" s="162" t="s">
        <v>332</v>
      </c>
      <c r="D19" s="142">
        <v>786</v>
      </c>
      <c r="E19" s="142">
        <v>1583</v>
      </c>
      <c r="F19" s="142">
        <v>2365</v>
      </c>
      <c r="G19" s="142">
        <v>3390</v>
      </c>
      <c r="H19" s="142">
        <v>681</v>
      </c>
      <c r="I19" s="142">
        <v>1394</v>
      </c>
      <c r="J19" s="142">
        <v>1659</v>
      </c>
      <c r="K19" s="181"/>
    </row>
    <row r="20" spans="2:11" s="123" customFormat="1" ht="17.25" thickBot="1" x14ac:dyDescent="0.35">
      <c r="B20" s="168" t="s">
        <v>333</v>
      </c>
      <c r="C20" s="159" t="s">
        <v>334</v>
      </c>
      <c r="D20" s="141">
        <v>710</v>
      </c>
      <c r="E20" s="141">
        <v>1878</v>
      </c>
      <c r="F20" s="141">
        <v>2710</v>
      </c>
      <c r="G20" s="141">
        <v>4456</v>
      </c>
      <c r="H20" s="141">
        <v>941</v>
      </c>
      <c r="I20" s="141">
        <v>2211</v>
      </c>
      <c r="J20" s="141">
        <v>2545</v>
      </c>
      <c r="K20" s="181"/>
    </row>
    <row r="21" spans="2:11" s="123" customFormat="1" ht="17.25" thickBot="1" x14ac:dyDescent="0.35">
      <c r="B21" s="169" t="s">
        <v>335</v>
      </c>
      <c r="C21" s="162" t="s">
        <v>336</v>
      </c>
      <c r="D21" s="142">
        <v>3209</v>
      </c>
      <c r="E21" s="142">
        <v>6709</v>
      </c>
      <c r="F21" s="142">
        <v>9999</v>
      </c>
      <c r="G21" s="142">
        <v>14192</v>
      </c>
      <c r="H21" s="142">
        <v>3333</v>
      </c>
      <c r="I21" s="142">
        <v>7010</v>
      </c>
      <c r="J21" s="142">
        <v>8160</v>
      </c>
      <c r="K21" s="181"/>
    </row>
    <row r="22" spans="2:11" s="123" customFormat="1" ht="17.25" thickBot="1" x14ac:dyDescent="0.35">
      <c r="B22" s="168" t="s">
        <v>337</v>
      </c>
      <c r="C22" s="159" t="s">
        <v>338</v>
      </c>
      <c r="D22" s="141">
        <v>1002</v>
      </c>
      <c r="E22" s="141">
        <v>2463</v>
      </c>
      <c r="F22" s="141">
        <v>5815</v>
      </c>
      <c r="G22" s="141">
        <v>12295</v>
      </c>
      <c r="H22" s="141">
        <v>372</v>
      </c>
      <c r="I22" s="141">
        <v>1455</v>
      </c>
      <c r="J22" s="141">
        <v>1805</v>
      </c>
      <c r="K22" s="181"/>
    </row>
    <row r="23" spans="2:11" s="171" customFormat="1" ht="17.25" thickBot="1" x14ac:dyDescent="0.35">
      <c r="B23" s="170" t="s">
        <v>324</v>
      </c>
      <c r="C23" s="162"/>
      <c r="D23" s="142">
        <v>4661</v>
      </c>
      <c r="E23" s="142">
        <v>9453</v>
      </c>
      <c r="F23" s="142">
        <v>16339</v>
      </c>
      <c r="G23" s="142">
        <v>24648</v>
      </c>
      <c r="H23" s="142">
        <v>4443</v>
      </c>
      <c r="I23" s="142">
        <v>10990</v>
      </c>
      <c r="J23" s="142">
        <v>23571</v>
      </c>
      <c r="K23" s="181"/>
    </row>
    <row r="24" spans="2:11" s="123" customFormat="1" ht="16.5" x14ac:dyDescent="0.3">
      <c r="B24" s="143" t="s">
        <v>339</v>
      </c>
      <c r="C24" s="163"/>
      <c r="D24" s="172">
        <v>307685</v>
      </c>
      <c r="E24" s="172">
        <v>312030</v>
      </c>
      <c r="F24" s="172">
        <v>312294</v>
      </c>
      <c r="G24" s="172">
        <v>312588</v>
      </c>
      <c r="H24" s="172">
        <v>309743</v>
      </c>
      <c r="I24" s="172">
        <v>316663</v>
      </c>
      <c r="J24" s="172">
        <v>314346</v>
      </c>
      <c r="K24" s="179"/>
    </row>
    <row r="30" spans="2:11" x14ac:dyDescent="0.25">
      <c r="D30" s="176"/>
      <c r="E30" s="176"/>
      <c r="F30" s="176"/>
      <c r="G30" s="176"/>
      <c r="H30" s="176"/>
      <c r="I30" s="176"/>
      <c r="J30" s="176"/>
    </row>
    <row r="35" spans="4:10" ht="18.75" x14ac:dyDescent="0.3">
      <c r="D35" s="182"/>
      <c r="E35" s="182"/>
      <c r="F35" s="182"/>
      <c r="G35" s="182"/>
      <c r="H35" s="182"/>
      <c r="I35" s="182"/>
      <c r="J35" s="182"/>
    </row>
  </sheetData>
  <mergeCells count="5">
    <mergeCell ref="B3:J3"/>
    <mergeCell ref="B4:B5"/>
    <mergeCell ref="C4:C5"/>
    <mergeCell ref="D4:G4"/>
    <mergeCell ref="H4:J4"/>
  </mergeCells>
  <hyperlinks>
    <hyperlink ref="A1" location="Índice!A1" display="&lt;&lt;"/>
  </hyperlinks>
  <pageMargins left="0" right="0" top="0.74803149606299213" bottom="0.74803149606299213" header="0.31496062992125984" footer="0.31496062992125984"/>
  <pageSetup paperSize="9" scale="5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workbookViewId="0"/>
  </sheetViews>
  <sheetFormatPr baseColWidth="10" defaultColWidth="11.42578125" defaultRowHeight="15" x14ac:dyDescent="0.25"/>
  <cols>
    <col min="1" max="1" width="3.42578125" style="152" customWidth="1"/>
    <col min="2" max="2" width="37.85546875" style="152" customWidth="1"/>
    <col min="3" max="9" width="8.7109375" style="152" customWidth="1"/>
    <col min="10" max="16384" width="11.42578125" style="152"/>
  </cols>
  <sheetData>
    <row r="1" spans="1:10" x14ac:dyDescent="0.25">
      <c r="A1" s="11" t="s">
        <v>42</v>
      </c>
    </row>
    <row r="2" spans="1:10" ht="15.75" thickBot="1" x14ac:dyDescent="0.3">
      <c r="B2" s="373" t="s">
        <v>344</v>
      </c>
      <c r="C2" s="373"/>
      <c r="D2" s="373"/>
      <c r="E2" s="373"/>
      <c r="F2" s="373"/>
      <c r="G2" s="373"/>
      <c r="H2" s="373"/>
      <c r="I2" s="373"/>
      <c r="J2" s="183"/>
    </row>
    <row r="3" spans="1:10" ht="22.5" customHeight="1" thickBot="1" x14ac:dyDescent="0.3">
      <c r="B3" s="379" t="s">
        <v>303</v>
      </c>
      <c r="C3" s="381" t="s">
        <v>3</v>
      </c>
      <c r="D3" s="377">
        <v>2021</v>
      </c>
      <c r="E3" s="377"/>
      <c r="F3" s="377"/>
      <c r="G3" s="378"/>
      <c r="H3" s="376">
        <v>2022</v>
      </c>
      <c r="I3" s="378"/>
    </row>
    <row r="4" spans="1:10" x14ac:dyDescent="0.25">
      <c r="B4" s="380"/>
      <c r="C4" s="382"/>
      <c r="D4" s="155" t="s">
        <v>286</v>
      </c>
      <c r="E4" s="155" t="s">
        <v>287</v>
      </c>
      <c r="F4" s="155" t="s">
        <v>304</v>
      </c>
      <c r="G4" s="155" t="s">
        <v>289</v>
      </c>
      <c r="H4" s="155" t="s">
        <v>286</v>
      </c>
      <c r="I4" s="178" t="s">
        <v>287</v>
      </c>
    </row>
    <row r="5" spans="1:10" s="123" customFormat="1" ht="16.5" x14ac:dyDescent="0.3">
      <c r="B5" s="143" t="s">
        <v>299</v>
      </c>
      <c r="C5" s="163"/>
      <c r="D5" s="164">
        <v>17443</v>
      </c>
      <c r="E5" s="164">
        <v>35406</v>
      </c>
      <c r="F5" s="164">
        <v>56847</v>
      </c>
      <c r="G5" s="164">
        <v>81248</v>
      </c>
      <c r="H5" s="164">
        <v>18575</v>
      </c>
      <c r="I5" s="164">
        <v>38230</v>
      </c>
    </row>
    <row r="6" spans="1:10" s="123" customFormat="1" ht="17.25" thickBot="1" x14ac:dyDescent="0.35">
      <c r="B6" s="133" t="s">
        <v>313</v>
      </c>
      <c r="C6" s="133"/>
      <c r="D6" s="166"/>
      <c r="E6" s="166"/>
      <c r="F6" s="166"/>
      <c r="G6" s="166"/>
      <c r="H6" s="166"/>
      <c r="I6" s="166"/>
    </row>
    <row r="7" spans="1:10" s="123" customFormat="1" ht="17.25" thickBot="1" x14ac:dyDescent="0.35">
      <c r="B7" s="168" t="s">
        <v>314</v>
      </c>
      <c r="C7" s="159" t="s">
        <v>315</v>
      </c>
      <c r="D7" s="141">
        <v>5859</v>
      </c>
      <c r="E7" s="141">
        <v>12430</v>
      </c>
      <c r="F7" s="141">
        <v>19240</v>
      </c>
      <c r="G7" s="141">
        <v>27156</v>
      </c>
      <c r="H7" s="141">
        <v>6284</v>
      </c>
      <c r="I7" s="141">
        <v>13100</v>
      </c>
    </row>
    <row r="8" spans="1:10" s="123" customFormat="1" ht="17.25" thickBot="1" x14ac:dyDescent="0.35">
      <c r="B8" s="169" t="s">
        <v>316</v>
      </c>
      <c r="C8" s="162" t="s">
        <v>317</v>
      </c>
      <c r="D8" s="142">
        <v>2322</v>
      </c>
      <c r="E8" s="142">
        <v>3796</v>
      </c>
      <c r="F8" s="142">
        <v>7190</v>
      </c>
      <c r="G8" s="142">
        <v>10071</v>
      </c>
      <c r="H8" s="142">
        <v>2451</v>
      </c>
      <c r="I8" s="142">
        <v>4055</v>
      </c>
    </row>
    <row r="9" spans="1:10" s="123" customFormat="1" ht="17.25" thickBot="1" x14ac:dyDescent="0.35">
      <c r="B9" s="168" t="s">
        <v>318</v>
      </c>
      <c r="C9" s="159" t="s">
        <v>319</v>
      </c>
      <c r="D9" s="141">
        <v>537</v>
      </c>
      <c r="E9" s="141">
        <v>1374</v>
      </c>
      <c r="F9" s="141">
        <v>2116</v>
      </c>
      <c r="G9" s="141">
        <v>2574</v>
      </c>
      <c r="H9" s="141">
        <v>238</v>
      </c>
      <c r="I9" s="141">
        <v>628</v>
      </c>
    </row>
    <row r="10" spans="1:10" s="123" customFormat="1" ht="17.25" thickBot="1" x14ac:dyDescent="0.35">
      <c r="B10" s="169" t="s">
        <v>320</v>
      </c>
      <c r="C10" s="162" t="s">
        <v>321</v>
      </c>
      <c r="D10" s="142">
        <v>69</v>
      </c>
      <c r="E10" s="142">
        <v>145</v>
      </c>
      <c r="F10" s="142">
        <v>215</v>
      </c>
      <c r="G10" s="142">
        <v>305</v>
      </c>
      <c r="H10" s="142">
        <v>71</v>
      </c>
      <c r="I10" s="142">
        <v>148</v>
      </c>
    </row>
    <row r="11" spans="1:10" s="123" customFormat="1" ht="17.25" thickBot="1" x14ac:dyDescent="0.35">
      <c r="B11" s="168" t="s">
        <v>322</v>
      </c>
      <c r="C11" s="159" t="s">
        <v>323</v>
      </c>
      <c r="D11" s="141">
        <v>106</v>
      </c>
      <c r="E11" s="141">
        <v>208</v>
      </c>
      <c r="F11" s="141">
        <v>336</v>
      </c>
      <c r="G11" s="141">
        <v>501</v>
      </c>
      <c r="H11" s="141">
        <v>106</v>
      </c>
      <c r="I11" s="141">
        <v>234</v>
      </c>
    </row>
    <row r="12" spans="1:10" s="123" customFormat="1" ht="17.25" thickBot="1" x14ac:dyDescent="0.35">
      <c r="B12" s="169" t="s">
        <v>324</v>
      </c>
      <c r="C12" s="133"/>
      <c r="D12" s="142">
        <v>8550</v>
      </c>
      <c r="E12" s="142">
        <v>17453</v>
      </c>
      <c r="F12" s="142">
        <v>27750</v>
      </c>
      <c r="G12" s="142">
        <v>40641</v>
      </c>
      <c r="H12" s="142">
        <v>9425</v>
      </c>
      <c r="I12" s="142">
        <v>20065</v>
      </c>
    </row>
    <row r="13" spans="1:10" s="123" customFormat="1" ht="16.5" x14ac:dyDescent="0.3">
      <c r="B13" s="143" t="s">
        <v>300</v>
      </c>
      <c r="C13" s="163"/>
      <c r="D13" s="164">
        <v>17467</v>
      </c>
      <c r="E13" s="164">
        <v>36540</v>
      </c>
      <c r="F13" s="164">
        <v>54541</v>
      </c>
      <c r="G13" s="164">
        <v>77791</v>
      </c>
      <c r="H13" s="164">
        <v>18875</v>
      </c>
      <c r="I13" s="164">
        <v>39218</v>
      </c>
    </row>
    <row r="14" spans="1:10" s="123" customFormat="1" ht="17.25" thickBot="1" x14ac:dyDescent="0.35">
      <c r="B14" s="133" t="s">
        <v>313</v>
      </c>
      <c r="C14" s="133"/>
      <c r="D14" s="166"/>
      <c r="E14" s="166"/>
      <c r="F14" s="166"/>
      <c r="G14" s="166"/>
      <c r="H14" s="166"/>
      <c r="I14" s="166"/>
    </row>
    <row r="15" spans="1:10" s="123" customFormat="1" ht="17.25" thickBot="1" x14ac:dyDescent="0.35">
      <c r="B15" s="168" t="s">
        <v>325</v>
      </c>
      <c r="C15" s="159" t="s">
        <v>326</v>
      </c>
      <c r="D15" s="141">
        <v>6067</v>
      </c>
      <c r="E15" s="141">
        <v>13036</v>
      </c>
      <c r="F15" s="141">
        <v>19204</v>
      </c>
      <c r="G15" s="141">
        <v>26503</v>
      </c>
      <c r="H15" s="141">
        <v>6223</v>
      </c>
      <c r="I15" s="141">
        <v>13460</v>
      </c>
    </row>
    <row r="16" spans="1:10" s="123" customFormat="1" ht="17.25" thickBot="1" x14ac:dyDescent="0.35">
      <c r="B16" s="169" t="s">
        <v>327</v>
      </c>
      <c r="C16" s="162" t="s">
        <v>328</v>
      </c>
      <c r="D16" s="142">
        <v>5707</v>
      </c>
      <c r="E16" s="142">
        <v>11421</v>
      </c>
      <c r="F16" s="142">
        <v>16676</v>
      </c>
      <c r="G16" s="142">
        <v>23491</v>
      </c>
      <c r="H16" s="142">
        <v>6047</v>
      </c>
      <c r="I16" s="142">
        <v>12101</v>
      </c>
    </row>
    <row r="17" spans="2:10" s="123" customFormat="1" ht="17.25" thickBot="1" x14ac:dyDescent="0.35">
      <c r="B17" s="168" t="s">
        <v>329</v>
      </c>
      <c r="C17" s="159" t="s">
        <v>330</v>
      </c>
      <c r="D17" s="141">
        <v>320</v>
      </c>
      <c r="E17" s="141">
        <v>673</v>
      </c>
      <c r="F17" s="141">
        <v>1018</v>
      </c>
      <c r="G17" s="141">
        <v>1458</v>
      </c>
      <c r="H17" s="141">
        <v>330</v>
      </c>
      <c r="I17" s="141">
        <v>709</v>
      </c>
    </row>
    <row r="18" spans="2:10" s="123" customFormat="1" ht="17.25" thickBot="1" x14ac:dyDescent="0.35">
      <c r="B18" s="169" t="s">
        <v>331</v>
      </c>
      <c r="C18" s="162" t="s">
        <v>332</v>
      </c>
      <c r="D18" s="142">
        <v>115</v>
      </c>
      <c r="E18" s="142">
        <v>235</v>
      </c>
      <c r="F18" s="142">
        <v>356</v>
      </c>
      <c r="G18" s="142">
        <v>478</v>
      </c>
      <c r="H18" s="142">
        <v>106</v>
      </c>
      <c r="I18" s="142">
        <v>217</v>
      </c>
    </row>
    <row r="19" spans="2:10" s="123" customFormat="1" ht="17.25" thickBot="1" x14ac:dyDescent="0.35">
      <c r="B19" s="168" t="s">
        <v>333</v>
      </c>
      <c r="C19" s="159" t="s">
        <v>334</v>
      </c>
      <c r="D19" s="141">
        <v>483</v>
      </c>
      <c r="E19" s="141">
        <v>902</v>
      </c>
      <c r="F19" s="141">
        <v>1301</v>
      </c>
      <c r="G19" s="141">
        <v>2005</v>
      </c>
      <c r="H19" s="141">
        <v>470</v>
      </c>
      <c r="I19" s="141">
        <v>813</v>
      </c>
    </row>
    <row r="20" spans="2:10" s="123" customFormat="1" ht="17.25" thickBot="1" x14ac:dyDescent="0.35">
      <c r="B20" s="169" t="s">
        <v>335</v>
      </c>
      <c r="C20" s="162" t="s">
        <v>336</v>
      </c>
      <c r="D20" s="142">
        <v>1781</v>
      </c>
      <c r="E20" s="142">
        <v>3746</v>
      </c>
      <c r="F20" s="142">
        <v>5735</v>
      </c>
      <c r="G20" s="142">
        <v>7787</v>
      </c>
      <c r="H20" s="142">
        <v>2298</v>
      </c>
      <c r="I20" s="142">
        <v>4483</v>
      </c>
    </row>
    <row r="21" spans="2:10" s="123" customFormat="1" ht="17.25" thickBot="1" x14ac:dyDescent="0.35">
      <c r="B21" s="168" t="s">
        <v>337</v>
      </c>
      <c r="C21" s="159" t="s">
        <v>338</v>
      </c>
      <c r="D21" s="141">
        <v>52</v>
      </c>
      <c r="E21" s="141">
        <v>158</v>
      </c>
      <c r="F21" s="141">
        <v>378</v>
      </c>
      <c r="G21" s="141">
        <v>1092</v>
      </c>
      <c r="H21" s="141">
        <v>76</v>
      </c>
      <c r="I21" s="141">
        <v>222</v>
      </c>
    </row>
    <row r="22" spans="2:10" s="171" customFormat="1" ht="17.25" thickBot="1" x14ac:dyDescent="0.35">
      <c r="B22" s="170" t="s">
        <v>324</v>
      </c>
      <c r="C22" s="162"/>
      <c r="D22" s="142">
        <v>2942</v>
      </c>
      <c r="E22" s="142">
        <v>6369</v>
      </c>
      <c r="F22" s="142">
        <v>9873</v>
      </c>
      <c r="G22" s="142">
        <v>14977</v>
      </c>
      <c r="H22" s="142">
        <v>3325</v>
      </c>
      <c r="I22" s="142">
        <v>7213</v>
      </c>
    </row>
    <row r="23" spans="2:10" s="123" customFormat="1" ht="16.5" x14ac:dyDescent="0.3">
      <c r="B23" s="143" t="s">
        <v>339</v>
      </c>
      <c r="C23" s="163"/>
      <c r="D23" s="172">
        <v>22121</v>
      </c>
      <c r="E23" s="172">
        <v>22669</v>
      </c>
      <c r="F23" s="172">
        <v>22346</v>
      </c>
      <c r="G23" s="172">
        <v>22071</v>
      </c>
      <c r="H23" s="172">
        <v>22449</v>
      </c>
      <c r="I23" s="172">
        <v>22810</v>
      </c>
    </row>
    <row r="30" spans="2:10" ht="15.75" x14ac:dyDescent="0.25">
      <c r="D30" s="184"/>
      <c r="E30" s="184"/>
      <c r="F30" s="184"/>
      <c r="G30" s="184"/>
      <c r="H30" s="184"/>
      <c r="I30" s="184"/>
      <c r="J30" s="185"/>
    </row>
  </sheetData>
  <mergeCells count="5">
    <mergeCell ref="B2:I2"/>
    <mergeCell ref="B3:B4"/>
    <mergeCell ref="C3:C4"/>
    <mergeCell ref="D3:G3"/>
    <mergeCell ref="H3:I3"/>
  </mergeCells>
  <hyperlinks>
    <hyperlink ref="A1" location="Índice!A1" display="&lt;&lt;"/>
  </hyperlinks>
  <pageMargins left="0" right="0" top="0.74803149606299213" bottom="0.74803149606299213" header="0.31496062992125984" footer="0.31496062992125984"/>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zoomScaleNormal="100" workbookViewId="0"/>
  </sheetViews>
  <sheetFormatPr baseColWidth="10" defaultColWidth="11.42578125" defaultRowHeight="15" x14ac:dyDescent="0.25"/>
  <cols>
    <col min="1" max="1" width="4.28515625" style="152" customWidth="1"/>
    <col min="2" max="2" width="52.5703125" style="152" customWidth="1"/>
    <col min="3" max="10" width="8.7109375" style="152" customWidth="1"/>
    <col min="11" max="16384" width="11.42578125" style="152"/>
  </cols>
  <sheetData>
    <row r="1" spans="1:14" x14ac:dyDescent="0.25">
      <c r="A1" s="11" t="s">
        <v>42</v>
      </c>
    </row>
    <row r="2" spans="1:14" ht="15.75" customHeight="1" thickBot="1" x14ac:dyDescent="0.3">
      <c r="B2" s="373" t="s">
        <v>345</v>
      </c>
      <c r="C2" s="373"/>
      <c r="D2" s="373"/>
      <c r="E2" s="373"/>
      <c r="F2" s="373"/>
      <c r="G2" s="373"/>
      <c r="H2" s="373"/>
      <c r="I2" s="373"/>
      <c r="J2" s="128"/>
    </row>
    <row r="3" spans="1:14" ht="22.5" customHeight="1" thickBot="1" x14ac:dyDescent="0.35">
      <c r="B3" s="379" t="s">
        <v>303</v>
      </c>
      <c r="C3" s="381" t="s">
        <v>3</v>
      </c>
      <c r="D3" s="377">
        <v>2021</v>
      </c>
      <c r="E3" s="377"/>
      <c r="F3" s="377"/>
      <c r="G3" s="378"/>
      <c r="H3" s="376">
        <v>2022</v>
      </c>
      <c r="I3" s="377"/>
      <c r="J3" s="378"/>
      <c r="L3" s="122"/>
      <c r="M3" s="122"/>
      <c r="N3" s="122"/>
    </row>
    <row r="4" spans="1:14" x14ac:dyDescent="0.25">
      <c r="B4" s="380"/>
      <c r="C4" s="382"/>
      <c r="D4" s="155" t="s">
        <v>286</v>
      </c>
      <c r="E4" s="155" t="s">
        <v>287</v>
      </c>
      <c r="F4" s="155" t="s">
        <v>304</v>
      </c>
      <c r="G4" s="155" t="s">
        <v>289</v>
      </c>
      <c r="H4" s="155" t="s">
        <v>286</v>
      </c>
      <c r="I4" s="155" t="s">
        <v>287</v>
      </c>
      <c r="J4" s="186" t="s">
        <v>340</v>
      </c>
    </row>
    <row r="5" spans="1:14" s="122" customFormat="1" ht="16.5" x14ac:dyDescent="0.3">
      <c r="B5" s="143" t="s">
        <v>299</v>
      </c>
      <c r="C5" s="163"/>
      <c r="D5" s="164">
        <v>47005</v>
      </c>
      <c r="E5" s="164">
        <v>100376</v>
      </c>
      <c r="F5" s="164">
        <v>149361</v>
      </c>
      <c r="G5" s="164">
        <v>203578</v>
      </c>
      <c r="H5" s="164">
        <v>46705</v>
      </c>
      <c r="I5" s="164">
        <v>106738</v>
      </c>
      <c r="J5" s="164">
        <v>123246</v>
      </c>
    </row>
    <row r="6" spans="1:14" s="123" customFormat="1" ht="17.25" thickBot="1" x14ac:dyDescent="0.35">
      <c r="B6" s="133" t="s">
        <v>313</v>
      </c>
      <c r="C6" s="133"/>
      <c r="D6" s="166"/>
      <c r="E6" s="166"/>
      <c r="F6" s="166"/>
      <c r="G6" s="166"/>
      <c r="H6" s="166"/>
      <c r="I6" s="166"/>
      <c r="J6" s="166"/>
    </row>
    <row r="7" spans="1:14" s="123" customFormat="1" ht="17.25" thickBot="1" x14ac:dyDescent="0.35">
      <c r="B7" s="168" t="s">
        <v>314</v>
      </c>
      <c r="C7" s="159" t="s">
        <v>315</v>
      </c>
      <c r="D7" s="141">
        <v>0</v>
      </c>
      <c r="E7" s="141">
        <v>0</v>
      </c>
      <c r="F7" s="141">
        <v>0</v>
      </c>
      <c r="G7" s="141">
        <v>0</v>
      </c>
      <c r="H7" s="141">
        <v>0</v>
      </c>
      <c r="I7" s="141">
        <v>0</v>
      </c>
      <c r="J7" s="141">
        <v>0</v>
      </c>
    </row>
    <row r="8" spans="1:14" s="123" customFormat="1" ht="17.25" thickBot="1" x14ac:dyDescent="0.35">
      <c r="B8" s="169" t="s">
        <v>316</v>
      </c>
      <c r="C8" s="162" t="s">
        <v>317</v>
      </c>
      <c r="D8" s="142">
        <v>0</v>
      </c>
      <c r="E8" s="142">
        <v>0</v>
      </c>
      <c r="F8" s="142">
        <v>0</v>
      </c>
      <c r="G8" s="142">
        <v>0</v>
      </c>
      <c r="H8" s="142">
        <v>0</v>
      </c>
      <c r="I8" s="142">
        <v>0</v>
      </c>
      <c r="J8" s="142">
        <v>0</v>
      </c>
    </row>
    <row r="9" spans="1:14" s="123" customFormat="1" ht="17.25" thickBot="1" x14ac:dyDescent="0.35">
      <c r="B9" s="168" t="s">
        <v>318</v>
      </c>
      <c r="C9" s="159" t="s">
        <v>319</v>
      </c>
      <c r="D9" s="141">
        <v>0</v>
      </c>
      <c r="E9" s="141">
        <v>0</v>
      </c>
      <c r="F9" s="141">
        <v>0</v>
      </c>
      <c r="G9" s="141">
        <v>0</v>
      </c>
      <c r="H9" s="141">
        <v>0</v>
      </c>
      <c r="I9" s="141">
        <v>0</v>
      </c>
      <c r="J9" s="141">
        <v>0</v>
      </c>
    </row>
    <row r="10" spans="1:14" s="123" customFormat="1" ht="17.25" thickBot="1" x14ac:dyDescent="0.35">
      <c r="B10" s="169" t="s">
        <v>320</v>
      </c>
      <c r="C10" s="162" t="s">
        <v>321</v>
      </c>
      <c r="D10" s="142">
        <v>39879</v>
      </c>
      <c r="E10" s="142">
        <v>79566</v>
      </c>
      <c r="F10" s="142">
        <v>120470</v>
      </c>
      <c r="G10" s="142">
        <v>161367</v>
      </c>
      <c r="H10" s="142">
        <v>41535</v>
      </c>
      <c r="I10" s="142">
        <v>83891</v>
      </c>
      <c r="J10" s="142">
        <v>97848</v>
      </c>
    </row>
    <row r="11" spans="1:14" s="123" customFormat="1" ht="17.25" thickBot="1" x14ac:dyDescent="0.35">
      <c r="B11" s="168" t="s">
        <v>322</v>
      </c>
      <c r="C11" s="159" t="s">
        <v>323</v>
      </c>
      <c r="D11" s="141">
        <v>57</v>
      </c>
      <c r="E11" s="141">
        <v>120</v>
      </c>
      <c r="F11" s="141">
        <v>235</v>
      </c>
      <c r="G11" s="141">
        <v>289</v>
      </c>
      <c r="H11" s="141">
        <v>45</v>
      </c>
      <c r="I11" s="141">
        <v>83</v>
      </c>
      <c r="J11" s="141">
        <v>94</v>
      </c>
    </row>
    <row r="12" spans="1:14" s="123" customFormat="1" ht="17.25" thickBot="1" x14ac:dyDescent="0.35">
      <c r="B12" s="169" t="s">
        <v>324</v>
      </c>
      <c r="C12" s="133"/>
      <c r="D12" s="142">
        <v>7069</v>
      </c>
      <c r="E12" s="142">
        <v>20690</v>
      </c>
      <c r="F12" s="142">
        <v>28656</v>
      </c>
      <c r="G12" s="142">
        <v>41922</v>
      </c>
      <c r="H12" s="142">
        <v>5125</v>
      </c>
      <c r="I12" s="142">
        <v>22764</v>
      </c>
      <c r="J12" s="142">
        <v>25304</v>
      </c>
    </row>
    <row r="13" spans="1:14" s="122" customFormat="1" ht="16.5" x14ac:dyDescent="0.3">
      <c r="B13" s="143" t="s">
        <v>300</v>
      </c>
      <c r="C13" s="187"/>
      <c r="D13" s="164">
        <v>49078</v>
      </c>
      <c r="E13" s="164">
        <v>107382</v>
      </c>
      <c r="F13" s="164">
        <v>156141</v>
      </c>
      <c r="G13" s="164">
        <v>215617</v>
      </c>
      <c r="H13" s="164">
        <v>48064</v>
      </c>
      <c r="I13" s="164">
        <v>105825</v>
      </c>
      <c r="J13" s="164">
        <v>122893</v>
      </c>
    </row>
    <row r="14" spans="1:14" s="123" customFormat="1" ht="17.25" thickBot="1" x14ac:dyDescent="0.35">
      <c r="B14" s="133" t="s">
        <v>313</v>
      </c>
      <c r="C14" s="133"/>
      <c r="D14" s="166"/>
      <c r="E14" s="166"/>
      <c r="F14" s="166"/>
      <c r="G14" s="166"/>
      <c r="H14" s="166"/>
      <c r="I14" s="166"/>
      <c r="J14" s="166"/>
    </row>
    <row r="15" spans="1:14" s="123" customFormat="1" ht="17.25" thickBot="1" x14ac:dyDescent="0.35">
      <c r="B15" s="168" t="s">
        <v>325</v>
      </c>
      <c r="C15" s="159" t="s">
        <v>326</v>
      </c>
      <c r="D15" s="141">
        <v>629</v>
      </c>
      <c r="E15" s="141">
        <v>1371</v>
      </c>
      <c r="F15" s="141">
        <v>1988</v>
      </c>
      <c r="G15" s="141">
        <v>2751</v>
      </c>
      <c r="H15" s="141">
        <v>615</v>
      </c>
      <c r="I15" s="141">
        <v>1342</v>
      </c>
      <c r="J15" s="141">
        <v>1552</v>
      </c>
    </row>
    <row r="16" spans="1:14" s="123" customFormat="1" ht="17.25" thickBot="1" x14ac:dyDescent="0.35">
      <c r="B16" s="169" t="s">
        <v>327</v>
      </c>
      <c r="C16" s="162" t="s">
        <v>328</v>
      </c>
      <c r="D16" s="142">
        <v>288</v>
      </c>
      <c r="E16" s="142">
        <v>576</v>
      </c>
      <c r="F16" s="142">
        <v>863</v>
      </c>
      <c r="G16" s="142">
        <v>1154</v>
      </c>
      <c r="H16" s="142">
        <v>304</v>
      </c>
      <c r="I16" s="142">
        <v>603</v>
      </c>
      <c r="J16" s="142">
        <v>703</v>
      </c>
    </row>
    <row r="17" spans="2:10" s="123" customFormat="1" ht="17.25" thickBot="1" x14ac:dyDescent="0.35">
      <c r="B17" s="168" t="s">
        <v>329</v>
      </c>
      <c r="C17" s="159" t="s">
        <v>330</v>
      </c>
      <c r="D17" s="141">
        <v>46217</v>
      </c>
      <c r="E17" s="141">
        <v>101465</v>
      </c>
      <c r="F17" s="141">
        <v>145099</v>
      </c>
      <c r="G17" s="141">
        <v>200283</v>
      </c>
      <c r="H17" s="141">
        <v>45182</v>
      </c>
      <c r="I17" s="141">
        <v>100204</v>
      </c>
      <c r="J17" s="141">
        <v>114850</v>
      </c>
    </row>
    <row r="18" spans="2:10" s="123" customFormat="1" ht="17.25" thickBot="1" x14ac:dyDescent="0.35">
      <c r="B18" s="169" t="s">
        <v>331</v>
      </c>
      <c r="C18" s="162" t="s">
        <v>332</v>
      </c>
      <c r="D18" s="142">
        <v>0</v>
      </c>
      <c r="E18" s="142">
        <v>0</v>
      </c>
      <c r="F18" s="142">
        <v>0</v>
      </c>
      <c r="G18" s="142">
        <v>0</v>
      </c>
      <c r="H18" s="142">
        <v>0</v>
      </c>
      <c r="I18" s="142">
        <v>0</v>
      </c>
      <c r="J18" s="142">
        <v>0</v>
      </c>
    </row>
    <row r="19" spans="2:10" s="123" customFormat="1" ht="17.25" thickBot="1" x14ac:dyDescent="0.35">
      <c r="B19" s="168" t="s">
        <v>333</v>
      </c>
      <c r="C19" s="159" t="s">
        <v>334</v>
      </c>
      <c r="D19" s="141">
        <v>1407</v>
      </c>
      <c r="E19" s="141">
        <v>2791</v>
      </c>
      <c r="F19" s="141">
        <v>4131</v>
      </c>
      <c r="G19" s="141">
        <v>5217</v>
      </c>
      <c r="H19" s="141">
        <v>913</v>
      </c>
      <c r="I19" s="141">
        <v>1595</v>
      </c>
      <c r="J19" s="141">
        <v>1891</v>
      </c>
    </row>
    <row r="20" spans="2:10" s="123" customFormat="1" ht="17.25" thickBot="1" x14ac:dyDescent="0.35">
      <c r="B20" s="169" t="s">
        <v>335</v>
      </c>
      <c r="C20" s="162" t="s">
        <v>336</v>
      </c>
      <c r="D20" s="142">
        <v>48</v>
      </c>
      <c r="E20" s="142">
        <v>101</v>
      </c>
      <c r="F20" s="142">
        <v>156</v>
      </c>
      <c r="G20" s="142">
        <v>211</v>
      </c>
      <c r="H20" s="142">
        <v>56</v>
      </c>
      <c r="I20" s="142">
        <v>112</v>
      </c>
      <c r="J20" s="142">
        <v>130</v>
      </c>
    </row>
    <row r="21" spans="2:10" s="123" customFormat="1" ht="17.25" thickBot="1" x14ac:dyDescent="0.35">
      <c r="B21" s="168" t="s">
        <v>337</v>
      </c>
      <c r="C21" s="159" t="s">
        <v>338</v>
      </c>
      <c r="D21" s="141">
        <v>0</v>
      </c>
      <c r="E21" s="141">
        <v>0</v>
      </c>
      <c r="F21" s="141">
        <v>0</v>
      </c>
      <c r="G21" s="141">
        <v>0</v>
      </c>
      <c r="H21" s="141">
        <v>0</v>
      </c>
      <c r="I21" s="141">
        <v>0</v>
      </c>
      <c r="J21" s="141">
        <v>0</v>
      </c>
    </row>
    <row r="22" spans="2:10" s="171" customFormat="1" ht="17.25" thickBot="1" x14ac:dyDescent="0.35">
      <c r="B22" s="170" t="s">
        <v>324</v>
      </c>
      <c r="C22" s="162"/>
      <c r="D22" s="142">
        <v>489</v>
      </c>
      <c r="E22" s="142">
        <v>1078</v>
      </c>
      <c r="F22" s="142">
        <v>3904</v>
      </c>
      <c r="G22" s="142">
        <v>6001</v>
      </c>
      <c r="H22" s="142">
        <v>994</v>
      </c>
      <c r="I22" s="142">
        <v>1969</v>
      </c>
      <c r="J22" s="142">
        <v>3767</v>
      </c>
    </row>
    <row r="23" spans="2:10" s="122" customFormat="1" ht="16.5" x14ac:dyDescent="0.3">
      <c r="B23" s="143" t="s">
        <v>339</v>
      </c>
      <c r="C23" s="187"/>
      <c r="D23" s="172">
        <v>85355</v>
      </c>
      <c r="E23" s="172">
        <v>91855</v>
      </c>
      <c r="F23" s="172">
        <v>91855</v>
      </c>
      <c r="G23" s="172">
        <v>97185</v>
      </c>
      <c r="H23" s="172">
        <v>99187</v>
      </c>
      <c r="I23" s="172">
        <v>99185</v>
      </c>
      <c r="J23" s="172">
        <v>99184</v>
      </c>
    </row>
    <row r="30" spans="2:10" x14ac:dyDescent="0.25">
      <c r="D30" s="176"/>
      <c r="E30" s="176"/>
      <c r="F30" s="176"/>
      <c r="G30" s="176"/>
      <c r="H30" s="176"/>
      <c r="I30" s="176"/>
      <c r="J30" s="176"/>
    </row>
  </sheetData>
  <mergeCells count="5">
    <mergeCell ref="B2:I2"/>
    <mergeCell ref="B3:B4"/>
    <mergeCell ref="C3:C4"/>
    <mergeCell ref="D3:G3"/>
    <mergeCell ref="H3:J3"/>
  </mergeCells>
  <hyperlinks>
    <hyperlink ref="A1" location="Índice!A1"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MINHFP</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121</Value>
    </MinhacCategoriasPorOrganigrama>
    <MinhacFechaInfo xmlns="25d85ab0-3809-4eca-a8fb-a26131ff49e9">2022-10-14T22:00:00+00:00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50386B5B-7AC0-4116-891C-E487FC74B941}"/>
</file>

<file path=customXml/itemProps2.xml><?xml version="1.0" encoding="utf-8"?>
<ds:datastoreItem xmlns:ds="http://schemas.openxmlformats.org/officeDocument/2006/customXml" ds:itemID="{984920E1-169D-49EE-B744-FDA800CD773E}"/>
</file>

<file path=customXml/itemProps3.xml><?xml version="1.0" encoding="utf-8"?>
<ds:datastoreItem xmlns:ds="http://schemas.openxmlformats.org/officeDocument/2006/customXml" ds:itemID="{8E201197-A704-4573-AB10-F36B69ED9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vt:i4>
      </vt:variant>
    </vt:vector>
  </HeadingPairs>
  <TitlesOfParts>
    <vt:vector size="24" baseType="lpstr">
      <vt:lpstr>Índice</vt:lpstr>
      <vt:lpstr>Metodología</vt:lpstr>
      <vt:lpstr>A.1. Cuantías a excluir gas</vt:lpstr>
      <vt:lpstr>A.2. Garantías otorgadas AAPP</vt:lpstr>
      <vt:lpstr>A.3.a. Edu-san-empleo (ESC 1)</vt:lpstr>
      <vt:lpstr>A.3.b. COFOG (ESC 1)</vt:lpstr>
      <vt:lpstr>A.3.a. Edu-san-empleo (ESC 2)</vt:lpstr>
      <vt:lpstr>A.3.b. COFOG (ESC 2)</vt:lpstr>
      <vt:lpstr>A.4. Medidas ingresos Estado</vt:lpstr>
      <vt:lpstr>A.5. Medidas gasto </vt:lpstr>
      <vt:lpstr>A.6. Garantías Estado</vt:lpstr>
      <vt:lpstr>A.7 Medidas CCAA</vt:lpstr>
      <vt:lpstr>A.8. Medidas EELL</vt:lpstr>
      <vt:lpstr>A.9. Garantías AATT</vt:lpstr>
      <vt:lpstr>A.10. Ejecución presupuestaria</vt:lpstr>
      <vt:lpstr>A.10.a. Ejecución CN AAPP</vt:lpstr>
      <vt:lpstr>A.10.b. Ejecución CN AACC</vt:lpstr>
      <vt:lpstr>A.10.c. Ejecución CN CCAA</vt:lpstr>
      <vt:lpstr>A.10.d. Ejecución CN EELL</vt:lpstr>
      <vt:lpstr>A.10.e. Ejecución CN FFSS</vt:lpstr>
      <vt:lpstr>'A.2. Garantías otorgadas AAPP'!Área_de_impresión</vt:lpstr>
      <vt:lpstr>'A.4. Medidas ingresos Estado'!Área_de_impresión</vt:lpstr>
      <vt:lpstr>'A.5. Medidas gasto '!Área_de_impresión</vt:lpstr>
      <vt:lpstr>'A.5. Medidas gasto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2023</dc:title>
  <dc:creator/>
  <cp:lastModifiedBy/>
  <dcterms:created xsi:type="dcterms:W3CDTF">2015-06-05T18:19:34Z</dcterms:created>
  <dcterms:modified xsi:type="dcterms:W3CDTF">2022-10-17T12:13:54Z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