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nnections.xml" ContentType="application/vnd.openxmlformats-officedocument.spreadsheetml.connections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PLICACIONES INFORMATICAS\Endeudamiento\2016\deuda\Publicacion deuda viva 2016\Ficheros a publicar 30-06-2017\Fichero a subir OVEL xlsx\"/>
    </mc:Choice>
  </mc:AlternateContent>
  <bookViews>
    <workbookView xWindow="0" yWindow="0" windowWidth="28800" windowHeight="11835"/>
  </bookViews>
  <sheets>
    <sheet name="Datos" sheetId="1" r:id="rId1"/>
    <sheet name="Datos_Format" sheetId="2" r:id="rId2"/>
  </sheets>
  <definedNames>
    <definedName name="_2011_DeudaViva.accdb" localSheetId="0" hidden="1">Datos!$A$9:$G$60</definedName>
    <definedName name="_2011_DeudaViva.accdb" localSheetId="1" hidden="1">Datos_Format!$A$12:$F$63</definedName>
    <definedName name="_xlnm.Print_Titles" localSheetId="1">Datos_Format!$11:$11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2" l="1"/>
  <c r="F68" i="2" s="1"/>
  <c r="G63" i="1"/>
  <c r="G61" i="1"/>
</calcChain>
</file>

<file path=xl/connections.xml><?xml version="1.0" encoding="utf-8"?>
<connections xmlns="http://schemas.openxmlformats.org/spreadsheetml/2006/main">
  <connection id="1" keepAlive="1" name="2016_DeudaViva5" type="5" refreshedVersion="5" deleted="1" background="1" saveData="1">
    <dbPr connection="" command="" commandType="3"/>
  </connection>
  <connection id="2" keepAlive="1" name="2016_DeudaViva8" type="5" refreshedVersion="5" deleted="1" background="1" saveData="1">
    <dbPr connection="" command="" commandType="3"/>
  </connection>
</connections>
</file>

<file path=xl/sharedStrings.xml><?xml version="1.0" encoding="utf-8"?>
<sst xmlns="http://schemas.openxmlformats.org/spreadsheetml/2006/main" count="595" uniqueCount="173">
  <si>
    <t>Ejercicio</t>
  </si>
  <si>
    <t>Código     CC.AA.</t>
  </si>
  <si>
    <t>CC.AA.</t>
  </si>
  <si>
    <t>Código Provincia</t>
  </si>
  <si>
    <t>Provincia</t>
  </si>
  <si>
    <t>Corporación</t>
  </si>
  <si>
    <t>Deuda viva    31/12/2016   (miles de €)</t>
  </si>
  <si>
    <t>cdcdad</t>
  </si>
  <si>
    <t>nomcdad</t>
  </si>
  <si>
    <t>cdprov</t>
  </si>
  <si>
    <t>nomprov</t>
  </si>
  <si>
    <t>nomcorp</t>
  </si>
  <si>
    <t>ImpDeudViva</t>
  </si>
  <si>
    <t>2016</t>
  </si>
  <si>
    <t>01</t>
  </si>
  <si>
    <t>ANDALUCIA</t>
  </si>
  <si>
    <t>04</t>
  </si>
  <si>
    <t>ALMERIA</t>
  </si>
  <si>
    <t xml:space="preserve">Diputación Prov. de Almería                                           </t>
  </si>
  <si>
    <t>11</t>
  </si>
  <si>
    <t>CADIZ</t>
  </si>
  <si>
    <t xml:space="preserve">Diputación Prov. de Cádiz                                             </t>
  </si>
  <si>
    <t>14</t>
  </si>
  <si>
    <t>CORDOBA</t>
  </si>
  <si>
    <t xml:space="preserve">Diputación Prov. de Córdoba                                           </t>
  </si>
  <si>
    <t>18</t>
  </si>
  <si>
    <t>GRANADA</t>
  </si>
  <si>
    <t xml:space="preserve">Diputación Prov. de Granada                                           </t>
  </si>
  <si>
    <t>21</t>
  </si>
  <si>
    <t>HUELVA</t>
  </si>
  <si>
    <t xml:space="preserve">Diputación Prov. de Huelva                                            </t>
  </si>
  <si>
    <t>23</t>
  </si>
  <si>
    <t>JAEN</t>
  </si>
  <si>
    <t xml:space="preserve">Diputación Prov. de Jaén                                              </t>
  </si>
  <si>
    <t>29</t>
  </si>
  <si>
    <t>MALAGA</t>
  </si>
  <si>
    <t xml:space="preserve">Diputación Prov. de Málaga                                            </t>
  </si>
  <si>
    <t>41</t>
  </si>
  <si>
    <t>SEVILLA</t>
  </si>
  <si>
    <t xml:space="preserve">Diputación Prov. de Sevilla                                           </t>
  </si>
  <si>
    <t>02</t>
  </si>
  <si>
    <t>ARAGON</t>
  </si>
  <si>
    <t>22</t>
  </si>
  <si>
    <t>HUESCA</t>
  </si>
  <si>
    <t xml:space="preserve">Diputación Prov. de Huesca                                            </t>
  </si>
  <si>
    <t>44</t>
  </si>
  <si>
    <t>TERUEL</t>
  </si>
  <si>
    <t xml:space="preserve">Diputación Prov. de Teruel                                            </t>
  </si>
  <si>
    <t>50</t>
  </si>
  <si>
    <t>ZARAGOZA</t>
  </si>
  <si>
    <t xml:space="preserve">Diputación Prov. de Zaragoza                                          </t>
  </si>
  <si>
    <t>ILLES BALEARS</t>
  </si>
  <si>
    <t>07</t>
  </si>
  <si>
    <t>I. BALEARS</t>
  </si>
  <si>
    <t xml:space="preserve">Consejo Insular de Ibiza                                              </t>
  </si>
  <si>
    <t xml:space="preserve">Consejo Insular de Menorca                                            </t>
  </si>
  <si>
    <t xml:space="preserve">Consejo Insular de Mallorca                                           </t>
  </si>
  <si>
    <t>05</t>
  </si>
  <si>
    <t>CANARIAS</t>
  </si>
  <si>
    <t>35</t>
  </si>
  <si>
    <t>PALMAS, LAS</t>
  </si>
  <si>
    <t xml:space="preserve">Cabildo Insular de Lanzarote                                          </t>
  </si>
  <si>
    <t xml:space="preserve">Cabildo Insular de Fuerteventura                                      </t>
  </si>
  <si>
    <t xml:space="preserve">Cabildo Insular de Gran Canaria                                       </t>
  </si>
  <si>
    <t>38</t>
  </si>
  <si>
    <t>S.C.TENERIFE</t>
  </si>
  <si>
    <t xml:space="preserve">Cabildo Insular de El Hierro                                          </t>
  </si>
  <si>
    <t xml:space="preserve">Cabildo Insular de La Palma                                           </t>
  </si>
  <si>
    <t xml:space="preserve">Cabildo Insular de Tenerife                                           </t>
  </si>
  <si>
    <t xml:space="preserve">Cabildo Insular de La Gomera                                          </t>
  </si>
  <si>
    <t>CASTILLA-LEON</t>
  </si>
  <si>
    <t>AVILA</t>
  </si>
  <si>
    <t xml:space="preserve">Diputación Prov. de Avila                                             </t>
  </si>
  <si>
    <t>09</t>
  </si>
  <si>
    <t>BURGOS</t>
  </si>
  <si>
    <t xml:space="preserve">Diputación Prov. de Burgos                                            </t>
  </si>
  <si>
    <t>24</t>
  </si>
  <si>
    <t>LEON</t>
  </si>
  <si>
    <t xml:space="preserve">Diputación Prov. de León                                              </t>
  </si>
  <si>
    <t>34</t>
  </si>
  <si>
    <t>PALENCIA</t>
  </si>
  <si>
    <t xml:space="preserve">Diputación Prov. de Palencia                                          </t>
  </si>
  <si>
    <t>37</t>
  </si>
  <si>
    <t>SALAMANCA</t>
  </si>
  <si>
    <t xml:space="preserve">Diputación Prov. de Salamanca                                         </t>
  </si>
  <si>
    <t>40</t>
  </si>
  <si>
    <t>SEGOVIA</t>
  </si>
  <si>
    <t xml:space="preserve">Diputación Prov. de Segovia                                           </t>
  </si>
  <si>
    <t>42</t>
  </si>
  <si>
    <t>SORIA</t>
  </si>
  <si>
    <t xml:space="preserve">Diputación Prov. de Soria                                             </t>
  </si>
  <si>
    <t>47</t>
  </si>
  <si>
    <t>VALLADOLID</t>
  </si>
  <si>
    <t xml:space="preserve">Diputación Prov. de Valladolid                                        </t>
  </si>
  <si>
    <t>49</t>
  </si>
  <si>
    <t>ZAMORA</t>
  </si>
  <si>
    <t xml:space="preserve">Diputación Prov. de Zamora                                            </t>
  </si>
  <si>
    <t>08</t>
  </si>
  <si>
    <t>CASTILLA-MANCHA</t>
  </si>
  <si>
    <t>ALBACETE</t>
  </si>
  <si>
    <t xml:space="preserve">Diputación Prov. de Albacete                                          </t>
  </si>
  <si>
    <t>13</t>
  </si>
  <si>
    <t>CIUDAD REAL</t>
  </si>
  <si>
    <t xml:space="preserve">Diputación Prov. de Ciudad Real                                       </t>
  </si>
  <si>
    <t>16</t>
  </si>
  <si>
    <t>CUENCA</t>
  </si>
  <si>
    <t xml:space="preserve">Diputación Prov. de Cuenca                                            </t>
  </si>
  <si>
    <t>19</t>
  </si>
  <si>
    <t>GUADALAJARA</t>
  </si>
  <si>
    <t xml:space="preserve">Diputación Prov. de Guadalajara                                       </t>
  </si>
  <si>
    <t>45</t>
  </si>
  <si>
    <t>TOLEDO</t>
  </si>
  <si>
    <t xml:space="preserve">Diputación Prov. de Toledo                                            </t>
  </si>
  <si>
    <t>CATALUÑA</t>
  </si>
  <si>
    <t>BARCELONA</t>
  </si>
  <si>
    <t xml:space="preserve">Diputación Prov. de Barcelona                                         </t>
  </si>
  <si>
    <t>17</t>
  </si>
  <si>
    <t>GIRONA</t>
  </si>
  <si>
    <t xml:space="preserve">Diputación Prov. de Girona                                            </t>
  </si>
  <si>
    <t>25</t>
  </si>
  <si>
    <t>LLEIDA</t>
  </si>
  <si>
    <t xml:space="preserve">Diputación Prov. de Lleida                                            </t>
  </si>
  <si>
    <t>43</t>
  </si>
  <si>
    <t>TARRAGONA</t>
  </si>
  <si>
    <t xml:space="preserve">Diputación Prov. de Tarragona                                         </t>
  </si>
  <si>
    <t>10</t>
  </si>
  <si>
    <t>EXTREMADURA</t>
  </si>
  <si>
    <t>06</t>
  </si>
  <si>
    <t>BADAJOZ</t>
  </si>
  <si>
    <t xml:space="preserve">Diputación Prov. de Badajoz                                           </t>
  </si>
  <si>
    <t>CACERES</t>
  </si>
  <si>
    <t xml:space="preserve">Diputación Prov. de Cáceres                                           </t>
  </si>
  <si>
    <t>GALICIA</t>
  </si>
  <si>
    <t>15</t>
  </si>
  <si>
    <t>CORUÑA, A</t>
  </si>
  <si>
    <t xml:space="preserve">Diputación Prov. de A Coruña                                          </t>
  </si>
  <si>
    <t>27</t>
  </si>
  <si>
    <t>LUGO</t>
  </si>
  <si>
    <t xml:space="preserve">Diputación Prov. de Lugo                                              </t>
  </si>
  <si>
    <t>32</t>
  </si>
  <si>
    <t>OURENSE</t>
  </si>
  <si>
    <t xml:space="preserve">Diputación Prov. de Ourense                                           </t>
  </si>
  <si>
    <t>36</t>
  </si>
  <si>
    <t>PONTEVEDRA</t>
  </si>
  <si>
    <t xml:space="preserve">Diputación Prov. de Pontevedra                                        </t>
  </si>
  <si>
    <t>PAIS VASCO</t>
  </si>
  <si>
    <t>ARABA/ALAVA</t>
  </si>
  <si>
    <t xml:space="preserve">Diputación Foral de Araba/Álava                                       </t>
  </si>
  <si>
    <t>20</t>
  </si>
  <si>
    <t>GIPUZKOA</t>
  </si>
  <si>
    <t xml:space="preserve">Diputación Foral de Gipuzkoa                                          </t>
  </si>
  <si>
    <t>48</t>
  </si>
  <si>
    <t>BIZKAIA</t>
  </si>
  <si>
    <t xml:space="preserve">Diputación Foral de Bizkaia                                           </t>
  </si>
  <si>
    <t>C.VALENCIANA</t>
  </si>
  <si>
    <t>03</t>
  </si>
  <si>
    <t>ALICANTE</t>
  </si>
  <si>
    <t xml:space="preserve">Diputación Prov. de Alicante                                          </t>
  </si>
  <si>
    <t>12</t>
  </si>
  <si>
    <t>CASTELLON</t>
  </si>
  <si>
    <t xml:space="preserve">Diputación Prov. de Castellón                                         </t>
  </si>
  <si>
    <t>46</t>
  </si>
  <si>
    <t>VALENCIA</t>
  </si>
  <si>
    <t xml:space="preserve">Diputación Prov. de Valencia                                          </t>
  </si>
  <si>
    <t>TOTAL</t>
  </si>
  <si>
    <t>* La informacion sobre Deuda Viva del Consejo Insular de Formentera se incluye en la correspondiente al ayuntamiento de Formentera</t>
  </si>
  <si>
    <t>Deuda Viva Entidades Locales a 31/12/2016</t>
  </si>
  <si>
    <t>(Diputaciones, Consejos y Cabildos)</t>
  </si>
  <si>
    <t>Codigo CA</t>
  </si>
  <si>
    <t>Codigo Provin</t>
  </si>
  <si>
    <t>Entidad Local</t>
  </si>
  <si>
    <t>Deuda 31/12/2016 (Miles de €)</t>
  </si>
  <si>
    <t>TOTAL DEUDA DIPUTACIONES, CONSEJOS Y CABILDOS INSULARES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</si>
</sst>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2" fillId="0" borderId="1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3" fontId="3" fillId="0" borderId="2" xfId="1" applyNumberFormat="1" applyFont="1" applyBorder="1" applyAlignment="1">
      <alignment horizontal="center" vertical="top" wrapText="1"/>
    </xf>
    <xf numFmtId="0" fontId="4" fillId="0" borderId="0" xfId="0" applyFont="1"/>
    <xf numFmtId="0" fontId="4" fillId="0" borderId="3" xfId="0" applyFont="1" applyBorder="1"/>
    <xf numFmtId="3" fontId="4" fillId="0" borderId="4" xfId="0" applyNumberFormat="1" applyFont="1" applyBorder="1"/>
    <xf numFmtId="0" fontId="4" fillId="0" borderId="4" xfId="0" applyFont="1" applyBorder="1"/>
    <xf numFmtId="3" fontId="4" fillId="0" borderId="0" xfId="0" applyNumberFormat="1" applyFont="1" applyBorder="1"/>
    <xf numFmtId="0" fontId="4" fillId="0" borderId="5" xfId="0" applyFont="1" applyBorder="1"/>
    <xf numFmtId="0" fontId="4" fillId="0" borderId="6" xfId="0" applyFont="1" applyBorder="1"/>
    <xf numFmtId="3" fontId="4" fillId="0" borderId="5" xfId="0" applyNumberFormat="1" applyFont="1" applyBorder="1"/>
    <xf numFmtId="0" fontId="5" fillId="0" borderId="0" xfId="0" applyFont="1" applyAlignment="1">
      <alignment horizontal="right"/>
    </xf>
    <xf numFmtId="3" fontId="5" fillId="0" borderId="0" xfId="0" applyNumberFormat="1" applyFont="1"/>
    <xf numFmtId="3" fontId="4" fillId="0" borderId="0" xfId="0" applyNumberFormat="1" applyFont="1"/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3" fontId="4" fillId="0" borderId="12" xfId="0" applyNumberFormat="1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3" xfId="0" applyFont="1" applyBorder="1"/>
    <xf numFmtId="3" fontId="4" fillId="0" borderId="13" xfId="0" applyNumberFormat="1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3" fontId="4" fillId="0" borderId="17" xfId="0" applyNumberFormat="1" applyFont="1" applyBorder="1"/>
    <xf numFmtId="0" fontId="3" fillId="0" borderId="18" xfId="0" applyFont="1" applyBorder="1" applyAlignment="1">
      <alignment horizontal="right" indent="2"/>
    </xf>
    <xf numFmtId="0" fontId="3" fillId="0" borderId="19" xfId="0" applyFont="1" applyBorder="1" applyAlignment="1">
      <alignment horizontal="right" indent="2"/>
    </xf>
    <xf numFmtId="0" fontId="3" fillId="0" borderId="20" xfId="0" applyFont="1" applyBorder="1" applyAlignment="1">
      <alignment horizontal="right" indent="2"/>
    </xf>
    <xf numFmtId="3" fontId="3" fillId="0" borderId="20" xfId="0" applyNumberFormat="1" applyFont="1" applyBorder="1"/>
    <xf numFmtId="3" fontId="5" fillId="0" borderId="11" xfId="0" applyNumberFormat="1" applyFont="1" applyBorder="1" applyAlignment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2">
    <cellStyle name="Normal" xfId="0" builtinId="0"/>
    <cellStyle name="Normal 2" xfId="1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1551503</xdr:colOff>
      <xdr:row>5</xdr:row>
      <xdr:rowOff>108656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218628" cy="8230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2142053</xdr:colOff>
      <xdr:row>5</xdr:row>
      <xdr:rowOff>108656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218628" cy="823031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2011_DeudaViva.accdb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Ejercicio" tableColumnId="1"/>
      <queryTableField id="2" name="cdcdad" tableColumnId="2"/>
      <queryTableField id="3" name="nomcdad" tableColumnId="3"/>
      <queryTableField id="4" name="cdprov" tableColumnId="4"/>
      <queryTableField id="5" name="nomprov" tableColumnId="5"/>
      <queryTableField id="6" name="nomcorp" tableColumnId="6"/>
      <queryTableField id="7" name="ImpDeudViva" tableColumnId="7"/>
    </queryTableFields>
  </queryTableRefresh>
</queryTable>
</file>

<file path=xl/queryTables/queryTable2.xml><?xml version="1.0" encoding="utf-8"?>
<queryTable xmlns="http://schemas.openxmlformats.org/spreadsheetml/2006/main" name="2011_DeudaViva.accdb" adjustColumnWidth="0" connectionId="1" autoFormatId="16" applyNumberFormats="0" applyBorderFormats="0" applyFontFormats="0" applyPatternFormats="0" applyAlignmentFormats="0" applyWidthHeightFormats="0">
  <queryTableRefresh nextId="7">
    <queryTableFields count="6">
      <queryTableField id="1" name="cdcdad" tableColumnId="1"/>
      <queryTableField id="2" name="nomcdad" tableColumnId="2"/>
      <queryTableField id="3" name="cdprov" tableColumnId="3"/>
      <queryTableField id="4" name="nomprov" tableColumnId="4"/>
      <queryTableField id="5" name="nomcorp" tableColumnId="5"/>
      <queryTableField id="6" name="ImpDeudViva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" name="Tabla__2012_DeudaViva.accdb5" displayName="Tabla__2012_DeudaViva.accdb5" ref="A9:G61" tableType="queryTable" totalsRowCount="1" headerRowDxfId="29" dataDxfId="28" totalsRowDxfId="26" tableBorderDxfId="27" totalsRowBorderDxfId="25">
  <autoFilter ref="A9:G60"/>
  <tableColumns count="7">
    <tableColumn id="1" uniqueName="1" name="Ejercicio" queryTableFieldId="1" dataDxfId="24" totalsRowDxfId="23"/>
    <tableColumn id="2" uniqueName="2" name="cdcdad" queryTableFieldId="2" dataDxfId="22" totalsRowDxfId="21"/>
    <tableColumn id="3" uniqueName="3" name="nomcdad" queryTableFieldId="3" dataDxfId="20" totalsRowDxfId="19"/>
    <tableColumn id="4" uniqueName="4" name="cdprov" queryTableFieldId="4" dataDxfId="18" totalsRowDxfId="17"/>
    <tableColumn id="5" uniqueName="5" name="nomprov" queryTableFieldId="5" dataDxfId="16" totalsRowDxfId="15"/>
    <tableColumn id="6" uniqueName="6" name="nomcorp" queryTableFieldId="6" dataDxfId="14" totalsRowDxfId="13"/>
    <tableColumn id="7" uniqueName="7" name="ImpDeudViva" totalsRowFunction="custom" queryTableFieldId="7" dataDxfId="12" totalsRowDxfId="11">
      <totalsRowFormula>SUM(G10:G60)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__2012_DeudaViva.accdb3" displayName="Tabla__2012_DeudaViva.accdb3" ref="A12:F63" tableType="queryTable" totalsRowShown="0" headerRowDxfId="10" dataDxfId="8" headerRowBorderDxfId="9" tableBorderDxfId="7" totalsRowBorderDxfId="6">
  <autoFilter ref="A12:F63"/>
  <tableColumns count="6">
    <tableColumn id="1" uniqueName="1" name="cdcdad" queryTableFieldId="1" dataDxfId="5"/>
    <tableColumn id="2" uniqueName="2" name="nomcdad" queryTableFieldId="2" dataDxfId="4"/>
    <tableColumn id="3" uniqueName="3" name="cdprov" queryTableFieldId="3" dataDxfId="3"/>
    <tableColumn id="4" uniqueName="4" name="nomprov" queryTableFieldId="4" dataDxfId="2"/>
    <tableColumn id="5" uniqueName="5" name="nomcorp" queryTableFieldId="5" dataDxfId="1"/>
    <tableColumn id="6" uniqueName="6" name="ImpDeudViva" queryTableFieldId="6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G66"/>
  <sheetViews>
    <sheetView tabSelected="1" workbookViewId="0">
      <selection activeCell="A8" sqref="A8"/>
    </sheetView>
  </sheetViews>
  <sheetFormatPr baseColWidth="10" defaultRowHeight="11.25" x14ac:dyDescent="0.2"/>
  <cols>
    <col min="1" max="1" width="9.85546875" style="4" customWidth="1"/>
    <col min="2" max="2" width="8.85546875" style="4" customWidth="1"/>
    <col min="3" max="3" width="15.140625" style="4" customWidth="1"/>
    <col min="4" max="4" width="8.7109375" style="4" customWidth="1"/>
    <col min="5" max="5" width="12.42578125" style="4" customWidth="1"/>
    <col min="6" max="6" width="40.7109375" style="4" customWidth="1"/>
    <col min="7" max="7" width="13.5703125" style="14" customWidth="1"/>
    <col min="8" max="16384" width="11.42578125" style="4"/>
  </cols>
  <sheetData>
    <row r="8" spans="1:7" ht="34.5" thickBot="1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2" t="s">
        <v>5</v>
      </c>
      <c r="G8" s="3" t="s">
        <v>6</v>
      </c>
    </row>
    <row r="9" spans="1:7" hidden="1" x14ac:dyDescent="0.2">
      <c r="A9" s="5" t="s">
        <v>0</v>
      </c>
      <c r="B9" s="5" t="s">
        <v>7</v>
      </c>
      <c r="C9" s="5" t="s">
        <v>8</v>
      </c>
      <c r="D9" s="5" t="s">
        <v>9</v>
      </c>
      <c r="E9" s="5" t="s">
        <v>10</v>
      </c>
      <c r="F9" s="5" t="s">
        <v>11</v>
      </c>
      <c r="G9" s="6" t="s">
        <v>12</v>
      </c>
    </row>
    <row r="10" spans="1:7" x14ac:dyDescent="0.2">
      <c r="A10" s="7" t="s">
        <v>13</v>
      </c>
      <c r="B10" s="5" t="s">
        <v>14</v>
      </c>
      <c r="C10" s="5" t="s">
        <v>15</v>
      </c>
      <c r="D10" s="5" t="s">
        <v>16</v>
      </c>
      <c r="E10" s="5" t="s">
        <v>17</v>
      </c>
      <c r="F10" s="5" t="s">
        <v>18</v>
      </c>
      <c r="G10" s="8">
        <v>54821.932999999997</v>
      </c>
    </row>
    <row r="11" spans="1:7" x14ac:dyDescent="0.2">
      <c r="A11" s="7" t="s">
        <v>13</v>
      </c>
      <c r="B11" s="5" t="s">
        <v>14</v>
      </c>
      <c r="C11" s="5" t="s">
        <v>15</v>
      </c>
      <c r="D11" s="5" t="s">
        <v>19</v>
      </c>
      <c r="E11" s="5" t="s">
        <v>20</v>
      </c>
      <c r="F11" s="5" t="s">
        <v>21</v>
      </c>
      <c r="G11" s="8">
        <v>136870.008</v>
      </c>
    </row>
    <row r="12" spans="1:7" x14ac:dyDescent="0.2">
      <c r="A12" s="7" t="s">
        <v>13</v>
      </c>
      <c r="B12" s="5" t="s">
        <v>14</v>
      </c>
      <c r="C12" s="5" t="s">
        <v>15</v>
      </c>
      <c r="D12" s="5" t="s">
        <v>22</v>
      </c>
      <c r="E12" s="5" t="s">
        <v>23</v>
      </c>
      <c r="F12" s="5" t="s">
        <v>24</v>
      </c>
      <c r="G12" s="8">
        <v>64439.326000000001</v>
      </c>
    </row>
    <row r="13" spans="1:7" x14ac:dyDescent="0.2">
      <c r="A13" s="7" t="s">
        <v>13</v>
      </c>
      <c r="B13" s="5" t="s">
        <v>14</v>
      </c>
      <c r="C13" s="5" t="s">
        <v>15</v>
      </c>
      <c r="D13" s="5" t="s">
        <v>25</v>
      </c>
      <c r="E13" s="5" t="s">
        <v>26</v>
      </c>
      <c r="F13" s="5" t="s">
        <v>27</v>
      </c>
      <c r="G13" s="8">
        <v>70808.173999999999</v>
      </c>
    </row>
    <row r="14" spans="1:7" x14ac:dyDescent="0.2">
      <c r="A14" s="7" t="s">
        <v>13</v>
      </c>
      <c r="B14" s="5" t="s">
        <v>14</v>
      </c>
      <c r="C14" s="5" t="s">
        <v>15</v>
      </c>
      <c r="D14" s="5" t="s">
        <v>28</v>
      </c>
      <c r="E14" s="5" t="s">
        <v>29</v>
      </c>
      <c r="F14" s="5" t="s">
        <v>30</v>
      </c>
      <c r="G14" s="8">
        <v>111718.35340000001</v>
      </c>
    </row>
    <row r="15" spans="1:7" x14ac:dyDescent="0.2">
      <c r="A15" s="7" t="s">
        <v>13</v>
      </c>
      <c r="B15" s="5" t="s">
        <v>14</v>
      </c>
      <c r="C15" s="5" t="s">
        <v>15</v>
      </c>
      <c r="D15" s="5" t="s">
        <v>31</v>
      </c>
      <c r="E15" s="5" t="s">
        <v>32</v>
      </c>
      <c r="F15" s="5" t="s">
        <v>33</v>
      </c>
      <c r="G15" s="8">
        <v>83461.892000000007</v>
      </c>
    </row>
    <row r="16" spans="1:7" x14ac:dyDescent="0.2">
      <c r="A16" s="7" t="s">
        <v>13</v>
      </c>
      <c r="B16" s="5" t="s">
        <v>14</v>
      </c>
      <c r="C16" s="5" t="s">
        <v>15</v>
      </c>
      <c r="D16" s="5" t="s">
        <v>34</v>
      </c>
      <c r="E16" s="5" t="s">
        <v>35</v>
      </c>
      <c r="F16" s="5" t="s">
        <v>36</v>
      </c>
      <c r="G16" s="8">
        <v>44294.303999999996</v>
      </c>
    </row>
    <row r="17" spans="1:7" x14ac:dyDescent="0.2">
      <c r="A17" s="7" t="s">
        <v>13</v>
      </c>
      <c r="B17" s="5" t="s">
        <v>14</v>
      </c>
      <c r="C17" s="5" t="s">
        <v>15</v>
      </c>
      <c r="D17" s="5" t="s">
        <v>37</v>
      </c>
      <c r="E17" s="5" t="s">
        <v>38</v>
      </c>
      <c r="F17" s="5" t="s">
        <v>39</v>
      </c>
      <c r="G17" s="8">
        <v>25135.665000000001</v>
      </c>
    </row>
    <row r="18" spans="1:7" x14ac:dyDescent="0.2">
      <c r="A18" s="7" t="s">
        <v>13</v>
      </c>
      <c r="B18" s="5" t="s">
        <v>40</v>
      </c>
      <c r="C18" s="5" t="s">
        <v>41</v>
      </c>
      <c r="D18" s="5" t="s">
        <v>42</v>
      </c>
      <c r="E18" s="5" t="s">
        <v>43</v>
      </c>
      <c r="F18" s="5" t="s">
        <v>44</v>
      </c>
      <c r="G18" s="8">
        <v>11430.992</v>
      </c>
    </row>
    <row r="19" spans="1:7" x14ac:dyDescent="0.2">
      <c r="A19" s="7" t="s">
        <v>13</v>
      </c>
      <c r="B19" s="5" t="s">
        <v>40</v>
      </c>
      <c r="C19" s="5" t="s">
        <v>41</v>
      </c>
      <c r="D19" s="5" t="s">
        <v>45</v>
      </c>
      <c r="E19" s="5" t="s">
        <v>46</v>
      </c>
      <c r="F19" s="5" t="s">
        <v>47</v>
      </c>
      <c r="G19" s="8">
        <v>32733.912</v>
      </c>
    </row>
    <row r="20" spans="1:7" x14ac:dyDescent="0.2">
      <c r="A20" s="7" t="s">
        <v>13</v>
      </c>
      <c r="B20" s="5" t="s">
        <v>40</v>
      </c>
      <c r="C20" s="5" t="s">
        <v>41</v>
      </c>
      <c r="D20" s="5" t="s">
        <v>48</v>
      </c>
      <c r="E20" s="5" t="s">
        <v>49</v>
      </c>
      <c r="F20" s="5" t="s">
        <v>50</v>
      </c>
      <c r="G20" s="8">
        <v>11904.21</v>
      </c>
    </row>
    <row r="21" spans="1:7" x14ac:dyDescent="0.2">
      <c r="A21" s="7" t="s">
        <v>13</v>
      </c>
      <c r="B21" s="5" t="s">
        <v>16</v>
      </c>
      <c r="C21" s="5" t="s">
        <v>51</v>
      </c>
      <c r="D21" s="5" t="s">
        <v>52</v>
      </c>
      <c r="E21" s="5" t="s">
        <v>53</v>
      </c>
      <c r="F21" s="5" t="s">
        <v>54</v>
      </c>
      <c r="G21" s="8">
        <v>9889.55782</v>
      </c>
    </row>
    <row r="22" spans="1:7" x14ac:dyDescent="0.2">
      <c r="A22" s="7" t="s">
        <v>13</v>
      </c>
      <c r="B22" s="5" t="s">
        <v>16</v>
      </c>
      <c r="C22" s="5" t="s">
        <v>51</v>
      </c>
      <c r="D22" s="5" t="s">
        <v>52</v>
      </c>
      <c r="E22" s="5" t="s">
        <v>53</v>
      </c>
      <c r="F22" s="5" t="s">
        <v>55</v>
      </c>
      <c r="G22" s="8">
        <v>17408.995999999999</v>
      </c>
    </row>
    <row r="23" spans="1:7" x14ac:dyDescent="0.2">
      <c r="A23" s="7" t="s">
        <v>13</v>
      </c>
      <c r="B23" s="5" t="s">
        <v>16</v>
      </c>
      <c r="C23" s="5" t="s">
        <v>51</v>
      </c>
      <c r="D23" s="5" t="s">
        <v>52</v>
      </c>
      <c r="E23" s="5" t="s">
        <v>53</v>
      </c>
      <c r="F23" s="5" t="s">
        <v>56</v>
      </c>
      <c r="G23" s="8">
        <v>98616.748000000007</v>
      </c>
    </row>
    <row r="24" spans="1:7" x14ac:dyDescent="0.2">
      <c r="A24" s="7" t="s">
        <v>13</v>
      </c>
      <c r="B24" s="5" t="s">
        <v>57</v>
      </c>
      <c r="C24" s="5" t="s">
        <v>58</v>
      </c>
      <c r="D24" s="5" t="s">
        <v>59</v>
      </c>
      <c r="E24" s="5" t="s">
        <v>60</v>
      </c>
      <c r="F24" s="5" t="s">
        <v>61</v>
      </c>
      <c r="G24" s="8">
        <v>24902.455999999998</v>
      </c>
    </row>
    <row r="25" spans="1:7" x14ac:dyDescent="0.2">
      <c r="A25" s="7" t="s">
        <v>13</v>
      </c>
      <c r="B25" s="5" t="s">
        <v>57</v>
      </c>
      <c r="C25" s="5" t="s">
        <v>58</v>
      </c>
      <c r="D25" s="5" t="s">
        <v>59</v>
      </c>
      <c r="E25" s="5" t="s">
        <v>60</v>
      </c>
      <c r="F25" s="5" t="s">
        <v>62</v>
      </c>
      <c r="G25" s="8">
        <v>0</v>
      </c>
    </row>
    <row r="26" spans="1:7" x14ac:dyDescent="0.2">
      <c r="A26" s="7" t="s">
        <v>13</v>
      </c>
      <c r="B26" s="5" t="s">
        <v>57</v>
      </c>
      <c r="C26" s="5" t="s">
        <v>58</v>
      </c>
      <c r="D26" s="5" t="s">
        <v>59</v>
      </c>
      <c r="E26" s="5" t="s">
        <v>60</v>
      </c>
      <c r="F26" s="5" t="s">
        <v>63</v>
      </c>
      <c r="G26" s="8">
        <v>139088.75599999999</v>
      </c>
    </row>
    <row r="27" spans="1:7" x14ac:dyDescent="0.2">
      <c r="A27" s="7" t="s">
        <v>13</v>
      </c>
      <c r="B27" s="5" t="s">
        <v>57</v>
      </c>
      <c r="C27" s="5" t="s">
        <v>58</v>
      </c>
      <c r="D27" s="5" t="s">
        <v>64</v>
      </c>
      <c r="E27" s="5" t="s">
        <v>65</v>
      </c>
      <c r="F27" s="5" t="s">
        <v>66</v>
      </c>
      <c r="G27" s="8">
        <v>2857.692</v>
      </c>
    </row>
    <row r="28" spans="1:7" x14ac:dyDescent="0.2">
      <c r="A28" s="7" t="s">
        <v>13</v>
      </c>
      <c r="B28" s="5" t="s">
        <v>57</v>
      </c>
      <c r="C28" s="5" t="s">
        <v>58</v>
      </c>
      <c r="D28" s="5" t="s">
        <v>64</v>
      </c>
      <c r="E28" s="5" t="s">
        <v>65</v>
      </c>
      <c r="F28" s="5" t="s">
        <v>67</v>
      </c>
      <c r="G28" s="8">
        <v>13136.154</v>
      </c>
    </row>
    <row r="29" spans="1:7" x14ac:dyDescent="0.2">
      <c r="A29" s="7" t="s">
        <v>13</v>
      </c>
      <c r="B29" s="5" t="s">
        <v>57</v>
      </c>
      <c r="C29" s="5" t="s">
        <v>58</v>
      </c>
      <c r="D29" s="5" t="s">
        <v>64</v>
      </c>
      <c r="E29" s="5" t="s">
        <v>65</v>
      </c>
      <c r="F29" s="5" t="s">
        <v>68</v>
      </c>
      <c r="G29" s="8">
        <v>239636.98199999999</v>
      </c>
    </row>
    <row r="30" spans="1:7" x14ac:dyDescent="0.2">
      <c r="A30" s="7" t="s">
        <v>13</v>
      </c>
      <c r="B30" s="5" t="s">
        <v>57</v>
      </c>
      <c r="C30" s="5" t="s">
        <v>58</v>
      </c>
      <c r="D30" s="5" t="s">
        <v>64</v>
      </c>
      <c r="E30" s="5" t="s">
        <v>65</v>
      </c>
      <c r="F30" s="5" t="s">
        <v>69</v>
      </c>
      <c r="G30" s="8">
        <v>6268.9049999999997</v>
      </c>
    </row>
    <row r="31" spans="1:7" x14ac:dyDescent="0.2">
      <c r="A31" s="7" t="s">
        <v>13</v>
      </c>
      <c r="B31" s="5" t="s">
        <v>52</v>
      </c>
      <c r="C31" s="5" t="s">
        <v>70</v>
      </c>
      <c r="D31" s="5" t="s">
        <v>57</v>
      </c>
      <c r="E31" s="5" t="s">
        <v>71</v>
      </c>
      <c r="F31" s="5" t="s">
        <v>72</v>
      </c>
      <c r="G31" s="8">
        <v>12856.273999999999</v>
      </c>
    </row>
    <row r="32" spans="1:7" x14ac:dyDescent="0.2">
      <c r="A32" s="7" t="s">
        <v>13</v>
      </c>
      <c r="B32" s="5" t="s">
        <v>52</v>
      </c>
      <c r="C32" s="5" t="s">
        <v>70</v>
      </c>
      <c r="D32" s="5" t="s">
        <v>73</v>
      </c>
      <c r="E32" s="5" t="s">
        <v>74</v>
      </c>
      <c r="F32" s="5" t="s">
        <v>75</v>
      </c>
      <c r="G32" s="8">
        <v>42636.824999999997</v>
      </c>
    </row>
    <row r="33" spans="1:7" x14ac:dyDescent="0.2">
      <c r="A33" s="7" t="s">
        <v>13</v>
      </c>
      <c r="B33" s="5" t="s">
        <v>52</v>
      </c>
      <c r="C33" s="5" t="s">
        <v>70</v>
      </c>
      <c r="D33" s="5" t="s">
        <v>76</v>
      </c>
      <c r="E33" s="5" t="s">
        <v>77</v>
      </c>
      <c r="F33" s="5" t="s">
        <v>78</v>
      </c>
      <c r="G33" s="8">
        <v>41837.330999999998</v>
      </c>
    </row>
    <row r="34" spans="1:7" x14ac:dyDescent="0.2">
      <c r="A34" s="7" t="s">
        <v>13</v>
      </c>
      <c r="B34" s="5" t="s">
        <v>52</v>
      </c>
      <c r="C34" s="5" t="s">
        <v>70</v>
      </c>
      <c r="D34" s="5" t="s">
        <v>79</v>
      </c>
      <c r="E34" s="5" t="s">
        <v>80</v>
      </c>
      <c r="F34" s="5" t="s">
        <v>81</v>
      </c>
      <c r="G34" s="8">
        <v>19003.148000000001</v>
      </c>
    </row>
    <row r="35" spans="1:7" x14ac:dyDescent="0.2">
      <c r="A35" s="7" t="s">
        <v>13</v>
      </c>
      <c r="B35" s="5" t="s">
        <v>52</v>
      </c>
      <c r="C35" s="5" t="s">
        <v>70</v>
      </c>
      <c r="D35" s="5" t="s">
        <v>82</v>
      </c>
      <c r="E35" s="5" t="s">
        <v>83</v>
      </c>
      <c r="F35" s="5" t="s">
        <v>84</v>
      </c>
      <c r="G35" s="8">
        <v>9105.41</v>
      </c>
    </row>
    <row r="36" spans="1:7" x14ac:dyDescent="0.2">
      <c r="A36" s="7" t="s">
        <v>13</v>
      </c>
      <c r="B36" s="5" t="s">
        <v>52</v>
      </c>
      <c r="C36" s="5" t="s">
        <v>70</v>
      </c>
      <c r="D36" s="5" t="s">
        <v>85</v>
      </c>
      <c r="E36" s="5" t="s">
        <v>86</v>
      </c>
      <c r="F36" s="5" t="s">
        <v>87</v>
      </c>
      <c r="G36" s="8">
        <v>16169.492</v>
      </c>
    </row>
    <row r="37" spans="1:7" x14ac:dyDescent="0.2">
      <c r="A37" s="7" t="s">
        <v>13</v>
      </c>
      <c r="B37" s="5" t="s">
        <v>52</v>
      </c>
      <c r="C37" s="5" t="s">
        <v>70</v>
      </c>
      <c r="D37" s="5" t="s">
        <v>88</v>
      </c>
      <c r="E37" s="5" t="s">
        <v>89</v>
      </c>
      <c r="F37" s="5" t="s">
        <v>90</v>
      </c>
      <c r="G37" s="8">
        <v>5.5E-2</v>
      </c>
    </row>
    <row r="38" spans="1:7" x14ac:dyDescent="0.2">
      <c r="A38" s="7" t="s">
        <v>13</v>
      </c>
      <c r="B38" s="5" t="s">
        <v>52</v>
      </c>
      <c r="C38" s="5" t="s">
        <v>70</v>
      </c>
      <c r="D38" s="5" t="s">
        <v>91</v>
      </c>
      <c r="E38" s="5" t="s">
        <v>92</v>
      </c>
      <c r="F38" s="5" t="s">
        <v>93</v>
      </c>
      <c r="G38" s="8">
        <v>26304.878000000001</v>
      </c>
    </row>
    <row r="39" spans="1:7" x14ac:dyDescent="0.2">
      <c r="A39" s="7" t="s">
        <v>13</v>
      </c>
      <c r="B39" s="5" t="s">
        <v>52</v>
      </c>
      <c r="C39" s="5" t="s">
        <v>70</v>
      </c>
      <c r="D39" s="5" t="s">
        <v>94</v>
      </c>
      <c r="E39" s="5" t="s">
        <v>95</v>
      </c>
      <c r="F39" s="5" t="s">
        <v>96</v>
      </c>
      <c r="G39" s="8">
        <v>12916.027</v>
      </c>
    </row>
    <row r="40" spans="1:7" x14ac:dyDescent="0.2">
      <c r="A40" s="7" t="s">
        <v>13</v>
      </c>
      <c r="B40" s="5" t="s">
        <v>97</v>
      </c>
      <c r="C40" s="5" t="s">
        <v>98</v>
      </c>
      <c r="D40" s="5" t="s">
        <v>40</v>
      </c>
      <c r="E40" s="5" t="s">
        <v>99</v>
      </c>
      <c r="F40" s="5" t="s">
        <v>100</v>
      </c>
      <c r="G40" s="8">
        <v>34729.809000000001</v>
      </c>
    </row>
    <row r="41" spans="1:7" x14ac:dyDescent="0.2">
      <c r="A41" s="7" t="s">
        <v>13</v>
      </c>
      <c r="B41" s="5" t="s">
        <v>97</v>
      </c>
      <c r="C41" s="5" t="s">
        <v>98</v>
      </c>
      <c r="D41" s="5" t="s">
        <v>101</v>
      </c>
      <c r="E41" s="5" t="s">
        <v>102</v>
      </c>
      <c r="F41" s="5" t="s">
        <v>103</v>
      </c>
      <c r="G41" s="8">
        <v>0</v>
      </c>
    </row>
    <row r="42" spans="1:7" x14ac:dyDescent="0.2">
      <c r="A42" s="7" t="s">
        <v>13</v>
      </c>
      <c r="B42" s="5" t="s">
        <v>97</v>
      </c>
      <c r="C42" s="5" t="s">
        <v>98</v>
      </c>
      <c r="D42" s="5" t="s">
        <v>104</v>
      </c>
      <c r="E42" s="5" t="s">
        <v>105</v>
      </c>
      <c r="F42" s="5" t="s">
        <v>106</v>
      </c>
      <c r="G42" s="8">
        <v>39108.784056536839</v>
      </c>
    </row>
    <row r="43" spans="1:7" x14ac:dyDescent="0.2">
      <c r="A43" s="7" t="s">
        <v>13</v>
      </c>
      <c r="B43" s="5" t="s">
        <v>97</v>
      </c>
      <c r="C43" s="5" t="s">
        <v>98</v>
      </c>
      <c r="D43" s="5" t="s">
        <v>107</v>
      </c>
      <c r="E43" s="5" t="s">
        <v>108</v>
      </c>
      <c r="F43" s="5" t="s">
        <v>109</v>
      </c>
      <c r="G43" s="8">
        <v>9535.2890000000007</v>
      </c>
    </row>
    <row r="44" spans="1:7" x14ac:dyDescent="0.2">
      <c r="A44" s="7" t="s">
        <v>13</v>
      </c>
      <c r="B44" s="5" t="s">
        <v>97</v>
      </c>
      <c r="C44" s="5" t="s">
        <v>98</v>
      </c>
      <c r="D44" s="5" t="s">
        <v>110</v>
      </c>
      <c r="E44" s="5" t="s">
        <v>111</v>
      </c>
      <c r="F44" s="5" t="s">
        <v>112</v>
      </c>
      <c r="G44" s="8">
        <v>81492.915021620021</v>
      </c>
    </row>
    <row r="45" spans="1:7" x14ac:dyDescent="0.2">
      <c r="A45" s="7" t="s">
        <v>13</v>
      </c>
      <c r="B45" s="5" t="s">
        <v>73</v>
      </c>
      <c r="C45" s="5" t="s">
        <v>113</v>
      </c>
      <c r="D45" s="5" t="s">
        <v>97</v>
      </c>
      <c r="E45" s="5" t="s">
        <v>114</v>
      </c>
      <c r="F45" s="5" t="s">
        <v>115</v>
      </c>
      <c r="G45" s="8">
        <v>161151.117</v>
      </c>
    </row>
    <row r="46" spans="1:7" x14ac:dyDescent="0.2">
      <c r="A46" s="7" t="s">
        <v>13</v>
      </c>
      <c r="B46" s="5" t="s">
        <v>73</v>
      </c>
      <c r="C46" s="5" t="s">
        <v>113</v>
      </c>
      <c r="D46" s="5" t="s">
        <v>116</v>
      </c>
      <c r="E46" s="5" t="s">
        <v>117</v>
      </c>
      <c r="F46" s="5" t="s">
        <v>118</v>
      </c>
      <c r="G46" s="8">
        <v>25243.648000000001</v>
      </c>
    </row>
    <row r="47" spans="1:7" x14ac:dyDescent="0.2">
      <c r="A47" s="7" t="s">
        <v>13</v>
      </c>
      <c r="B47" s="5" t="s">
        <v>73</v>
      </c>
      <c r="C47" s="5" t="s">
        <v>113</v>
      </c>
      <c r="D47" s="5" t="s">
        <v>119</v>
      </c>
      <c r="E47" s="5" t="s">
        <v>120</v>
      </c>
      <c r="F47" s="5" t="s">
        <v>121</v>
      </c>
      <c r="G47" s="8">
        <v>39713.391000000003</v>
      </c>
    </row>
    <row r="48" spans="1:7" x14ac:dyDescent="0.2">
      <c r="A48" s="7" t="s">
        <v>13</v>
      </c>
      <c r="B48" s="5" t="s">
        <v>73</v>
      </c>
      <c r="C48" s="5" t="s">
        <v>113</v>
      </c>
      <c r="D48" s="5" t="s">
        <v>122</v>
      </c>
      <c r="E48" s="5" t="s">
        <v>123</v>
      </c>
      <c r="F48" s="5" t="s">
        <v>124</v>
      </c>
      <c r="G48" s="8">
        <v>41196.463000000003</v>
      </c>
    </row>
    <row r="49" spans="1:7" x14ac:dyDescent="0.2">
      <c r="A49" s="7" t="s">
        <v>13</v>
      </c>
      <c r="B49" s="5" t="s">
        <v>125</v>
      </c>
      <c r="C49" s="5" t="s">
        <v>126</v>
      </c>
      <c r="D49" s="5" t="s">
        <v>127</v>
      </c>
      <c r="E49" s="5" t="s">
        <v>128</v>
      </c>
      <c r="F49" s="5" t="s">
        <v>129</v>
      </c>
      <c r="G49" s="8">
        <v>5942.0309999999999</v>
      </c>
    </row>
    <row r="50" spans="1:7" x14ac:dyDescent="0.2">
      <c r="A50" s="7" t="s">
        <v>13</v>
      </c>
      <c r="B50" s="5" t="s">
        <v>125</v>
      </c>
      <c r="C50" s="5" t="s">
        <v>126</v>
      </c>
      <c r="D50" s="5" t="s">
        <v>125</v>
      </c>
      <c r="E50" s="5" t="s">
        <v>130</v>
      </c>
      <c r="F50" s="5" t="s">
        <v>131</v>
      </c>
      <c r="G50" s="8">
        <v>338.19900000000001</v>
      </c>
    </row>
    <row r="51" spans="1:7" x14ac:dyDescent="0.2">
      <c r="A51" s="7" t="s">
        <v>13</v>
      </c>
      <c r="B51" s="5" t="s">
        <v>19</v>
      </c>
      <c r="C51" s="5" t="s">
        <v>132</v>
      </c>
      <c r="D51" s="5" t="s">
        <v>133</v>
      </c>
      <c r="E51" s="5" t="s">
        <v>134</v>
      </c>
      <c r="F51" s="5" t="s">
        <v>135</v>
      </c>
      <c r="G51" s="8">
        <v>4.0000000000000001E-3</v>
      </c>
    </row>
    <row r="52" spans="1:7" x14ac:dyDescent="0.2">
      <c r="A52" s="7" t="s">
        <v>13</v>
      </c>
      <c r="B52" s="5" t="s">
        <v>19</v>
      </c>
      <c r="C52" s="5" t="s">
        <v>132</v>
      </c>
      <c r="D52" s="5" t="s">
        <v>136</v>
      </c>
      <c r="E52" s="5" t="s">
        <v>137</v>
      </c>
      <c r="F52" s="5" t="s">
        <v>138</v>
      </c>
      <c r="G52" s="8">
        <v>34.728000000000002</v>
      </c>
    </row>
    <row r="53" spans="1:7" x14ac:dyDescent="0.2">
      <c r="A53" s="7" t="s">
        <v>13</v>
      </c>
      <c r="B53" s="5" t="s">
        <v>19</v>
      </c>
      <c r="C53" s="5" t="s">
        <v>132</v>
      </c>
      <c r="D53" s="5" t="s">
        <v>139</v>
      </c>
      <c r="E53" s="5" t="s">
        <v>140</v>
      </c>
      <c r="F53" s="5" t="s">
        <v>141</v>
      </c>
      <c r="G53" s="8">
        <v>19883.129000000001</v>
      </c>
    </row>
    <row r="54" spans="1:7" x14ac:dyDescent="0.2">
      <c r="A54" s="7" t="s">
        <v>13</v>
      </c>
      <c r="B54" s="5" t="s">
        <v>19</v>
      </c>
      <c r="C54" s="5" t="s">
        <v>132</v>
      </c>
      <c r="D54" s="5" t="s">
        <v>142</v>
      </c>
      <c r="E54" s="5" t="s">
        <v>143</v>
      </c>
      <c r="F54" s="5" t="s">
        <v>144</v>
      </c>
      <c r="G54" s="8">
        <v>26999.923999999999</v>
      </c>
    </row>
    <row r="55" spans="1:7" x14ac:dyDescent="0.2">
      <c r="A55" s="7" t="s">
        <v>13</v>
      </c>
      <c r="B55" s="5" t="s">
        <v>133</v>
      </c>
      <c r="C55" s="5" t="s">
        <v>145</v>
      </c>
      <c r="D55" s="5" t="s">
        <v>14</v>
      </c>
      <c r="E55" s="5" t="s">
        <v>146</v>
      </c>
      <c r="F55" s="5" t="s">
        <v>147</v>
      </c>
      <c r="G55" s="8">
        <v>553070.90700000001</v>
      </c>
    </row>
    <row r="56" spans="1:7" x14ac:dyDescent="0.2">
      <c r="A56" s="7" t="s">
        <v>13</v>
      </c>
      <c r="B56" s="5" t="s">
        <v>133</v>
      </c>
      <c r="C56" s="5" t="s">
        <v>145</v>
      </c>
      <c r="D56" s="5" t="s">
        <v>148</v>
      </c>
      <c r="E56" s="5" t="s">
        <v>149</v>
      </c>
      <c r="F56" s="5" t="s">
        <v>150</v>
      </c>
      <c r="G56" s="8">
        <v>512106.33100000001</v>
      </c>
    </row>
    <row r="57" spans="1:7" x14ac:dyDescent="0.2">
      <c r="A57" s="7" t="s">
        <v>13</v>
      </c>
      <c r="B57" s="5" t="s">
        <v>133</v>
      </c>
      <c r="C57" s="5" t="s">
        <v>145</v>
      </c>
      <c r="D57" s="5" t="s">
        <v>151</v>
      </c>
      <c r="E57" s="5" t="s">
        <v>152</v>
      </c>
      <c r="F57" s="5" t="s">
        <v>153</v>
      </c>
      <c r="G57" s="8">
        <v>2344148.6063999999</v>
      </c>
    </row>
    <row r="58" spans="1:7" x14ac:dyDescent="0.2">
      <c r="A58" s="7" t="s">
        <v>13</v>
      </c>
      <c r="B58" s="5" t="s">
        <v>116</v>
      </c>
      <c r="C58" s="5" t="s">
        <v>154</v>
      </c>
      <c r="D58" s="5" t="s">
        <v>155</v>
      </c>
      <c r="E58" s="5" t="s">
        <v>156</v>
      </c>
      <c r="F58" s="5" t="s">
        <v>157</v>
      </c>
      <c r="G58" s="8">
        <v>181.511</v>
      </c>
    </row>
    <row r="59" spans="1:7" x14ac:dyDescent="0.2">
      <c r="A59" s="7" t="s">
        <v>13</v>
      </c>
      <c r="B59" s="5" t="s">
        <v>116</v>
      </c>
      <c r="C59" s="5" t="s">
        <v>154</v>
      </c>
      <c r="D59" s="5" t="s">
        <v>158</v>
      </c>
      <c r="E59" s="5" t="s">
        <v>159</v>
      </c>
      <c r="F59" s="5" t="s">
        <v>160</v>
      </c>
      <c r="G59" s="8">
        <v>35940.875</v>
      </c>
    </row>
    <row r="60" spans="1:7" x14ac:dyDescent="0.2">
      <c r="A60" s="7" t="s">
        <v>13</v>
      </c>
      <c r="B60" s="5" t="s">
        <v>116</v>
      </c>
      <c r="C60" s="5" t="s">
        <v>154</v>
      </c>
      <c r="D60" s="5" t="s">
        <v>161</v>
      </c>
      <c r="E60" s="5" t="s">
        <v>162</v>
      </c>
      <c r="F60" s="5" t="s">
        <v>163</v>
      </c>
      <c r="G60" s="8">
        <v>173983.62</v>
      </c>
    </row>
    <row r="61" spans="1:7" x14ac:dyDescent="0.2">
      <c r="A61" s="9"/>
      <c r="B61" s="10"/>
      <c r="C61" s="10"/>
      <c r="D61" s="10"/>
      <c r="E61" s="10"/>
      <c r="F61" s="10"/>
      <c r="G61" s="11">
        <f>SUM(G10:G60)</f>
        <v>5485055.7376981573</v>
      </c>
    </row>
    <row r="63" spans="1:7" ht="12.75" x14ac:dyDescent="0.2">
      <c r="F63" s="12" t="s">
        <v>164</v>
      </c>
      <c r="G63" s="13">
        <f>SUM(G10:G60)</f>
        <v>5485055.7376981573</v>
      </c>
    </row>
    <row r="65" spans="2:6" ht="24.95" customHeight="1" x14ac:dyDescent="0.2">
      <c r="B65" s="33" t="s">
        <v>165</v>
      </c>
      <c r="C65" s="33"/>
      <c r="D65" s="33"/>
      <c r="E65" s="33"/>
      <c r="F65" s="33"/>
    </row>
    <row r="66" spans="2:6" ht="20.25" customHeight="1" x14ac:dyDescent="0.2">
      <c r="B66" s="33"/>
      <c r="C66" s="33"/>
      <c r="D66" s="33"/>
      <c r="E66" s="33"/>
      <c r="F66" s="33"/>
    </row>
  </sheetData>
  <mergeCells count="2">
    <mergeCell ref="B65:F65"/>
    <mergeCell ref="B66:F66"/>
  </mergeCells>
  <pageMargins left="0.75" right="0.75" top="1" bottom="1" header="0" footer="0"/>
  <pageSetup paperSize="9" scale="80" fitToHeight="0" orientation="portrait" verticalDpi="0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F71"/>
  <sheetViews>
    <sheetView workbookViewId="0"/>
  </sheetViews>
  <sheetFormatPr baseColWidth="10" defaultRowHeight="11.25" x14ac:dyDescent="0.2"/>
  <cols>
    <col min="1" max="1" width="8.85546875" style="4" customWidth="1"/>
    <col min="2" max="2" width="16.140625" style="4" customWidth="1"/>
    <col min="3" max="3" width="8.7109375" style="4" customWidth="1"/>
    <col min="4" max="4" width="12.42578125" style="4" customWidth="1"/>
    <col min="5" max="5" width="32.5703125" style="4" customWidth="1"/>
    <col min="6" max="6" width="11.140625" style="14" customWidth="1"/>
    <col min="7" max="16384" width="11.42578125" style="4"/>
  </cols>
  <sheetData>
    <row r="8" spans="1:6" ht="15.75" x14ac:dyDescent="0.25">
      <c r="A8" s="34" t="s">
        <v>166</v>
      </c>
      <c r="B8" s="34"/>
      <c r="C8" s="34"/>
      <c r="D8" s="34"/>
      <c r="E8" s="34"/>
      <c r="F8" s="34"/>
    </row>
    <row r="9" spans="1:6" ht="12.75" x14ac:dyDescent="0.2">
      <c r="A9" s="35" t="s">
        <v>167</v>
      </c>
      <c r="B9" s="35"/>
      <c r="C9" s="35"/>
      <c r="D9" s="35"/>
      <c r="E9" s="35"/>
      <c r="F9" s="35"/>
    </row>
    <row r="10" spans="1:6" ht="12" thickBot="1" x14ac:dyDescent="0.25"/>
    <row r="11" spans="1:6" s="21" customFormat="1" ht="35.25" customHeight="1" thickBot="1" x14ac:dyDescent="0.25">
      <c r="A11" s="15" t="s">
        <v>168</v>
      </c>
      <c r="B11" s="16" t="s">
        <v>2</v>
      </c>
      <c r="C11" s="17" t="s">
        <v>169</v>
      </c>
      <c r="D11" s="18" t="s">
        <v>4</v>
      </c>
      <c r="E11" s="19" t="s">
        <v>170</v>
      </c>
      <c r="F11" s="20" t="s">
        <v>171</v>
      </c>
    </row>
    <row r="12" spans="1:6" ht="11.25" hidden="1" customHeight="1" x14ac:dyDescent="0.2">
      <c r="A12" s="22" t="s">
        <v>7</v>
      </c>
      <c r="B12" s="22" t="s">
        <v>8</v>
      </c>
      <c r="C12" s="22" t="s">
        <v>9</v>
      </c>
      <c r="D12" s="22" t="s">
        <v>10</v>
      </c>
      <c r="E12" s="22" t="s">
        <v>11</v>
      </c>
      <c r="F12" s="23" t="s">
        <v>12</v>
      </c>
    </row>
    <row r="13" spans="1:6" x14ac:dyDescent="0.2">
      <c r="A13" s="24" t="s">
        <v>14</v>
      </c>
      <c r="B13" s="25" t="s">
        <v>15</v>
      </c>
      <c r="C13" s="25" t="s">
        <v>16</v>
      </c>
      <c r="D13" s="25" t="s">
        <v>17</v>
      </c>
      <c r="E13" s="26" t="s">
        <v>18</v>
      </c>
      <c r="F13" s="27">
        <v>54821.932999999997</v>
      </c>
    </row>
    <row r="14" spans="1:6" x14ac:dyDescent="0.2">
      <c r="A14" s="24" t="s">
        <v>14</v>
      </c>
      <c r="B14" s="25" t="s">
        <v>15</v>
      </c>
      <c r="C14" s="25" t="s">
        <v>19</v>
      </c>
      <c r="D14" s="25" t="s">
        <v>20</v>
      </c>
      <c r="E14" s="26" t="s">
        <v>21</v>
      </c>
      <c r="F14" s="27">
        <v>136870.008</v>
      </c>
    </row>
    <row r="15" spans="1:6" x14ac:dyDescent="0.2">
      <c r="A15" s="24" t="s">
        <v>14</v>
      </c>
      <c r="B15" s="25" t="s">
        <v>15</v>
      </c>
      <c r="C15" s="25" t="s">
        <v>22</v>
      </c>
      <c r="D15" s="25" t="s">
        <v>23</v>
      </c>
      <c r="E15" s="26" t="s">
        <v>24</v>
      </c>
      <c r="F15" s="27">
        <v>64439.326000000001</v>
      </c>
    </row>
    <row r="16" spans="1:6" x14ac:dyDescent="0.2">
      <c r="A16" s="24" t="s">
        <v>14</v>
      </c>
      <c r="B16" s="25" t="s">
        <v>15</v>
      </c>
      <c r="C16" s="25" t="s">
        <v>25</v>
      </c>
      <c r="D16" s="25" t="s">
        <v>26</v>
      </c>
      <c r="E16" s="26" t="s">
        <v>27</v>
      </c>
      <c r="F16" s="27">
        <v>70808.173999999999</v>
      </c>
    </row>
    <row r="17" spans="1:6" x14ac:dyDescent="0.2">
      <c r="A17" s="24" t="s">
        <v>14</v>
      </c>
      <c r="B17" s="25" t="s">
        <v>15</v>
      </c>
      <c r="C17" s="25" t="s">
        <v>28</v>
      </c>
      <c r="D17" s="25" t="s">
        <v>29</v>
      </c>
      <c r="E17" s="26" t="s">
        <v>30</v>
      </c>
      <c r="F17" s="27">
        <v>111718.35340000001</v>
      </c>
    </row>
    <row r="18" spans="1:6" x14ac:dyDescent="0.2">
      <c r="A18" s="24" t="s">
        <v>14</v>
      </c>
      <c r="B18" s="25" t="s">
        <v>15</v>
      </c>
      <c r="C18" s="25" t="s">
        <v>31</v>
      </c>
      <c r="D18" s="25" t="s">
        <v>32</v>
      </c>
      <c r="E18" s="26" t="s">
        <v>33</v>
      </c>
      <c r="F18" s="27">
        <v>83461.892000000007</v>
      </c>
    </row>
    <row r="19" spans="1:6" x14ac:dyDescent="0.2">
      <c r="A19" s="24" t="s">
        <v>14</v>
      </c>
      <c r="B19" s="25" t="s">
        <v>15</v>
      </c>
      <c r="C19" s="25" t="s">
        <v>34</v>
      </c>
      <c r="D19" s="25" t="s">
        <v>35</v>
      </c>
      <c r="E19" s="26" t="s">
        <v>36</v>
      </c>
      <c r="F19" s="27">
        <v>44294.303999999996</v>
      </c>
    </row>
    <row r="20" spans="1:6" x14ac:dyDescent="0.2">
      <c r="A20" s="24" t="s">
        <v>14</v>
      </c>
      <c r="B20" s="25" t="s">
        <v>15</v>
      </c>
      <c r="C20" s="25" t="s">
        <v>37</v>
      </c>
      <c r="D20" s="25" t="s">
        <v>38</v>
      </c>
      <c r="E20" s="26" t="s">
        <v>39</v>
      </c>
      <c r="F20" s="27">
        <v>25135.665000000001</v>
      </c>
    </row>
    <row r="21" spans="1:6" x14ac:dyDescent="0.2">
      <c r="A21" s="24" t="s">
        <v>40</v>
      </c>
      <c r="B21" s="25" t="s">
        <v>41</v>
      </c>
      <c r="C21" s="25" t="s">
        <v>42</v>
      </c>
      <c r="D21" s="25" t="s">
        <v>43</v>
      </c>
      <c r="E21" s="26" t="s">
        <v>44</v>
      </c>
      <c r="F21" s="27">
        <v>11430.992</v>
      </c>
    </row>
    <row r="22" spans="1:6" x14ac:dyDescent="0.2">
      <c r="A22" s="24" t="s">
        <v>40</v>
      </c>
      <c r="B22" s="25" t="s">
        <v>41</v>
      </c>
      <c r="C22" s="25" t="s">
        <v>45</v>
      </c>
      <c r="D22" s="25" t="s">
        <v>46</v>
      </c>
      <c r="E22" s="26" t="s">
        <v>47</v>
      </c>
      <c r="F22" s="27">
        <v>32733.912</v>
      </c>
    </row>
    <row r="23" spans="1:6" x14ac:dyDescent="0.2">
      <c r="A23" s="24" t="s">
        <v>40</v>
      </c>
      <c r="B23" s="25" t="s">
        <v>41</v>
      </c>
      <c r="C23" s="25" t="s">
        <v>48</v>
      </c>
      <c r="D23" s="25" t="s">
        <v>49</v>
      </c>
      <c r="E23" s="26" t="s">
        <v>50</v>
      </c>
      <c r="F23" s="27">
        <v>11904.21</v>
      </c>
    </row>
    <row r="24" spans="1:6" x14ac:dyDescent="0.2">
      <c r="A24" s="24" t="s">
        <v>16</v>
      </c>
      <c r="B24" s="25" t="s">
        <v>51</v>
      </c>
      <c r="C24" s="25" t="s">
        <v>52</v>
      </c>
      <c r="D24" s="25" t="s">
        <v>53</v>
      </c>
      <c r="E24" s="26" t="s">
        <v>54</v>
      </c>
      <c r="F24" s="27">
        <v>9889.55782</v>
      </c>
    </row>
    <row r="25" spans="1:6" x14ac:dyDescent="0.2">
      <c r="A25" s="24" t="s">
        <v>16</v>
      </c>
      <c r="B25" s="25" t="s">
        <v>51</v>
      </c>
      <c r="C25" s="25" t="s">
        <v>52</v>
      </c>
      <c r="D25" s="25" t="s">
        <v>53</v>
      </c>
      <c r="E25" s="26" t="s">
        <v>55</v>
      </c>
      <c r="F25" s="27">
        <v>17408.995999999999</v>
      </c>
    </row>
    <row r="26" spans="1:6" x14ac:dyDescent="0.2">
      <c r="A26" s="24" t="s">
        <v>16</v>
      </c>
      <c r="B26" s="25" t="s">
        <v>51</v>
      </c>
      <c r="C26" s="25" t="s">
        <v>52</v>
      </c>
      <c r="D26" s="25" t="s">
        <v>53</v>
      </c>
      <c r="E26" s="26" t="s">
        <v>56</v>
      </c>
      <c r="F26" s="27">
        <v>98616.748000000007</v>
      </c>
    </row>
    <row r="27" spans="1:6" x14ac:dyDescent="0.2">
      <c r="A27" s="24" t="s">
        <v>57</v>
      </c>
      <c r="B27" s="25" t="s">
        <v>58</v>
      </c>
      <c r="C27" s="25" t="s">
        <v>59</v>
      </c>
      <c r="D27" s="25" t="s">
        <v>60</v>
      </c>
      <c r="E27" s="26" t="s">
        <v>61</v>
      </c>
      <c r="F27" s="27">
        <v>24902.455999999998</v>
      </c>
    </row>
    <row r="28" spans="1:6" x14ac:dyDescent="0.2">
      <c r="A28" s="24" t="s">
        <v>57</v>
      </c>
      <c r="B28" s="25" t="s">
        <v>58</v>
      </c>
      <c r="C28" s="25" t="s">
        <v>59</v>
      </c>
      <c r="D28" s="25" t="s">
        <v>60</v>
      </c>
      <c r="E28" s="26" t="s">
        <v>62</v>
      </c>
      <c r="F28" s="27">
        <v>0</v>
      </c>
    </row>
    <row r="29" spans="1:6" x14ac:dyDescent="0.2">
      <c r="A29" s="24" t="s">
        <v>57</v>
      </c>
      <c r="B29" s="25" t="s">
        <v>58</v>
      </c>
      <c r="C29" s="25" t="s">
        <v>59</v>
      </c>
      <c r="D29" s="25" t="s">
        <v>60</v>
      </c>
      <c r="E29" s="26" t="s">
        <v>63</v>
      </c>
      <c r="F29" s="27">
        <v>139088.75599999999</v>
      </c>
    </row>
    <row r="30" spans="1:6" x14ac:dyDescent="0.2">
      <c r="A30" s="24" t="s">
        <v>57</v>
      </c>
      <c r="B30" s="25" t="s">
        <v>58</v>
      </c>
      <c r="C30" s="25" t="s">
        <v>64</v>
      </c>
      <c r="D30" s="25" t="s">
        <v>65</v>
      </c>
      <c r="E30" s="26" t="s">
        <v>66</v>
      </c>
      <c r="F30" s="27">
        <v>2857.692</v>
      </c>
    </row>
    <row r="31" spans="1:6" x14ac:dyDescent="0.2">
      <c r="A31" s="24" t="s">
        <v>57</v>
      </c>
      <c r="B31" s="25" t="s">
        <v>58</v>
      </c>
      <c r="C31" s="25" t="s">
        <v>64</v>
      </c>
      <c r="D31" s="25" t="s">
        <v>65</v>
      </c>
      <c r="E31" s="26" t="s">
        <v>67</v>
      </c>
      <c r="F31" s="27">
        <v>13136.154</v>
      </c>
    </row>
    <row r="32" spans="1:6" x14ac:dyDescent="0.2">
      <c r="A32" s="24" t="s">
        <v>57</v>
      </c>
      <c r="B32" s="25" t="s">
        <v>58</v>
      </c>
      <c r="C32" s="25" t="s">
        <v>64</v>
      </c>
      <c r="D32" s="25" t="s">
        <v>65</v>
      </c>
      <c r="E32" s="26" t="s">
        <v>68</v>
      </c>
      <c r="F32" s="27">
        <v>239636.98199999999</v>
      </c>
    </row>
    <row r="33" spans="1:6" x14ac:dyDescent="0.2">
      <c r="A33" s="24" t="s">
        <v>57</v>
      </c>
      <c r="B33" s="25" t="s">
        <v>58</v>
      </c>
      <c r="C33" s="25" t="s">
        <v>64</v>
      </c>
      <c r="D33" s="25" t="s">
        <v>65</v>
      </c>
      <c r="E33" s="26" t="s">
        <v>69</v>
      </c>
      <c r="F33" s="27">
        <v>6268.9049999999997</v>
      </c>
    </row>
    <row r="34" spans="1:6" x14ac:dyDescent="0.2">
      <c r="A34" s="24" t="s">
        <v>52</v>
      </c>
      <c r="B34" s="25" t="s">
        <v>70</v>
      </c>
      <c r="C34" s="25" t="s">
        <v>57</v>
      </c>
      <c r="D34" s="25" t="s">
        <v>71</v>
      </c>
      <c r="E34" s="26" t="s">
        <v>72</v>
      </c>
      <c r="F34" s="27">
        <v>12856.273999999999</v>
      </c>
    </row>
    <row r="35" spans="1:6" x14ac:dyDescent="0.2">
      <c r="A35" s="24" t="s">
        <v>52</v>
      </c>
      <c r="B35" s="25" t="s">
        <v>70</v>
      </c>
      <c r="C35" s="25" t="s">
        <v>73</v>
      </c>
      <c r="D35" s="25" t="s">
        <v>74</v>
      </c>
      <c r="E35" s="26" t="s">
        <v>75</v>
      </c>
      <c r="F35" s="27">
        <v>42636.824999999997</v>
      </c>
    </row>
    <row r="36" spans="1:6" x14ac:dyDescent="0.2">
      <c r="A36" s="24" t="s">
        <v>52</v>
      </c>
      <c r="B36" s="25" t="s">
        <v>70</v>
      </c>
      <c r="C36" s="25" t="s">
        <v>76</v>
      </c>
      <c r="D36" s="25" t="s">
        <v>77</v>
      </c>
      <c r="E36" s="26" t="s">
        <v>78</v>
      </c>
      <c r="F36" s="27">
        <v>41837.330999999998</v>
      </c>
    </row>
    <row r="37" spans="1:6" x14ac:dyDescent="0.2">
      <c r="A37" s="24" t="s">
        <v>52</v>
      </c>
      <c r="B37" s="25" t="s">
        <v>70</v>
      </c>
      <c r="C37" s="25" t="s">
        <v>79</v>
      </c>
      <c r="D37" s="25" t="s">
        <v>80</v>
      </c>
      <c r="E37" s="26" t="s">
        <v>81</v>
      </c>
      <c r="F37" s="27">
        <v>19003.148000000001</v>
      </c>
    </row>
    <row r="38" spans="1:6" x14ac:dyDescent="0.2">
      <c r="A38" s="24" t="s">
        <v>52</v>
      </c>
      <c r="B38" s="25" t="s">
        <v>70</v>
      </c>
      <c r="C38" s="25" t="s">
        <v>82</v>
      </c>
      <c r="D38" s="25" t="s">
        <v>83</v>
      </c>
      <c r="E38" s="26" t="s">
        <v>84</v>
      </c>
      <c r="F38" s="27">
        <v>9105.41</v>
      </c>
    </row>
    <row r="39" spans="1:6" x14ac:dyDescent="0.2">
      <c r="A39" s="24" t="s">
        <v>52</v>
      </c>
      <c r="B39" s="25" t="s">
        <v>70</v>
      </c>
      <c r="C39" s="25" t="s">
        <v>85</v>
      </c>
      <c r="D39" s="25" t="s">
        <v>86</v>
      </c>
      <c r="E39" s="26" t="s">
        <v>87</v>
      </c>
      <c r="F39" s="27">
        <v>16169.492</v>
      </c>
    </row>
    <row r="40" spans="1:6" x14ac:dyDescent="0.2">
      <c r="A40" s="24" t="s">
        <v>52</v>
      </c>
      <c r="B40" s="25" t="s">
        <v>70</v>
      </c>
      <c r="C40" s="25" t="s">
        <v>88</v>
      </c>
      <c r="D40" s="25" t="s">
        <v>89</v>
      </c>
      <c r="E40" s="26" t="s">
        <v>90</v>
      </c>
      <c r="F40" s="27">
        <v>5.5E-2</v>
      </c>
    </row>
    <row r="41" spans="1:6" x14ac:dyDescent="0.2">
      <c r="A41" s="24" t="s">
        <v>52</v>
      </c>
      <c r="B41" s="25" t="s">
        <v>70</v>
      </c>
      <c r="C41" s="25" t="s">
        <v>91</v>
      </c>
      <c r="D41" s="25" t="s">
        <v>92</v>
      </c>
      <c r="E41" s="26" t="s">
        <v>93</v>
      </c>
      <c r="F41" s="27">
        <v>26304.878000000001</v>
      </c>
    </row>
    <row r="42" spans="1:6" x14ac:dyDescent="0.2">
      <c r="A42" s="24" t="s">
        <v>52</v>
      </c>
      <c r="B42" s="25" t="s">
        <v>70</v>
      </c>
      <c r="C42" s="25" t="s">
        <v>94</v>
      </c>
      <c r="D42" s="25" t="s">
        <v>95</v>
      </c>
      <c r="E42" s="26" t="s">
        <v>96</v>
      </c>
      <c r="F42" s="27">
        <v>12916.027</v>
      </c>
    </row>
    <row r="43" spans="1:6" x14ac:dyDescent="0.2">
      <c r="A43" s="24" t="s">
        <v>97</v>
      </c>
      <c r="B43" s="25" t="s">
        <v>98</v>
      </c>
      <c r="C43" s="25" t="s">
        <v>40</v>
      </c>
      <c r="D43" s="25" t="s">
        <v>99</v>
      </c>
      <c r="E43" s="26" t="s">
        <v>100</v>
      </c>
      <c r="F43" s="27">
        <v>34729.809000000001</v>
      </c>
    </row>
    <row r="44" spans="1:6" x14ac:dyDescent="0.2">
      <c r="A44" s="24" t="s">
        <v>97</v>
      </c>
      <c r="B44" s="25" t="s">
        <v>98</v>
      </c>
      <c r="C44" s="25" t="s">
        <v>101</v>
      </c>
      <c r="D44" s="25" t="s">
        <v>102</v>
      </c>
      <c r="E44" s="26" t="s">
        <v>103</v>
      </c>
      <c r="F44" s="27">
        <v>0</v>
      </c>
    </row>
    <row r="45" spans="1:6" x14ac:dyDescent="0.2">
      <c r="A45" s="24" t="s">
        <v>97</v>
      </c>
      <c r="B45" s="25" t="s">
        <v>98</v>
      </c>
      <c r="C45" s="25" t="s">
        <v>104</v>
      </c>
      <c r="D45" s="25" t="s">
        <v>105</v>
      </c>
      <c r="E45" s="26" t="s">
        <v>106</v>
      </c>
      <c r="F45" s="27">
        <v>39108.784056536839</v>
      </c>
    </row>
    <row r="46" spans="1:6" x14ac:dyDescent="0.2">
      <c r="A46" s="24" t="s">
        <v>97</v>
      </c>
      <c r="B46" s="25" t="s">
        <v>98</v>
      </c>
      <c r="C46" s="25" t="s">
        <v>107</v>
      </c>
      <c r="D46" s="25" t="s">
        <v>108</v>
      </c>
      <c r="E46" s="26" t="s">
        <v>109</v>
      </c>
      <c r="F46" s="27">
        <v>9535.2890000000007</v>
      </c>
    </row>
    <row r="47" spans="1:6" x14ac:dyDescent="0.2">
      <c r="A47" s="24" t="s">
        <v>97</v>
      </c>
      <c r="B47" s="25" t="s">
        <v>98</v>
      </c>
      <c r="C47" s="25" t="s">
        <v>110</v>
      </c>
      <c r="D47" s="25" t="s">
        <v>111</v>
      </c>
      <c r="E47" s="26" t="s">
        <v>112</v>
      </c>
      <c r="F47" s="27">
        <v>81492.915021620021</v>
      </c>
    </row>
    <row r="48" spans="1:6" x14ac:dyDescent="0.2">
      <c r="A48" s="24" t="s">
        <v>73</v>
      </c>
      <c r="B48" s="25" t="s">
        <v>113</v>
      </c>
      <c r="C48" s="25" t="s">
        <v>97</v>
      </c>
      <c r="D48" s="25" t="s">
        <v>114</v>
      </c>
      <c r="E48" s="26" t="s">
        <v>115</v>
      </c>
      <c r="F48" s="27">
        <v>161151.117</v>
      </c>
    </row>
    <row r="49" spans="1:6" x14ac:dyDescent="0.2">
      <c r="A49" s="24" t="s">
        <v>73</v>
      </c>
      <c r="B49" s="25" t="s">
        <v>113</v>
      </c>
      <c r="C49" s="25" t="s">
        <v>116</v>
      </c>
      <c r="D49" s="25" t="s">
        <v>117</v>
      </c>
      <c r="E49" s="26" t="s">
        <v>118</v>
      </c>
      <c r="F49" s="27">
        <v>25243.648000000001</v>
      </c>
    </row>
    <row r="50" spans="1:6" x14ac:dyDescent="0.2">
      <c r="A50" s="24" t="s">
        <v>73</v>
      </c>
      <c r="B50" s="25" t="s">
        <v>113</v>
      </c>
      <c r="C50" s="25" t="s">
        <v>119</v>
      </c>
      <c r="D50" s="25" t="s">
        <v>120</v>
      </c>
      <c r="E50" s="26" t="s">
        <v>121</v>
      </c>
      <c r="F50" s="27">
        <v>39713.391000000003</v>
      </c>
    </row>
    <row r="51" spans="1:6" x14ac:dyDescent="0.2">
      <c r="A51" s="24" t="s">
        <v>73</v>
      </c>
      <c r="B51" s="25" t="s">
        <v>113</v>
      </c>
      <c r="C51" s="25" t="s">
        <v>122</v>
      </c>
      <c r="D51" s="25" t="s">
        <v>123</v>
      </c>
      <c r="E51" s="26" t="s">
        <v>124</v>
      </c>
      <c r="F51" s="27">
        <v>41196.463000000003</v>
      </c>
    </row>
    <row r="52" spans="1:6" x14ac:dyDescent="0.2">
      <c r="A52" s="24" t="s">
        <v>125</v>
      </c>
      <c r="B52" s="25" t="s">
        <v>126</v>
      </c>
      <c r="C52" s="25" t="s">
        <v>127</v>
      </c>
      <c r="D52" s="25" t="s">
        <v>128</v>
      </c>
      <c r="E52" s="26" t="s">
        <v>129</v>
      </c>
      <c r="F52" s="27">
        <v>5942.0309999999999</v>
      </c>
    </row>
    <row r="53" spans="1:6" x14ac:dyDescent="0.2">
      <c r="A53" s="24" t="s">
        <v>125</v>
      </c>
      <c r="B53" s="25" t="s">
        <v>126</v>
      </c>
      <c r="C53" s="25" t="s">
        <v>125</v>
      </c>
      <c r="D53" s="25" t="s">
        <v>130</v>
      </c>
      <c r="E53" s="26" t="s">
        <v>131</v>
      </c>
      <c r="F53" s="27">
        <v>338.19900000000001</v>
      </c>
    </row>
    <row r="54" spans="1:6" x14ac:dyDescent="0.2">
      <c r="A54" s="24" t="s">
        <v>19</v>
      </c>
      <c r="B54" s="25" t="s">
        <v>132</v>
      </c>
      <c r="C54" s="25" t="s">
        <v>133</v>
      </c>
      <c r="D54" s="25" t="s">
        <v>134</v>
      </c>
      <c r="E54" s="26" t="s">
        <v>135</v>
      </c>
      <c r="F54" s="27">
        <v>4.0000000000000001E-3</v>
      </c>
    </row>
    <row r="55" spans="1:6" x14ac:dyDescent="0.2">
      <c r="A55" s="24" t="s">
        <v>19</v>
      </c>
      <c r="B55" s="25" t="s">
        <v>132</v>
      </c>
      <c r="C55" s="25" t="s">
        <v>136</v>
      </c>
      <c r="D55" s="25" t="s">
        <v>137</v>
      </c>
      <c r="E55" s="26" t="s">
        <v>138</v>
      </c>
      <c r="F55" s="27">
        <v>34.728000000000002</v>
      </c>
    </row>
    <row r="56" spans="1:6" x14ac:dyDescent="0.2">
      <c r="A56" s="24" t="s">
        <v>19</v>
      </c>
      <c r="B56" s="25" t="s">
        <v>132</v>
      </c>
      <c r="C56" s="25" t="s">
        <v>139</v>
      </c>
      <c r="D56" s="25" t="s">
        <v>140</v>
      </c>
      <c r="E56" s="26" t="s">
        <v>141</v>
      </c>
      <c r="F56" s="27">
        <v>19883.129000000001</v>
      </c>
    </row>
    <row r="57" spans="1:6" x14ac:dyDescent="0.2">
      <c r="A57" s="24" t="s">
        <v>19</v>
      </c>
      <c r="B57" s="25" t="s">
        <v>132</v>
      </c>
      <c r="C57" s="25" t="s">
        <v>142</v>
      </c>
      <c r="D57" s="25" t="s">
        <v>143</v>
      </c>
      <c r="E57" s="26" t="s">
        <v>144</v>
      </c>
      <c r="F57" s="27">
        <v>26999.923999999999</v>
      </c>
    </row>
    <row r="58" spans="1:6" x14ac:dyDescent="0.2">
      <c r="A58" s="24" t="s">
        <v>133</v>
      </c>
      <c r="B58" s="25" t="s">
        <v>145</v>
      </c>
      <c r="C58" s="25" t="s">
        <v>14</v>
      </c>
      <c r="D58" s="25" t="s">
        <v>146</v>
      </c>
      <c r="E58" s="26" t="s">
        <v>147</v>
      </c>
      <c r="F58" s="27">
        <v>553070.90700000001</v>
      </c>
    </row>
    <row r="59" spans="1:6" x14ac:dyDescent="0.2">
      <c r="A59" s="24" t="s">
        <v>133</v>
      </c>
      <c r="B59" s="25" t="s">
        <v>145</v>
      </c>
      <c r="C59" s="25" t="s">
        <v>148</v>
      </c>
      <c r="D59" s="25" t="s">
        <v>149</v>
      </c>
      <c r="E59" s="26" t="s">
        <v>150</v>
      </c>
      <c r="F59" s="27">
        <v>512106.33100000001</v>
      </c>
    </row>
    <row r="60" spans="1:6" x14ac:dyDescent="0.2">
      <c r="A60" s="24" t="s">
        <v>133</v>
      </c>
      <c r="B60" s="25" t="s">
        <v>145</v>
      </c>
      <c r="C60" s="25" t="s">
        <v>151</v>
      </c>
      <c r="D60" s="25" t="s">
        <v>152</v>
      </c>
      <c r="E60" s="26" t="s">
        <v>153</v>
      </c>
      <c r="F60" s="27">
        <v>2344148.6063999999</v>
      </c>
    </row>
    <row r="61" spans="1:6" x14ac:dyDescent="0.2">
      <c r="A61" s="24" t="s">
        <v>116</v>
      </c>
      <c r="B61" s="25" t="s">
        <v>154</v>
      </c>
      <c r="C61" s="25" t="s">
        <v>155</v>
      </c>
      <c r="D61" s="25" t="s">
        <v>156</v>
      </c>
      <c r="E61" s="26" t="s">
        <v>157</v>
      </c>
      <c r="F61" s="27">
        <v>181.511</v>
      </c>
    </row>
    <row r="62" spans="1:6" x14ac:dyDescent="0.2">
      <c r="A62" s="24" t="s">
        <v>116</v>
      </c>
      <c r="B62" s="25" t="s">
        <v>154</v>
      </c>
      <c r="C62" s="25" t="s">
        <v>158</v>
      </c>
      <c r="D62" s="25" t="s">
        <v>159</v>
      </c>
      <c r="E62" s="26" t="s">
        <v>160</v>
      </c>
      <c r="F62" s="27">
        <v>35940.875</v>
      </c>
    </row>
    <row r="63" spans="1:6" x14ac:dyDescent="0.2">
      <c r="A63" s="24" t="s">
        <v>116</v>
      </c>
      <c r="B63" s="25" t="s">
        <v>154</v>
      </c>
      <c r="C63" s="25" t="s">
        <v>161</v>
      </c>
      <c r="D63" s="25" t="s">
        <v>162</v>
      </c>
      <c r="E63" s="26" t="s">
        <v>163</v>
      </c>
      <c r="F63" s="27">
        <v>173983.62</v>
      </c>
    </row>
    <row r="64" spans="1:6" ht="12" thickBot="1" x14ac:dyDescent="0.25">
      <c r="A64" s="28" t="s">
        <v>164</v>
      </c>
      <c r="B64" s="29"/>
      <c r="C64" s="29"/>
      <c r="D64" s="29"/>
      <c r="E64" s="30"/>
      <c r="F64" s="31">
        <f>SUM(F13:F63)</f>
        <v>5485055.7376981573</v>
      </c>
    </row>
    <row r="65" spans="1:6" hidden="1" x14ac:dyDescent="0.2"/>
    <row r="66" spans="1:6" ht="12.75" x14ac:dyDescent="0.2">
      <c r="A66" s="35" t="s">
        <v>172</v>
      </c>
      <c r="B66" s="35"/>
      <c r="C66" s="35"/>
      <c r="D66" s="35"/>
      <c r="E66" s="35"/>
      <c r="F66" s="35"/>
    </row>
    <row r="67" spans="1:6" ht="12" thickBot="1" x14ac:dyDescent="0.25"/>
    <row r="68" spans="1:6" ht="13.5" thickBot="1" x14ac:dyDescent="0.25">
      <c r="A68" s="36" t="s">
        <v>164</v>
      </c>
      <c r="B68" s="37"/>
      <c r="C68" s="37"/>
      <c r="D68" s="37"/>
      <c r="E68" s="37"/>
      <c r="F68" s="32">
        <f>+F64</f>
        <v>5485055.7376981573</v>
      </c>
    </row>
    <row r="70" spans="1:6" ht="24.95" customHeight="1" x14ac:dyDescent="0.2">
      <c r="B70" s="33" t="s">
        <v>165</v>
      </c>
      <c r="C70" s="33"/>
      <c r="D70" s="33"/>
      <c r="E70" s="33"/>
      <c r="F70" s="33"/>
    </row>
    <row r="71" spans="1:6" ht="24" customHeight="1" x14ac:dyDescent="0.2"/>
  </sheetData>
  <mergeCells count="5">
    <mergeCell ref="A8:F8"/>
    <mergeCell ref="A9:F9"/>
    <mergeCell ref="A66:F66"/>
    <mergeCell ref="A68:E68"/>
    <mergeCell ref="B70:F70"/>
  </mergeCells>
  <printOptions horizontalCentered="1"/>
  <pageMargins left="0.35433070866141736" right="0.35433070866141736" top="0.27559055118110237" bottom="0.51181102362204722" header="0" footer="0"/>
  <pageSetup paperSize="9" scale="95" orientation="portrait" r:id="rId1"/>
  <headerFooter alignWithMargins="0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123</Value>
      <Value>115</Value>
    </MinhacCategoriasPorOrganigrama>
    <MinhacFechaInfo xmlns="25d85ab0-3809-4eca-a8fb-a26131ff49e9">2017-06-29T22:00:00+00:00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178</Value>
      <Value>187</Value>
      <Value>206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4A5F1B-7328-497F-BE44-C0FA4B42E71A}"/>
</file>

<file path=customXml/itemProps2.xml><?xml version="1.0" encoding="utf-8"?>
<ds:datastoreItem xmlns:ds="http://schemas.openxmlformats.org/officeDocument/2006/customXml" ds:itemID="{56BFC26E-6261-457C-B3C6-DB8EB4598DB6}"/>
</file>

<file path=customXml/itemProps3.xml><?xml version="1.0" encoding="utf-8"?>
<ds:datastoreItem xmlns:ds="http://schemas.openxmlformats.org/officeDocument/2006/customXml" ds:itemID="{266F6E14-C977-4813-B786-AD52B956E9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</vt:lpstr>
      <vt:lpstr>Datos_Format</vt:lpstr>
      <vt:lpstr>Datos_Format!Títulos_a_imprimir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Gonzalez Villa, Margarita</dc:creator>
  <cp:lastModifiedBy>Gonzalez Villa, Margarita</cp:lastModifiedBy>
  <cp:lastPrinted>2017-06-26T10:58:30Z</cp:lastPrinted>
  <dcterms:created xsi:type="dcterms:W3CDTF">2017-06-26T10:13:19Z</dcterms:created>
  <dcterms:modified xsi:type="dcterms:W3CDTF">2017-06-26T10:58:36Z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CategoriasGeneral">
    <vt:lpwstr>178;#:Administración local;#187;#:Financiación Territorial:Local;#206;#:Información económico-financiera y estabilidad presupuestaria</vt:lpwstr>
  </property>
  <property fmtid="{D5CDD505-2E9C-101B-9397-08002B2CF9AE}" pid="6" name="CategoriasPorOrganigrama">
    <vt:lpwstr>123;#:Secretaría General de Financiación Autonómica y Local;#115;#:Subdirección General de Coordinación de la Información Económico-Financiera</vt:lpwstr>
  </property>
  <property fmtid="{D5CDD505-2E9C-101B-9397-08002B2CF9AE}" pid="10" name="FechaInfo">
    <vt:filetime>2017-06-29T22:00:00Z</vt:filetime>
  </property>
  <property fmtid="{D5CDD505-2E9C-101B-9397-08002B2CF9AE}" pid="11" name="Fecha Caducidad">
    <vt:lpwstr/>
  </property>
  <property fmtid="{D5CDD505-2E9C-101B-9397-08002B2CF9AE}" pid="12" name="Descripción">
    <vt:lpwstr/>
  </property>
  <property fmtid="{D5CDD505-2E9C-101B-9397-08002B2CF9AE}" pid="13" name="CentroDirectivo">
    <vt:lpwstr/>
  </property>
  <property fmtid="{D5CDD505-2E9C-101B-9397-08002B2CF9AE}" pid="14" name="Unidad Responsable">
    <vt:lpwstr/>
  </property>
  <property fmtid="{D5CDD505-2E9C-101B-9397-08002B2CF9AE}" pid="15" name="Palabras clave">
    <vt:lpwstr/>
  </property>
  <property fmtid="{D5CDD505-2E9C-101B-9397-08002B2CF9AE}" pid="16" name="Cargo del Responsable">
    <vt:lpwstr/>
  </property>
</Properties>
</file>