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01" windowWidth="12120" windowHeight="6210" tabRatio="772" firstSheet="57" activeTab="71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5.1" sheetId="28" r:id="rId28"/>
    <sheet name="5.2" sheetId="29" r:id="rId29"/>
    <sheet name="5.3" sheetId="30" r:id="rId30"/>
    <sheet name="5.4" sheetId="31" r:id="rId31"/>
    <sheet name="5.5" sheetId="32" r:id="rId32"/>
    <sheet name="5.6" sheetId="33" r:id="rId33"/>
    <sheet name="5.7" sheetId="34" r:id="rId34"/>
    <sheet name="5.8" sheetId="35" r:id="rId35"/>
    <sheet name="5.9" sheetId="36" r:id="rId36"/>
    <sheet name="5.10" sheetId="37" r:id="rId37"/>
    <sheet name="5.11" sheetId="38" r:id="rId38"/>
    <sheet name="5.12" sheetId="39" r:id="rId39"/>
    <sheet name="5.13" sheetId="40" r:id="rId40"/>
    <sheet name="5.14" sheetId="41" r:id="rId41"/>
    <sheet name="5.15" sheetId="42" r:id="rId42"/>
    <sheet name="5.16" sheetId="43" r:id="rId43"/>
    <sheet name="5.17" sheetId="44" r:id="rId44"/>
    <sheet name="5.18" sheetId="45" r:id="rId45"/>
    <sheet name="5.19" sheetId="46" r:id="rId46"/>
    <sheet name="5.20" sheetId="47" r:id="rId47"/>
    <sheet name="5.21" sheetId="48" r:id="rId48"/>
    <sheet name="5.22" sheetId="49" r:id="rId49"/>
    <sheet name="5.23" sheetId="50" r:id="rId50"/>
    <sheet name="5.24" sheetId="51" r:id="rId51"/>
    <sheet name="5.25" sheetId="52" r:id="rId52"/>
    <sheet name="5.26" sheetId="53" r:id="rId53"/>
    <sheet name="5.27" sheetId="54" r:id="rId54"/>
    <sheet name="5.28" sheetId="55" r:id="rId55"/>
    <sheet name="5.29" sheetId="56" r:id="rId56"/>
    <sheet name="5.30" sheetId="57" r:id="rId57"/>
    <sheet name="5.31" sheetId="58" r:id="rId58"/>
    <sheet name="5.32" sheetId="59" r:id="rId59"/>
    <sheet name="5.33" sheetId="60" r:id="rId60"/>
    <sheet name="5.34" sheetId="61" r:id="rId61"/>
    <sheet name="5.35" sheetId="62" r:id="rId62"/>
    <sheet name="5.36" sheetId="63" r:id="rId63"/>
    <sheet name="5.37" sheetId="64" r:id="rId64"/>
    <sheet name="5.38" sheetId="65" r:id="rId65"/>
    <sheet name="5.39" sheetId="66" r:id="rId66"/>
    <sheet name="5.40" sheetId="67" r:id="rId67"/>
    <sheet name="5.41" sheetId="68" r:id="rId68"/>
    <sheet name="5.42" sheetId="69" r:id="rId69"/>
    <sheet name="5.43" sheetId="70" r:id="rId70"/>
    <sheet name="5.44" sheetId="71" r:id="rId71"/>
    <sheet name="5.45" sheetId="72" r:id="rId72"/>
    <sheet name="5.46" sheetId="73" r:id="rId73"/>
    <sheet name="5.47" sheetId="74" r:id="rId74"/>
    <sheet name="5.48" sheetId="75" r:id="rId75"/>
    <sheet name="5.49" sheetId="76" r:id="rId76"/>
    <sheet name="6.1" sheetId="77" r:id="rId77"/>
    <sheet name="6.2" sheetId="78" r:id="rId78"/>
    <sheet name="6.3" sheetId="79" r:id="rId79"/>
    <sheet name="6.4" sheetId="80" r:id="rId80"/>
    <sheet name="6.5" sheetId="81" r:id="rId81"/>
    <sheet name="6.6" sheetId="82" r:id="rId82"/>
    <sheet name="6.7" sheetId="83" r:id="rId83"/>
    <sheet name="6.8" sheetId="84" r:id="rId84"/>
    <sheet name="6.9" sheetId="85" r:id="rId85"/>
    <sheet name="6.10" sheetId="86" r:id="rId86"/>
    <sheet name="6.11" sheetId="87" r:id="rId87"/>
    <sheet name="6.12" sheetId="88" r:id="rId88"/>
    <sheet name="6.13" sheetId="89" r:id="rId89"/>
    <sheet name="6.14" sheetId="90" r:id="rId90"/>
    <sheet name="6.15" sheetId="91" r:id="rId91"/>
    <sheet name="6.16" sheetId="92" r:id="rId92"/>
    <sheet name="6.17" sheetId="93" r:id="rId93"/>
    <sheet name="6.18" sheetId="94" r:id="rId94"/>
    <sheet name="6.19" sheetId="95" r:id="rId95"/>
    <sheet name="6.20" sheetId="96" r:id="rId96"/>
    <sheet name="6.21" sheetId="97" r:id="rId97"/>
    <sheet name="6.22" sheetId="98" r:id="rId98"/>
    <sheet name="6.23" sheetId="99" r:id="rId99"/>
    <sheet name="6.24" sheetId="100" r:id="rId100"/>
    <sheet name="6.25" sheetId="101" r:id="rId101"/>
    <sheet name="6.26" sheetId="102" r:id="rId102"/>
    <sheet name="6.27" sheetId="103" r:id="rId103"/>
    <sheet name="6.28" sheetId="104" r:id="rId104"/>
    <sheet name="6.29" sheetId="105" r:id="rId105"/>
    <sheet name="6.30" sheetId="106" r:id="rId106"/>
    <sheet name="6.31" sheetId="107" r:id="rId107"/>
    <sheet name="6.32" sheetId="108" r:id="rId108"/>
    <sheet name="6.33" sheetId="109" r:id="rId109"/>
    <sheet name="6.34" sheetId="110" r:id="rId110"/>
    <sheet name="6.35" sheetId="111" r:id="rId111"/>
    <sheet name="6.36" sheetId="112" r:id="rId112"/>
  </sheets>
  <definedNames>
    <definedName name="_xlnm.Print_Area" localSheetId="111">'6.36'!$A$1:$E$25</definedName>
  </definedNames>
  <calcPr fullCalcOnLoad="1"/>
</workbook>
</file>

<file path=xl/sharedStrings.xml><?xml version="1.0" encoding="utf-8"?>
<sst xmlns="http://schemas.openxmlformats.org/spreadsheetml/2006/main" count="4168" uniqueCount="368">
  <si>
    <t>Dip. Reg. Común</t>
  </si>
  <si>
    <t>Dip. Reg Foral</t>
  </si>
  <si>
    <t>TRAMOS DE POBLACIÓN</t>
  </si>
  <si>
    <t>&gt;1.000.000 hab.</t>
  </si>
  <si>
    <t>De 100.001 a 500.000 hab.</t>
  </si>
  <si>
    <t>De 50.001 a 100.000 hab.</t>
  </si>
  <si>
    <t>De20.001 a 50.000 hab.</t>
  </si>
  <si>
    <t>De 5.001 a 20.000 hab.</t>
  </si>
  <si>
    <t>&lt;= 5.000 hab.</t>
  </si>
  <si>
    <t>Importes en miles de €</t>
  </si>
  <si>
    <t>en %</t>
  </si>
  <si>
    <t>De 500.001 a 1.000.000 hab.</t>
  </si>
  <si>
    <t>Ayuntamientos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</si>
  <si>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</si>
  <si>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</si>
  <si>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</si>
  <si>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</si>
  <si>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</si>
  <si>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</si>
  <si>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</si>
  <si>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</si>
  <si>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</si>
  <si>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</si>
  <si>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</si>
  <si>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</si>
  <si>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</si>
  <si>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</si>
  <si>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</si>
  <si>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 (La)</t>
  </si>
  <si>
    <t>Operaciones corrientes</t>
  </si>
  <si>
    <t>Operaciones capital</t>
  </si>
  <si>
    <t>Operaciones no financieras</t>
  </si>
  <si>
    <t>Operaciones financieras</t>
  </si>
  <si>
    <t>Importes en €</t>
  </si>
  <si>
    <t>Com. Valenciana</t>
  </si>
  <si>
    <t xml:space="preserve">TOTAL INGRESOS </t>
  </si>
  <si>
    <t>TOTAL INGRESOS</t>
  </si>
  <si>
    <t>TOTAL INGRESOS CORRIENTES</t>
  </si>
  <si>
    <t>TOTAL INGRESOS DE CAPITAL</t>
  </si>
  <si>
    <t>TOTAL INGRESOS CAPITAL</t>
  </si>
  <si>
    <t>Consejos Insulares</t>
  </si>
  <si>
    <t>Cabildos Insulares</t>
  </si>
  <si>
    <t>TOTAL NACIONAL</t>
  </si>
  <si>
    <t xml:space="preserve">
TIPO DE ENTE</t>
  </si>
  <si>
    <t>TOTAL AYUNTAMIENTOS</t>
  </si>
  <si>
    <t>COMUNIDADES AUTÓNOMAS</t>
  </si>
  <si>
    <t>Importes totales</t>
  </si>
  <si>
    <t xml:space="preserve">
TRAMOS DE POBLACIÓN</t>
  </si>
  <si>
    <t>Porcentajes sobre cada tipo de ingreso</t>
  </si>
  <si>
    <t xml:space="preserve">
IBI</t>
  </si>
  <si>
    <t xml:space="preserve">
IVTM</t>
  </si>
  <si>
    <t xml:space="preserve">
IIVTNU</t>
  </si>
  <si>
    <t xml:space="preserve">
IAE</t>
  </si>
  <si>
    <t>Dip. Reg. Foral</t>
  </si>
  <si>
    <t>Cabildos insulares</t>
  </si>
  <si>
    <t>Otros impuestos indirectos</t>
  </si>
  <si>
    <t>Resto impuestos indirectos</t>
  </si>
  <si>
    <t xml:space="preserve">
COMUNIDAD AUTÓNOMA</t>
  </si>
  <si>
    <t xml:space="preserve">
IVA</t>
  </si>
  <si>
    <t xml:space="preserve">
ICIO</t>
  </si>
  <si>
    <t>Precios públicos</t>
  </si>
  <si>
    <t>Resto Imp. Directos</t>
  </si>
  <si>
    <t>de las demás Inversiones Reales</t>
  </si>
  <si>
    <t>Tasas por prestación de servicios</t>
  </si>
  <si>
    <t xml:space="preserve">
TIPO DE RÉGIMEN LOCAL</t>
  </si>
  <si>
    <t xml:space="preserve">TOTAL INGRESOS CORRIENTES </t>
  </si>
  <si>
    <t>Impuestos Directos</t>
  </si>
  <si>
    <t>Impuestos Indirectos</t>
  </si>
  <si>
    <t>Tasas y otros Ingresos</t>
  </si>
  <si>
    <t>Transferencias Corrientes</t>
  </si>
  <si>
    <t>Ingresos Patrimoniales</t>
  </si>
  <si>
    <t>TRAMOS DE 
POBLACIÓN</t>
  </si>
  <si>
    <t xml:space="preserve">
COMUNIDADES AUTÓNOMAS</t>
  </si>
  <si>
    <t>Transferencias de Capital</t>
  </si>
  <si>
    <t xml:space="preserve">Enajenación de Invers. Reales </t>
  </si>
  <si>
    <t>Aytos. Regimen Común</t>
  </si>
  <si>
    <t>Aytos. País Vasco</t>
  </si>
  <si>
    <t>Aytos. Navarra</t>
  </si>
  <si>
    <r>
      <t xml:space="preserve">TOTAL IMPUESTOS DIRECTOS 
</t>
    </r>
    <r>
      <rPr>
        <b/>
        <sz val="9"/>
        <rFont val="Arial Narrow"/>
        <family val="2"/>
      </rPr>
      <t>CAPÍTULO 1</t>
    </r>
  </si>
  <si>
    <t>COMUNIDADES AUTONÓMAS</t>
  </si>
  <si>
    <t>TOTAL INGRESOS CAPÍTULO 1</t>
  </si>
  <si>
    <r>
      <t xml:space="preserve">TOTAL IMPUESTOS INDIRECTOS
</t>
    </r>
    <r>
      <rPr>
        <b/>
        <sz val="8"/>
        <rFont val="Arial Narrow"/>
        <family val="2"/>
      </rPr>
      <t>CAPÍTULO 2</t>
    </r>
  </si>
  <si>
    <t>Impuestos sobre consumos</t>
  </si>
  <si>
    <r>
      <t xml:space="preserve">TOTAL TASAS Y OTROS INGRESOS
</t>
    </r>
    <r>
      <rPr>
        <b/>
        <sz val="8"/>
        <rFont val="Arial Narrow"/>
        <family val="2"/>
      </rPr>
      <t>CAPÍTULO 3</t>
    </r>
  </si>
  <si>
    <t>Resto Tasas y otros ingr.</t>
  </si>
  <si>
    <t>TOTAL INGRESOS CAPÍTULO 3</t>
  </si>
  <si>
    <t>Tasas por utilizac. o aprovech. especial</t>
  </si>
  <si>
    <t>TOTAL INGRESOS  CAPÍTULO 2</t>
  </si>
  <si>
    <t>TOTAL INGRESOS CAPÍTULO 4</t>
  </si>
  <si>
    <t xml:space="preserve">
de la 
C.C. A.A. </t>
  </si>
  <si>
    <t>del  Estado</t>
  </si>
  <si>
    <r>
      <t xml:space="preserve">TOTAL TRANSF. CORRIENTES
</t>
    </r>
    <r>
      <rPr>
        <b/>
        <sz val="8"/>
        <rFont val="Arial Narrow"/>
        <family val="2"/>
      </rPr>
      <t>CAPÍTULO 4</t>
    </r>
  </si>
  <si>
    <t xml:space="preserve">
de Empresas de la Entidad local</t>
  </si>
  <si>
    <t xml:space="preserve">
de Ayuntamientos</t>
  </si>
  <si>
    <t xml:space="preserve">
de otros Entes locales</t>
  </si>
  <si>
    <t xml:space="preserve">
Resto Transf. Corrientes</t>
  </si>
  <si>
    <t xml:space="preserve">
de Diputaciones, Consejos o Cabildos</t>
  </si>
  <si>
    <t>TOTAL INGRESOS CAPÍTULO 7</t>
  </si>
  <si>
    <t xml:space="preserve">
Resto Transf. De Capital</t>
  </si>
  <si>
    <r>
      <t xml:space="preserve">TOTAL TRANSF. DE CAPITAL
</t>
    </r>
    <r>
      <rPr>
        <b/>
        <sz val="8"/>
        <rFont val="Arial Narrow"/>
        <family val="2"/>
      </rPr>
      <t>CAPÍTULO 7</t>
    </r>
  </si>
  <si>
    <t>TOTAL INGRESOS CAPÍTULO 6</t>
  </si>
  <si>
    <r>
      <t xml:space="preserve">TOTAL ENAJENACIÓN DE INVER. REALES
</t>
    </r>
    <r>
      <rPr>
        <b/>
        <sz val="8"/>
        <rFont val="Arial Narrow"/>
        <family val="2"/>
      </rPr>
      <t>CAPÍTULO 6</t>
    </r>
  </si>
  <si>
    <t xml:space="preserve">
de Terrenos</t>
  </si>
  <si>
    <t>TOTAL RECAUDACIÓN DE INGRESOS CAPÍTULO 1</t>
  </si>
  <si>
    <t xml:space="preserve">
Operaciones corrientes</t>
  </si>
  <si>
    <t xml:space="preserve">
Operaciones de capital</t>
  </si>
  <si>
    <t xml:space="preserve">
Total Operaciones no Financieras</t>
  </si>
  <si>
    <t xml:space="preserve">
Operaciones Financieras</t>
  </si>
  <si>
    <t xml:space="preserve">
TOTAL RECAUDACIÓN DE INGRESOS</t>
  </si>
  <si>
    <t>Porcentajes sobre los derechos reconocidos netos de cada tipo de ingreso</t>
  </si>
  <si>
    <t>% Recaudación sobre Derechos Reconocidos Netos</t>
  </si>
  <si>
    <t xml:space="preserve">
Impuestos sobre la renta</t>
  </si>
  <si>
    <t xml:space="preserve">
Resto impuestos sobre capital</t>
  </si>
  <si>
    <t>RESTO Impuestos Directos</t>
  </si>
  <si>
    <r>
      <t xml:space="preserve">TOTAL RECAUDACIÓN DE IMPUESTOS DIRECTOS
</t>
    </r>
    <r>
      <rPr>
        <b/>
        <sz val="8"/>
        <rFont val="Arial Narrow"/>
        <family val="2"/>
      </rPr>
      <t>CAPÍTULO 1</t>
    </r>
  </si>
  <si>
    <t>TOTAL RECAUDACIÓN DE INGRESOS CAPÍTULO 2</t>
  </si>
  <si>
    <r>
      <t xml:space="preserve">TOTAL RECAUDACIÓN DE IMPUESTOS INDIRECTOS
</t>
    </r>
    <r>
      <rPr>
        <b/>
        <sz val="8"/>
        <rFont val="Arial Narrow"/>
        <family val="2"/>
      </rPr>
      <t>CAPÍTULO 2</t>
    </r>
  </si>
  <si>
    <t xml:space="preserve">
Impuestos sobre consumos</t>
  </si>
  <si>
    <t xml:space="preserve">
Otros impuestos indirectos</t>
  </si>
  <si>
    <t xml:space="preserve">
Resto Impuestos indirectos</t>
  </si>
  <si>
    <t>TOTAL RECAUDACIÓN DE INGRESOS CAPÍTULO 3</t>
  </si>
  <si>
    <t xml:space="preserve">
Tasas prestación servicios</t>
  </si>
  <si>
    <t xml:space="preserve">
Tasas dominio público</t>
  </si>
  <si>
    <t xml:space="preserve">
Precios públicos</t>
  </si>
  <si>
    <r>
      <t xml:space="preserve">TOTAL RECAUDACIÓN DE TASAS Y OTROS INGRESOS
</t>
    </r>
    <r>
      <rPr>
        <b/>
        <sz val="8"/>
        <rFont val="Arial Narrow"/>
        <family val="2"/>
      </rPr>
      <t>CAPÍTULO 3</t>
    </r>
  </si>
  <si>
    <t>TOTAL RECAUDACIÓN DE INGRESOS LOCALES</t>
  </si>
  <si>
    <t xml:space="preserve">
Otros ingresos
 capítulo 3</t>
  </si>
  <si>
    <t xml:space="preserve">TOTAL GASTOS </t>
  </si>
  <si>
    <t>TOTAL GASTOS</t>
  </si>
  <si>
    <t>Consejos y Cabildos insulares</t>
  </si>
  <si>
    <t>Porcentajes sobre cada tipo de gasto</t>
  </si>
  <si>
    <t>TOTAL GASTOS CORRIENTES</t>
  </si>
  <si>
    <t>Gastos de personal</t>
  </si>
  <si>
    <t>Gastos bienes ctes. y servicios</t>
  </si>
  <si>
    <t>Gastos financieros</t>
  </si>
  <si>
    <t>Transferencias corrientes</t>
  </si>
  <si>
    <t xml:space="preserve">
al Estado</t>
  </si>
  <si>
    <t>a Diputaciones y Ayuntamientos</t>
  </si>
  <si>
    <t>al resto de Entes Locales</t>
  </si>
  <si>
    <t>a Empresas Privadas</t>
  </si>
  <si>
    <t>a Familias e Instit. sin fines de lucro</t>
  </si>
  <si>
    <t>Resto de Tranf. Corrientes</t>
  </si>
  <si>
    <t xml:space="preserve">
Ajustes</t>
  </si>
  <si>
    <t>TOTAL TRANSF. CORRIENTES</t>
  </si>
  <si>
    <t>Porcentajes sobre cada tipo de transferencia</t>
  </si>
  <si>
    <t>TOTAL GASTOS DE CAPITAL</t>
  </si>
  <si>
    <t>Inversiones Reales</t>
  </si>
  <si>
    <t>TOTAL TRANSF. DE CAPITAL</t>
  </si>
  <si>
    <t>TOTAL GASTOS DE INVERSIÓN</t>
  </si>
  <si>
    <t xml:space="preserve">
Inv. en terrenos. </t>
  </si>
  <si>
    <t xml:space="preserve">
Infraes-
tructuras      </t>
  </si>
  <si>
    <t>Inversión nueva para servicios</t>
  </si>
  <si>
    <t>Inversión de reposición para servicios</t>
  </si>
  <si>
    <t xml:space="preserve">
Resto Inversiones</t>
  </si>
  <si>
    <t xml:space="preserve">
TOTAL CAPÍTULO 6</t>
  </si>
  <si>
    <t>Porcentajes sobre cada tipo de inversión</t>
  </si>
  <si>
    <t xml:space="preserve">
Infraestructuras      </t>
  </si>
  <si>
    <t xml:space="preserve">
DEUDA PÚBLICA</t>
  </si>
  <si>
    <t xml:space="preserve">
SERVICIOS GENERALES</t>
  </si>
  <si>
    <t>PROTEC. CIVIL Y SEGURIDAD CIUDADANA</t>
  </si>
  <si>
    <t>SEGURIDAD, PROTEC. Y PROM. SOCIAL</t>
  </si>
  <si>
    <t>PRODUC. BIENES PÚBLICOS DE CARAC. GENERAL</t>
  </si>
  <si>
    <t>PRODUC.BIENES PÚBLIC. DE CARÁC. ECONÓM.</t>
  </si>
  <si>
    <t>REGULACIÓN ECONÓM. DE CARÁC. GENERAL</t>
  </si>
  <si>
    <t>REGULACÍÓN ECONÓM. DE SECT. PRODUC.</t>
  </si>
  <si>
    <t>TRANSFERENCIAS A  OTRAS ADMON. PÚBLICAS</t>
  </si>
  <si>
    <t>Porcentajes sobre cada función</t>
  </si>
  <si>
    <t>SEGURIDAD, PROTECC. Y PROM. SOCIAL</t>
  </si>
  <si>
    <t>PRODUC.BIENES PÚBLICOS DE CARÁC. ECONÓM.</t>
  </si>
  <si>
    <t>COMUNIDAD AUTÓNOMA</t>
  </si>
  <si>
    <t>REGULAC. ECONÓM DE SECTOR. PRODUC.</t>
  </si>
  <si>
    <t>TOTAL GASTOS GRUPO DE FUNCIÓN 4</t>
  </si>
  <si>
    <t xml:space="preserve">
SANIDAD</t>
  </si>
  <si>
    <t xml:space="preserve">
EDUCACIÓN</t>
  </si>
  <si>
    <t xml:space="preserve">
VIVIENDA Y URBANISMO</t>
  </si>
  <si>
    <t>SANEAMIENTO, ABASTEC. Y DISTRIB. DE AGUAS</t>
  </si>
  <si>
    <t>RECOGIDA DE BASURAS Y LIMPIEZA VIARIA</t>
  </si>
  <si>
    <t xml:space="preserve"> RESTO BIENESTAR COMUNITARIO</t>
  </si>
  <si>
    <t xml:space="preserve">
CULTURA</t>
  </si>
  <si>
    <t>OTROS SERV. COMUNIT. Y SOCIALES</t>
  </si>
  <si>
    <r>
      <t xml:space="preserve">TOTAL PRODUC. BIENES PÚBLICOS DE CARAC. GENERAL
</t>
    </r>
    <r>
      <rPr>
        <b/>
        <sz val="8"/>
        <rFont val="Arial Narrow"/>
        <family val="2"/>
      </rPr>
      <t>GRUPO DE FUNCIÓN 4</t>
    </r>
  </si>
  <si>
    <t>4.1. Gasto total por tipo de Ente y tipo de gasto</t>
  </si>
  <si>
    <t>4.2. Gasto total de los Ayuntamientos por tramo de población y tipo de gasto</t>
  </si>
  <si>
    <t>4.3. Gasto Corriente por tipo de Ente y capítulos de gastos</t>
  </si>
  <si>
    <t>4.4 Gasto Corriente de los Ayuntamientos por tramo de población y capítulo de gasto</t>
  </si>
  <si>
    <t>4.5. Desglose de las Transferencias corrientes por tipo de Ente</t>
  </si>
  <si>
    <t>4.6. Desglose de las Transferencias corrientes de los Ayuntamientos por tramos de población</t>
  </si>
  <si>
    <t>4.7. Desglose de las Transferencias corrientes de los Ayuntamientos por CC.AA.</t>
  </si>
  <si>
    <t>4.7. Desglose de las Transferencias corrientes de los Ayuntamientos por CC.AA. (continuación)</t>
  </si>
  <si>
    <t>4.8. Gasto de Capital por tipo de Ente y capítulos de gastos</t>
  </si>
  <si>
    <t>4.9. Gasto de Capital de los Ayuntamientos por tramo de población y capítulo de gasto</t>
  </si>
  <si>
    <t>4.10. Desglose de las Transferencias de capital por tipo de Ente</t>
  </si>
  <si>
    <t>4.11. Desglose de las Transferencias de capital de los Ayuntamientos por tramos de población</t>
  </si>
  <si>
    <t>4.12. Desglose de las Transferencias de capital de los Ayuntamientos por CC.AA.</t>
  </si>
  <si>
    <t>4.12. Desglose de las Transferencias de capital de los Ayuntamientos por CC.AA. (continuación)</t>
  </si>
  <si>
    <t>4.13. Desglose de las Inversiones por tipo de Ente</t>
  </si>
  <si>
    <t>4.14. Desglose de las Inversiones de los Ayuntamientos por tramos de población</t>
  </si>
  <si>
    <t>4.15. El Gasto funcional por tipo de Ente</t>
  </si>
  <si>
    <t>4.16. El Gasto funcional de los Ayuntamientos por tramos de población</t>
  </si>
  <si>
    <t>4.17. El Gasto funcional de los Ayuntamientos por CC.AA.</t>
  </si>
  <si>
    <t>4.17. El Gasto funcional de los Ayuntamientos por CC.AA. (continuación)</t>
  </si>
  <si>
    <t>4.18. El Gasto corriente por funciones y por tipo de Ente</t>
  </si>
  <si>
    <t>4.19. El Gasto corriente de los Ayuntamientos por funciones y por tramos de población</t>
  </si>
  <si>
    <t>4.20. El Gasto corriente de los Ayuntamientos por funciones y por CC.AA.</t>
  </si>
  <si>
    <t>4.20. El Gasto corriente de los Ayuntamientos por funciones y por CC.AA. (continuación)</t>
  </si>
  <si>
    <t>4.21. El Gasto de capital por funciones y por tipo de Ente</t>
  </si>
  <si>
    <t>4.22. El Gasto de capital de los Ayuntamientos por funciones y por tramos de población</t>
  </si>
  <si>
    <t>4.23. El Gasto de capital de los Ayuntamientos por funciones y por CC.AA.</t>
  </si>
  <si>
    <t>4.23. El Gasto de capital de los Ayuntamientos por funciones y por CC.AA. (continuación)</t>
  </si>
  <si>
    <t>4.24. Desglose del grupo de función "Producción de bienes Públicos de carácter general" por tipo de Ente</t>
  </si>
  <si>
    <t>4.25. Desglose del grupo de función "Producción de bienes Públicos de carácter general" de los Ayuntamientos por tramo de población</t>
  </si>
  <si>
    <t>4.26. Desglose del grupo de función "Producción de bienes Públicos de carácter general" de los Ayuntamientos por CC.AA.</t>
  </si>
  <si>
    <r>
      <t xml:space="preserve">4.26. Desglose del grupo de función "Producción de bienes Públicos de carácter general" de los Ayuntamientos por CC.AA. </t>
    </r>
    <r>
      <rPr>
        <b/>
        <sz val="12"/>
        <rFont val="Arial Narrow"/>
        <family val="2"/>
      </rPr>
      <t>(continuación)</t>
    </r>
  </si>
  <si>
    <t>5.1. Ingreso total por tipo de Ente y tipo de ingreso</t>
  </si>
  <si>
    <t>5.2. Ingreso total de los Ayuntamientos por tipo de régimen local y tipo de ingreso</t>
  </si>
  <si>
    <t>5.3. Ingreso total de los Ayuntamientos por tramo de población y tipo de ingreso</t>
  </si>
  <si>
    <t>5.4. Ingreso total de los Ayuntamientos por  CC.AA. y tipo de ingreso</t>
  </si>
  <si>
    <t>5.5. Ingreso corriente por tipo de Ente y capítulos de ingreso</t>
  </si>
  <si>
    <t>5.6. Ingreso corriente de los Ayuntamientos por tipo de régimen local y cap. de ingreso</t>
  </si>
  <si>
    <t>5.7. Ingreso corriente de los Ayuntamientos por tramo de población y cap. de ingreso</t>
  </si>
  <si>
    <t>5.8. Ingreso corriente de los Ayuntamientos por CC.AA. y capítulos de ingreso</t>
  </si>
  <si>
    <t>5.9. Ingreso de capital por tipo de Ente y capítulos de ingreso</t>
  </si>
  <si>
    <t>5.10. Ingreso de capital de los Aytos. por tipo de rég. local y cap. de ingreso</t>
  </si>
  <si>
    <t>5.11. Ingreso de capital de los Aytos. por tramos de pob. y cap. de ingreso</t>
  </si>
  <si>
    <t>5.12. Ingreso de capital de los Aytos. por CC.AA. y capítulos de ingreso</t>
  </si>
  <si>
    <t>5.13. Impuestos directos por tipo de Ente</t>
  </si>
  <si>
    <t>5.14. Impuestos directos de los Aytos. por tipo de régimen local</t>
  </si>
  <si>
    <t>5.15. Impuestos directos de los Aytos. por tramo de población</t>
  </si>
  <si>
    <t>5.16. Impuestos directos de los Aytos. por CC.AA.</t>
  </si>
  <si>
    <t>5.17. Impuestos indirectos por tipo de Ente</t>
  </si>
  <si>
    <t>5.18. Impuestos indirectos de los Aytos. por tipo de régimen local</t>
  </si>
  <si>
    <t>5.19. Impuestos indirectos de los Aytos. por tramo de población</t>
  </si>
  <si>
    <t>5.20. Impuestos indirectos de los Aytos. por CC.AA.</t>
  </si>
  <si>
    <t>5.21. Tasas y otros ingresos por tipo de Ente</t>
  </si>
  <si>
    <t>5.22. Tasas y otros ingresos de los Aytos. por tipo de régimen local</t>
  </si>
  <si>
    <t>5.23. Tasas y otros ingresos de los Aytos. por tramo de población</t>
  </si>
  <si>
    <t>5.24. Tasas y otros ingresos de los Aytos. por CC.AA.</t>
  </si>
  <si>
    <t>5.25. Transferencias corrientes por tipo de Ente</t>
  </si>
  <si>
    <t>5.26. Transferencias corrientes de los Aytos. por tipo de régimen local</t>
  </si>
  <si>
    <t>5.27. Transferencias corrientes de los Aytos. por tramo de población</t>
  </si>
  <si>
    <t>5.28. Transferencias corrientes de los Aytos. por CC.AA.</t>
  </si>
  <si>
    <t>5.28. Transferencias corrientes de los Aytos. por CC.AA. (continuación)</t>
  </si>
  <si>
    <t>5.29. Enajenación de inversiones reales por tipo de Ente</t>
  </si>
  <si>
    <t>5.30. Enajenación de Invers. reales de los Aytos. por tipo de régimen local</t>
  </si>
  <si>
    <t>5.31. Enajenación de invers. reales de los Aytos. por tramo de población</t>
  </si>
  <si>
    <t>5.32. Enajenación de inversiones reales de los Aytos. por CC.AA.</t>
  </si>
  <si>
    <t>5.33. Transferencias de capital por tipo de Ente</t>
  </si>
  <si>
    <t>5.34. Transferencias de capital de los Aytos. por tipo de régimen local</t>
  </si>
  <si>
    <t>5.35. Transferencias de capital de los Aytos. por tramo de población</t>
  </si>
  <si>
    <t>5.36. Transferencias de capital de los Aytos. por CC.AA.</t>
  </si>
  <si>
    <t>5.36. Transferencias de capital de los Aytos. por CC.AA. (continuación)</t>
  </si>
  <si>
    <t>5.37. Recaudación de los Ingresos locales por tipo de Ente</t>
  </si>
  <si>
    <t>5.38. Recaudación de los Impuestos directos por tipo de Ente</t>
  </si>
  <si>
    <t>5.39. Recaudación de los Impuestos directos por tipo de régimen local</t>
  </si>
  <si>
    <t>5.40. Recaudación de los Impuestos directos por tramo de población</t>
  </si>
  <si>
    <t>5.41. Recaudación de los Impuestos directos por CC.AA.</t>
  </si>
  <si>
    <t>5.41. Recaudación de los Impuestos directos por CC.AA. (continuación)</t>
  </si>
  <si>
    <t>5.42. Recaudación de los Impuestos indirectos por tipo de Ente</t>
  </si>
  <si>
    <t>5.43. Recaudación de los Impuestos indirectos por tipo de régimen local</t>
  </si>
  <si>
    <t>5.44. Recaudación de los Impuestos indirectos por tramo de población</t>
  </si>
  <si>
    <t>5.45. Recaudación de los Impuestos indirectos por CC.AA.</t>
  </si>
  <si>
    <t>5.45. Recaudación de los Impuestos indirectos por CC.AA. (continuación)</t>
  </si>
  <si>
    <t>5.46. Recaudación de las Tasas y otros ingresos por tipo de Ente</t>
  </si>
  <si>
    <t>5.47. Recaudación de las Tasas y otros ingresos por tipo de régimen local</t>
  </si>
  <si>
    <t>5.48. Recaudación de las Tasas y otros ingresos por tramo de población</t>
  </si>
  <si>
    <t>5.49. Recaudación de las Tasas y otros ingresos por CC.AA.</t>
  </si>
  <si>
    <t>5.49. Recaudación de las Tasas y otros ingresos por CC.AA. (continuación)</t>
  </si>
  <si>
    <t>TOTAL INGRESOS Y GASTOS</t>
  </si>
  <si>
    <t>Importes totales y porcentaje</t>
  </si>
  <si>
    <t>Ingresos corrientes</t>
  </si>
  <si>
    <t>Gastos Corrientes</t>
  </si>
  <si>
    <t>Ahorro 
Bruto</t>
  </si>
  <si>
    <t>% Ahorro Bruto /
 Ing. corrientes</t>
  </si>
  <si>
    <t>Ahorro bruto ( + )</t>
  </si>
  <si>
    <t>Ahorro bruto ( - )</t>
  </si>
  <si>
    <t>Total Ahorro bruto</t>
  </si>
  <si>
    <t>Nº Entes con Ah. bruto ( + )</t>
  </si>
  <si>
    <t>% sobre 
Nº Entes con datos</t>
  </si>
  <si>
    <t>Suma de Importes  Ah. bruto ( + )</t>
  </si>
  <si>
    <t>Nº Entes con Ah. bruto ( - )</t>
  </si>
  <si>
    <t>Suma de Importes  Ah. bruto ( - )</t>
  </si>
  <si>
    <t xml:space="preserve">
Total Ahorro bruto</t>
  </si>
  <si>
    <t>Total
Ahorro bruto</t>
  </si>
  <si>
    <t>Ingresos Corrientes</t>
  </si>
  <si>
    <t>Gastos 
Corrientes</t>
  </si>
  <si>
    <t xml:space="preserve">
Ahorro Bruto</t>
  </si>
  <si>
    <t>Amortización deuda
(Cap. 9 gastos)</t>
  </si>
  <si>
    <t xml:space="preserve">
Ahorro neto</t>
  </si>
  <si>
    <t>% Ahorro Neto /
 Ing. corrientes</t>
  </si>
  <si>
    <t>Ahorro neto ( + )</t>
  </si>
  <si>
    <t>Ahorro neto ( - )</t>
  </si>
  <si>
    <t xml:space="preserve">
Total Ahorro Neto</t>
  </si>
  <si>
    <t>Nº Entes con Ah. neto ( + )</t>
  </si>
  <si>
    <t>Suma de Importes  Ah. neto ( + )</t>
  </si>
  <si>
    <t>Nº Entes con Ah. neto ( - )</t>
  </si>
  <si>
    <t>Suma de Importes  Ah. neto ( - )</t>
  </si>
  <si>
    <t>Ingresos no financieros</t>
  </si>
  <si>
    <t>Gastos no financieros</t>
  </si>
  <si>
    <t>Capacidad (+) o
Necesidad (-) 
de financiación</t>
  </si>
  <si>
    <t xml:space="preserve"> % Capacidad / Necesidad financiación
 s/ Ingresos no Financieros</t>
  </si>
  <si>
    <t>Nº de Entes con Capac. de financ.</t>
  </si>
  <si>
    <t>Suma de Importes  Cap. Finan. ( + )</t>
  </si>
  <si>
    <t>Nº de Entes con Neces. de financ.</t>
  </si>
  <si>
    <t>Suma de Importes  Nec. Finan. ( - )</t>
  </si>
  <si>
    <t>Total 
Cap. / Nec. de financiación</t>
  </si>
  <si>
    <t>6.1. Ahorro bruto sobre Ingresos corrientes por tipo de Ente</t>
  </si>
  <si>
    <t>6.2. Nº de Entes con Ahorro bruto positivo y negativo y suma de los importes por tipo de Ente</t>
  </si>
  <si>
    <t>6.3. Ahorro bruto de los Aytos. sobre Ingresos corrientes por tramos de población</t>
  </si>
  <si>
    <t>6.4. Nº de Ayuntamientos con Ahorro bruto positivo y negativo y suma de los importes por tramo de población</t>
  </si>
  <si>
    <t>6.5. Ahorro bruto de los Aytos. sobre Ingresos corrientes por CC.AA.</t>
  </si>
  <si>
    <t>6.6. Nº de entes con Ahorro bruto positivo y negativo y suma de los importes por CC.AA.</t>
  </si>
  <si>
    <t>6.7. Ahorro neto sobre Ingresos corrientes por tipo de Ente</t>
  </si>
  <si>
    <t>6.8. Nº de Entes con Ahorro neto positivo y negativo y suma de los importes por tipo de Ente</t>
  </si>
  <si>
    <t>6.9. Ahorro neto de los Ayuntamientos sobre Ingresos corrientes por tramo de población</t>
  </si>
  <si>
    <t>6.10. Nº de Ayuntamientos con Ahorro neto positivo y negativo y suma de los importes por tramo de población</t>
  </si>
  <si>
    <t>6.13. Estabilidad presupuestaria sobre Ingresos no financieros por tipo de Ente</t>
  </si>
  <si>
    <t>6.15. Estabilidad presupuestaria sobre Ingresos no financieros por tramo de población</t>
  </si>
  <si>
    <t>6.16. Nº de Ayuntamientos con Estabilidad presupuestaria positiva y negativa y suma de los importes por tramo de población</t>
  </si>
  <si>
    <r>
      <t xml:space="preserve">
Ahorro Bruto
</t>
    </r>
    <r>
      <rPr>
        <b/>
        <sz val="8"/>
        <rFont val="Arial Narrow"/>
        <family val="2"/>
      </rPr>
      <t>( 1 )</t>
    </r>
  </si>
  <si>
    <r>
      <t xml:space="preserve">Enaj. de inversiones reales 
</t>
    </r>
    <r>
      <rPr>
        <b/>
        <sz val="8"/>
        <rFont val="Arial Narrow"/>
        <family val="2"/>
      </rPr>
      <t xml:space="preserve">Capítulo 6 de Ingresos
( 2 ) </t>
    </r>
  </si>
  <si>
    <r>
      <t xml:space="preserve">Transferencias de capital
</t>
    </r>
    <r>
      <rPr>
        <b/>
        <sz val="8"/>
        <rFont val="Arial Narrow"/>
        <family val="2"/>
      </rPr>
      <t>Capítulo 7 de Ingresos
( 3 )</t>
    </r>
  </si>
  <si>
    <r>
      <t xml:space="preserve">Financiación para Inversiones
</t>
    </r>
    <r>
      <rPr>
        <b/>
        <sz val="8"/>
        <rFont val="Arial Narrow"/>
        <family val="2"/>
      </rPr>
      <t>( 4 )=(1)+(2)+(3)</t>
    </r>
  </si>
  <si>
    <r>
      <t>Gastos de capital</t>
    </r>
    <r>
      <rPr>
        <b/>
        <sz val="11"/>
        <rFont val="Arial Narrow"/>
        <family val="2"/>
      </rPr>
      <t xml:space="preserve">
</t>
    </r>
    <r>
      <rPr>
        <b/>
        <sz val="8"/>
        <rFont val="Arial Narrow"/>
        <family val="2"/>
      </rPr>
      <t>Invers. Reales ( cap.6 ) + Transf. de capital ( cap.7 )
 ( 5 )</t>
    </r>
  </si>
  <si>
    <t>Financiación para inversiones /  Gastos de capital</t>
  </si>
  <si>
    <t>6.19. Financiación para inversiones sobre gastos de capital por tipo de Ente</t>
  </si>
  <si>
    <t>6.20. Financiación para inversiones sobre gastos de capital de los Ayuntamientos por tramo de población</t>
  </si>
  <si>
    <t>6.21. Financiación para inversiones sobre gastos de capital por CC.AA.</t>
  </si>
  <si>
    <r>
      <t xml:space="preserve">6.22.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Financiación para inversiones sobre gastos de capital por tipo de Ente</t>
    </r>
  </si>
  <si>
    <r>
      <t xml:space="preserve">6.23.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Financiación para inversiones sobre gastos de capital por tramo de población</t>
    </r>
  </si>
  <si>
    <r>
      <t xml:space="preserve">6.24.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</si>
  <si>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6.25.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Financiación para inversiones sobre gastos de capital por tipo de Ente</t>
    </r>
  </si>
  <si>
    <r>
      <t xml:space="preserve">6.26.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Financiación para inversiones sobre gastos de capital por tramo de población</t>
    </r>
  </si>
  <si>
    <r>
      <t xml:space="preserve">6.27.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</si>
  <si>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
Endeudamiento
</t>
    </r>
    <r>
      <rPr>
        <b/>
        <sz val="8"/>
        <rFont val="Arial Narrow"/>
        <family val="2"/>
      </rPr>
      <t>Capítulo 9 ingresos</t>
    </r>
  </si>
  <si>
    <r>
      <t xml:space="preserve">
Inversiones reales
</t>
    </r>
    <r>
      <rPr>
        <b/>
        <sz val="8"/>
        <rFont val="Arial Narrow"/>
        <family val="2"/>
      </rPr>
      <t>Capítulo 6 gastos</t>
    </r>
  </si>
  <si>
    <t xml:space="preserve">
%  Endeudamiento /  Inversiones</t>
  </si>
  <si>
    <t xml:space="preserve">
COMUNIDAD AUTÓNOMAS</t>
  </si>
  <si>
    <t>6.28. Endeudamiento sobre inversiones por tipo de Ente</t>
  </si>
  <si>
    <t>6.29. Endeudamiento de los Ayuntamientos sobre inversiones por tramo de población</t>
  </si>
  <si>
    <t>6.30. Endeudamiento de los Ayuntamientos sobre inversiones por CC.AA.</t>
  </si>
  <si>
    <r>
      <t xml:space="preserve">6.31. </t>
    </r>
    <r>
      <rPr>
        <b/>
        <u val="single"/>
        <sz val="14"/>
        <rFont val="Arial Narrow"/>
        <family val="2"/>
      </rPr>
      <t>Entes con Ahorr. Bruto positivo</t>
    </r>
    <r>
      <rPr>
        <b/>
        <sz val="14"/>
        <rFont val="Arial Narrow"/>
        <family val="2"/>
      </rPr>
      <t>. Endeudamiento sobre inversiones por tipo de Ente</t>
    </r>
  </si>
  <si>
    <r>
      <t>6.32. Aytos.</t>
    </r>
    <r>
      <rPr>
        <b/>
        <u val="single"/>
        <sz val="14"/>
        <rFont val="Arial Narrow"/>
        <family val="2"/>
      </rPr>
      <t xml:space="preserve"> con Ahorr. Bruto positivo</t>
    </r>
    <r>
      <rPr>
        <b/>
        <sz val="14"/>
        <rFont val="Arial Narrow"/>
        <family val="2"/>
      </rPr>
      <t>. Endeudamiento / inversiones por tramo de pob.</t>
    </r>
  </si>
  <si>
    <r>
      <t>6.33. Aytos.</t>
    </r>
    <r>
      <rPr>
        <b/>
        <u val="single"/>
        <sz val="14"/>
        <rFont val="Arial Narrow"/>
        <family val="2"/>
      </rPr>
      <t xml:space="preserve"> con Ahorr. Bruto positivo</t>
    </r>
    <r>
      <rPr>
        <b/>
        <sz val="14"/>
        <rFont val="Arial Narrow"/>
        <family val="2"/>
      </rPr>
      <t>. Endeudamiento sobre inversiones por CC.AA.</t>
    </r>
  </si>
  <si>
    <r>
      <t xml:space="preserve">6.34. </t>
    </r>
    <r>
      <rPr>
        <b/>
        <u val="single"/>
        <sz val="14"/>
        <rFont val="Arial Narrow"/>
        <family val="2"/>
      </rPr>
      <t>Entes con Ahorr. Bruto negativo</t>
    </r>
    <r>
      <rPr>
        <b/>
        <sz val="14"/>
        <rFont val="Arial Narrow"/>
        <family val="2"/>
      </rPr>
      <t>. Endeudamiento sobre inversiones por tipo de Ente</t>
    </r>
  </si>
  <si>
    <r>
      <t>6.35. Aytos.</t>
    </r>
    <r>
      <rPr>
        <b/>
        <u val="single"/>
        <sz val="14"/>
        <rFont val="Arial Narrow"/>
        <family val="2"/>
      </rPr>
      <t xml:space="preserve"> con Ahorr. Bruto negativo</t>
    </r>
    <r>
      <rPr>
        <b/>
        <sz val="14"/>
        <rFont val="Arial Narrow"/>
        <family val="2"/>
      </rPr>
      <t>. Endeudamiento / inversiones por tramo de pob.</t>
    </r>
  </si>
  <si>
    <r>
      <t>6.36. Aytos.</t>
    </r>
    <r>
      <rPr>
        <b/>
        <u val="single"/>
        <sz val="14"/>
        <rFont val="Arial Narrow"/>
        <family val="2"/>
      </rPr>
      <t xml:space="preserve"> con Ahorr. Bruto negativo</t>
    </r>
    <r>
      <rPr>
        <b/>
        <sz val="14"/>
        <rFont val="Arial Narrow"/>
        <family val="2"/>
      </rPr>
      <t>. Endeudamiento sobre inversiones por CC.AA.</t>
    </r>
  </si>
  <si>
    <t>6.11. Ahorro neto de los Ayuntamientos sobre Ingresos corrientes por CC.AA.</t>
  </si>
  <si>
    <t>6.12. Nº de Ayuntamientos con Ahorro neto positivo y negativo y suma de los importes por CC.AA.</t>
  </si>
  <si>
    <t>4.- GASTOS</t>
  </si>
  <si>
    <t>5.- INGRESOS</t>
  </si>
  <si>
    <t>6.- MAGNITUDES</t>
  </si>
  <si>
    <t>6.22. Entes con Ahorro Bruto positivo. Financiación para inversiones sobre gastos de capital por tipo de Ente</t>
  </si>
  <si>
    <t>6.23. Ayuntamientos con Ahorro Bruto positivo. Financiación para inversiones sobre gastos de capital por tramo de población</t>
  </si>
  <si>
    <t>6.24. Entes con Ahorro Bruto positivo. Financiación para inversiones sobre gastos de capital por CC.AA.</t>
  </si>
  <si>
    <t>6.25. Entes con Ahorro Bruto negativo. Financiación para inversiones sobre gastos de capital por tipo de Ente</t>
  </si>
  <si>
    <t>6.26. Ayuntamientos con Ahorro Bruto negativo. Financiación para inversiones sobre gastos de capital por tramo de población</t>
  </si>
  <si>
    <t>6.27. Entes con Ahorro Bruto negativo. Financiación para inversiones sobre gastos de capital por CC.AA.</t>
  </si>
  <si>
    <t>6.31. Entes con Ahorr. Bruto positivo. Endeudamiento sobre inversiones por tipo de Ente</t>
  </si>
  <si>
    <t>6.32. Aytos. con Ahorr. Bruto positivo. Endeudamiento / inversiones por tramo de pob.</t>
  </si>
  <si>
    <t>6.33. Aytos. con Ahorr. Bruto positivo. Endeudamiento sobre inversiones por CC.AA.</t>
  </si>
  <si>
    <t>6.34. Entes con Ahorr. Bruto negativo. Endeudamiento sobre inversiones por tipo de Ente</t>
  </si>
  <si>
    <t>6.35. Aytos. con Ahorr. Bruto negativo. Endeudamiento / inversiones por tramo de pob.</t>
  </si>
  <si>
    <t>6.36. Aytos. con Ahorr. Bruto negativo. Endeudamiento sobre inversiones por CC.AA.</t>
  </si>
  <si>
    <t>6.17. Estabilidad presupuestaria sobre Ingresos no financieros por CC.AA.</t>
  </si>
  <si>
    <t>6.14. Nº de Entes con Estabilidad presupuestaria positiva y negativa y suma de los importes por tipo de Ente</t>
  </si>
  <si>
    <t>6.18. Nº de Ayuntamientos con Estabilidad presupuestaria positiva y negativa y suma de los importes por CC.AA.</t>
  </si>
  <si>
    <t>HACIENDAS LOCALES EN CIFRAS AÑO 2004</t>
  </si>
  <si>
    <t>ANEXO - CUADROS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</si>
</sst>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%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#,##0;;"/>
    <numFmt numFmtId="190" formatCode="#,##0.0"/>
    <numFmt numFmtId="191" formatCode="#,##0.000000"/>
    <numFmt numFmtId="192" formatCode="000,000"/>
    <numFmt numFmtId="193" formatCode="0.00000"/>
    <numFmt numFmtId="194" formatCode="0.0000"/>
    <numFmt numFmtId="195" formatCode="0.000"/>
    <numFmt numFmtId="196" formatCode="0.0"/>
    <numFmt numFmtId="197" formatCode="#,##0.000"/>
    <numFmt numFmtId="198" formatCode="#,##0.0000"/>
    <numFmt numFmtId="199" formatCode="#,##0.00000"/>
    <numFmt numFmtId="200" formatCode="0.00_ ;[Red]\-0.00\ "/>
    <numFmt numFmtId="201" formatCode="0.00_ ;\-0.00\ "/>
    <numFmt numFmtId="202" formatCode="0.0000000"/>
    <numFmt numFmtId="203" formatCode="0.00000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"/>
      <family val="2"/>
    </font>
    <font>
      <sz val="14"/>
      <name val="Arial Narrow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u val="single"/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4"/>
      <name val="Arial Narrow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0" fillId="0" borderId="0" xfId="0" applyNumberFormat="1" applyAlignment="1">
      <alignment/>
    </xf>
    <xf numFmtId="10" fontId="4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3"/>
    </xf>
    <xf numFmtId="10" fontId="0" fillId="0" borderId="0" xfId="0" applyNumberForma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10" fontId="12" fillId="0" borderId="2" xfId="0" applyNumberFormat="1" applyFont="1" applyBorder="1" applyAlignment="1">
      <alignment horizontal="right"/>
    </xf>
    <xf numFmtId="10" fontId="12" fillId="0" borderId="3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right" vertical="top" wrapText="1"/>
    </xf>
    <xf numFmtId="3" fontId="12" fillId="0" borderId="6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3" fontId="12" fillId="0" borderId="8" xfId="0" applyNumberFormat="1" applyFont="1" applyBorder="1" applyAlignment="1">
      <alignment horizontal="right" vertical="top" wrapText="1"/>
    </xf>
    <xf numFmtId="10" fontId="12" fillId="0" borderId="5" xfId="0" applyNumberFormat="1" applyFont="1" applyBorder="1" applyAlignment="1">
      <alignment horizontal="right" vertical="top" wrapText="1"/>
    </xf>
    <xf numFmtId="10" fontId="12" fillId="0" borderId="6" xfId="0" applyNumberFormat="1" applyFont="1" applyBorder="1" applyAlignment="1">
      <alignment horizontal="right" vertical="top" wrapText="1"/>
    </xf>
    <xf numFmtId="10" fontId="12" fillId="0" borderId="8" xfId="0" applyNumberFormat="1" applyFont="1" applyBorder="1" applyAlignment="1">
      <alignment horizontal="right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9" fillId="2" borderId="19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3" fontId="13" fillId="2" borderId="21" xfId="0" applyNumberFormat="1" applyFont="1" applyFill="1" applyBorder="1" applyAlignment="1">
      <alignment/>
    </xf>
    <xf numFmtId="3" fontId="13" fillId="2" borderId="22" xfId="0" applyNumberFormat="1" applyFont="1" applyFill="1" applyBorder="1" applyAlignment="1">
      <alignment/>
    </xf>
    <xf numFmtId="0" fontId="11" fillId="0" borderId="1" xfId="0" applyFont="1" applyBorder="1" applyAlignment="1">
      <alignment horizontal="right"/>
    </xf>
    <xf numFmtId="0" fontId="9" fillId="2" borderId="23" xfId="0" applyFont="1" applyFill="1" applyBorder="1" applyAlignment="1">
      <alignment horizontal="center" vertical="top" wrapText="1"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3" fillId="2" borderId="26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3" fontId="13" fillId="2" borderId="28" xfId="0" applyNumberFormat="1" applyFont="1" applyFill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3" fillId="2" borderId="31" xfId="0" applyNumberFormat="1" applyFont="1" applyFill="1" applyBorder="1" applyAlignment="1">
      <alignment/>
    </xf>
    <xf numFmtId="3" fontId="12" fillId="0" borderId="32" xfId="0" applyNumberFormat="1" applyFont="1" applyBorder="1" applyAlignment="1">
      <alignment/>
    </xf>
    <xf numFmtId="3" fontId="13" fillId="2" borderId="33" xfId="0" applyNumberFormat="1" applyFont="1" applyFill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3" fillId="2" borderId="36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3" fillId="2" borderId="37" xfId="0" applyNumberFormat="1" applyFont="1" applyFill="1" applyBorder="1" applyAlignment="1">
      <alignment/>
    </xf>
    <xf numFmtId="3" fontId="13" fillId="2" borderId="38" xfId="0" applyNumberFormat="1" applyFont="1" applyFill="1" applyBorder="1" applyAlignment="1">
      <alignment/>
    </xf>
    <xf numFmtId="3" fontId="13" fillId="2" borderId="39" xfId="0" applyNumberFormat="1" applyFont="1" applyFill="1" applyBorder="1" applyAlignment="1">
      <alignment/>
    </xf>
    <xf numFmtId="3" fontId="13" fillId="2" borderId="40" xfId="0" applyNumberFormat="1" applyFont="1" applyFill="1" applyBorder="1" applyAlignment="1">
      <alignment/>
    </xf>
    <xf numFmtId="3" fontId="13" fillId="2" borderId="41" xfId="0" applyNumberFormat="1" applyFont="1" applyFill="1" applyBorder="1" applyAlignment="1">
      <alignment/>
    </xf>
    <xf numFmtId="3" fontId="13" fillId="2" borderId="42" xfId="0" applyNumberFormat="1" applyFont="1" applyFill="1" applyBorder="1" applyAlignment="1">
      <alignment/>
    </xf>
    <xf numFmtId="10" fontId="12" fillId="0" borderId="24" xfId="0" applyNumberFormat="1" applyFont="1" applyBorder="1" applyAlignment="1">
      <alignment horizontal="right"/>
    </xf>
    <xf numFmtId="10" fontId="13" fillId="2" borderId="43" xfId="0" applyNumberFormat="1" applyFont="1" applyFill="1" applyBorder="1" applyAlignment="1">
      <alignment horizontal="right"/>
    </xf>
    <xf numFmtId="10" fontId="12" fillId="0" borderId="29" xfId="0" applyNumberFormat="1" applyFont="1" applyBorder="1" applyAlignment="1">
      <alignment horizontal="right"/>
    </xf>
    <xf numFmtId="10" fontId="13" fillId="2" borderId="44" xfId="0" applyNumberFormat="1" applyFont="1" applyFill="1" applyBorder="1" applyAlignment="1">
      <alignment horizontal="right"/>
    </xf>
    <xf numFmtId="10" fontId="12" fillId="0" borderId="34" xfId="0" applyNumberFormat="1" applyFont="1" applyBorder="1" applyAlignment="1">
      <alignment horizontal="right"/>
    </xf>
    <xf numFmtId="10" fontId="13" fillId="2" borderId="45" xfId="0" applyNumberFormat="1" applyFont="1" applyFill="1" applyBorder="1" applyAlignment="1">
      <alignment horizontal="right"/>
    </xf>
    <xf numFmtId="10" fontId="13" fillId="2" borderId="3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10" fontId="13" fillId="0" borderId="0" xfId="0" applyNumberFormat="1" applyFont="1" applyFill="1" applyBorder="1" applyAlignment="1">
      <alignment horizontal="right"/>
    </xf>
    <xf numFmtId="3" fontId="13" fillId="2" borderId="46" xfId="0" applyNumberFormat="1" applyFont="1" applyFill="1" applyBorder="1" applyAlignment="1">
      <alignment/>
    </xf>
    <xf numFmtId="10" fontId="13" fillId="2" borderId="22" xfId="0" applyNumberFormat="1" applyFont="1" applyFill="1" applyBorder="1" applyAlignment="1">
      <alignment horizontal="right"/>
    </xf>
    <xf numFmtId="3" fontId="13" fillId="2" borderId="2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9" fillId="2" borderId="4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0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0" fontId="1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8" fillId="0" borderId="1" xfId="0" applyFont="1" applyBorder="1" applyAlignment="1">
      <alignment/>
    </xf>
    <xf numFmtId="0" fontId="13" fillId="2" borderId="10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3" fontId="12" fillId="0" borderId="7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10" fontId="12" fillId="0" borderId="7" xfId="0" applyNumberFormat="1" applyFont="1" applyBorder="1" applyAlignment="1">
      <alignment horizontal="right"/>
    </xf>
    <xf numFmtId="3" fontId="13" fillId="2" borderId="49" xfId="0" applyNumberFormat="1" applyFont="1" applyFill="1" applyBorder="1" applyAlignment="1">
      <alignment/>
    </xf>
    <xf numFmtId="10" fontId="12" fillId="0" borderId="50" xfId="0" applyNumberFormat="1" applyFont="1" applyBorder="1" applyAlignment="1">
      <alignment horizontal="right"/>
    </xf>
    <xf numFmtId="0" fontId="0" fillId="0" borderId="0" xfId="0" applyAlignment="1">
      <alignment/>
    </xf>
    <xf numFmtId="3" fontId="12" fillId="0" borderId="5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12" fillId="0" borderId="3" xfId="0" applyNumberFormat="1" applyFont="1" applyBorder="1" applyAlignment="1">
      <alignment horizontal="right" vertical="top" wrapText="1"/>
    </xf>
    <xf numFmtId="10" fontId="12" fillId="0" borderId="2" xfId="0" applyNumberFormat="1" applyFont="1" applyBorder="1" applyAlignment="1">
      <alignment horizontal="right" vertical="top" wrapText="1"/>
    </xf>
    <xf numFmtId="10" fontId="12" fillId="0" borderId="3" xfId="0" applyNumberFormat="1" applyFont="1" applyBorder="1" applyAlignment="1">
      <alignment horizontal="right" vertical="top" wrapText="1"/>
    </xf>
    <xf numFmtId="0" fontId="10" fillId="2" borderId="52" xfId="0" applyFont="1" applyFill="1" applyBorder="1" applyAlignment="1">
      <alignment horizontal="left" vertical="top" wrapText="1"/>
    </xf>
    <xf numFmtId="3" fontId="13" fillId="2" borderId="53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0" fontId="13" fillId="2" borderId="19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top" wrapText="1"/>
    </xf>
    <xf numFmtId="3" fontId="12" fillId="0" borderId="6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3" fontId="13" fillId="3" borderId="22" xfId="0" applyNumberFormat="1" applyFont="1" applyFill="1" applyBorder="1" applyAlignment="1">
      <alignment/>
    </xf>
    <xf numFmtId="3" fontId="13" fillId="3" borderId="21" xfId="0" applyNumberFormat="1" applyFont="1" applyFill="1" applyBorder="1" applyAlignment="1">
      <alignment/>
    </xf>
    <xf numFmtId="3" fontId="12" fillId="0" borderId="50" xfId="0" applyNumberFormat="1" applyFont="1" applyBorder="1" applyAlignment="1">
      <alignment/>
    </xf>
    <xf numFmtId="3" fontId="13" fillId="2" borderId="56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3" fontId="12" fillId="2" borderId="22" xfId="0" applyNumberFormat="1" applyFont="1" applyFill="1" applyBorder="1" applyAlignment="1">
      <alignment/>
    </xf>
    <xf numFmtId="10" fontId="12" fillId="2" borderId="22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3" fillId="2" borderId="43" xfId="0" applyNumberFormat="1" applyFont="1" applyFill="1" applyBorder="1" applyAlignment="1">
      <alignment/>
    </xf>
    <xf numFmtId="3" fontId="13" fillId="2" borderId="44" xfId="0" applyNumberFormat="1" applyFont="1" applyFill="1" applyBorder="1" applyAlignment="1">
      <alignment/>
    </xf>
    <xf numFmtId="3" fontId="12" fillId="0" borderId="57" xfId="0" applyNumberFormat="1" applyFont="1" applyBorder="1" applyAlignment="1">
      <alignment/>
    </xf>
    <xf numFmtId="3" fontId="13" fillId="2" borderId="58" xfId="0" applyNumberFormat="1" applyFont="1" applyFill="1" applyBorder="1" applyAlignment="1">
      <alignment/>
    </xf>
    <xf numFmtId="0" fontId="10" fillId="2" borderId="59" xfId="0" applyFont="1" applyFill="1" applyBorder="1" applyAlignment="1">
      <alignment/>
    </xf>
    <xf numFmtId="10" fontId="12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10" fontId="12" fillId="0" borderId="57" xfId="0" applyNumberFormat="1" applyFont="1" applyBorder="1" applyAlignment="1">
      <alignment horizontal="right"/>
    </xf>
    <xf numFmtId="10" fontId="12" fillId="0" borderId="51" xfId="0" applyNumberFormat="1" applyFont="1" applyBorder="1" applyAlignment="1">
      <alignment horizontal="right"/>
    </xf>
    <xf numFmtId="10" fontId="13" fillId="2" borderId="58" xfId="0" applyNumberFormat="1" applyFont="1" applyFill="1" applyBorder="1" applyAlignment="1">
      <alignment horizontal="right"/>
    </xf>
    <xf numFmtId="0" fontId="10" fillId="2" borderId="60" xfId="0" applyFont="1" applyFill="1" applyBorder="1" applyAlignment="1">
      <alignment/>
    </xf>
    <xf numFmtId="0" fontId="9" fillId="2" borderId="61" xfId="0" applyFont="1" applyFill="1" applyBorder="1" applyAlignment="1">
      <alignment/>
    </xf>
    <xf numFmtId="0" fontId="13" fillId="2" borderId="61" xfId="0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0" fontId="13" fillId="2" borderId="41" xfId="0" applyNumberFormat="1" applyFont="1" applyFill="1" applyBorder="1" applyAlignment="1">
      <alignment/>
    </xf>
    <xf numFmtId="10" fontId="13" fillId="2" borderId="22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2" borderId="62" xfId="0" applyFont="1" applyFill="1" applyBorder="1" applyAlignment="1">
      <alignment/>
    </xf>
    <xf numFmtId="10" fontId="12" fillId="0" borderId="2" xfId="0" applyNumberFormat="1" applyFont="1" applyBorder="1" applyAlignment="1">
      <alignment/>
    </xf>
    <xf numFmtId="10" fontId="12" fillId="0" borderId="3" xfId="0" applyNumberFormat="1" applyFont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2" fillId="0" borderId="5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12" fillId="0" borderId="0" xfId="0" applyFont="1" applyAlignment="1">
      <alignment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2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3"/>
    </xf>
    <xf numFmtId="3" fontId="12" fillId="0" borderId="6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9" fillId="2" borderId="64" xfId="0" applyFont="1" applyFill="1" applyBorder="1" applyAlignment="1">
      <alignment horizontal="center" vertical="top" wrapText="1"/>
    </xf>
    <xf numFmtId="10" fontId="12" fillId="0" borderId="65" xfId="0" applyNumberFormat="1" applyFont="1" applyBorder="1" applyAlignment="1">
      <alignment horizontal="right"/>
    </xf>
    <xf numFmtId="10" fontId="12" fillId="0" borderId="66" xfId="0" applyNumberFormat="1" applyFont="1" applyBorder="1" applyAlignment="1">
      <alignment horizontal="right"/>
    </xf>
    <xf numFmtId="10" fontId="12" fillId="0" borderId="67" xfId="0" applyNumberFormat="1" applyFont="1" applyBorder="1" applyAlignment="1">
      <alignment horizontal="right"/>
    </xf>
    <xf numFmtId="10" fontId="13" fillId="2" borderId="67" xfId="0" applyNumberFormat="1" applyFont="1" applyFill="1" applyBorder="1" applyAlignment="1">
      <alignment horizontal="right"/>
    </xf>
    <xf numFmtId="0" fontId="9" fillId="2" borderId="68" xfId="0" applyFont="1" applyFill="1" applyBorder="1" applyAlignment="1">
      <alignment horizontal="center" vertical="top" wrapText="1"/>
    </xf>
    <xf numFmtId="10" fontId="12" fillId="0" borderId="69" xfId="0" applyNumberFormat="1" applyFont="1" applyBorder="1" applyAlignment="1">
      <alignment horizontal="right"/>
    </xf>
    <xf numFmtId="10" fontId="12" fillId="0" borderId="70" xfId="0" applyNumberFormat="1" applyFont="1" applyBorder="1" applyAlignment="1">
      <alignment horizontal="right"/>
    </xf>
    <xf numFmtId="10" fontId="12" fillId="0" borderId="71" xfId="0" applyNumberFormat="1" applyFont="1" applyBorder="1" applyAlignment="1">
      <alignment horizontal="right"/>
    </xf>
    <xf numFmtId="10" fontId="13" fillId="2" borderId="71" xfId="0" applyNumberFormat="1" applyFont="1" applyFill="1" applyBorder="1" applyAlignment="1">
      <alignment horizontal="right"/>
    </xf>
    <xf numFmtId="10" fontId="13" fillId="2" borderId="26" xfId="0" applyNumberFormat="1" applyFont="1" applyFill="1" applyBorder="1" applyAlignment="1">
      <alignment horizontal="right"/>
    </xf>
    <xf numFmtId="10" fontId="13" fillId="2" borderId="31" xfId="0" applyNumberFormat="1" applyFont="1" applyFill="1" applyBorder="1" applyAlignment="1">
      <alignment horizontal="right"/>
    </xf>
    <xf numFmtId="10" fontId="13" fillId="2" borderId="36" xfId="0" applyNumberFormat="1" applyFont="1" applyFill="1" applyBorder="1" applyAlignment="1">
      <alignment horizontal="right"/>
    </xf>
    <xf numFmtId="3" fontId="13" fillId="2" borderId="72" xfId="0" applyNumberFormat="1" applyFont="1" applyFill="1" applyBorder="1" applyAlignment="1">
      <alignment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left"/>
    </xf>
    <xf numFmtId="3" fontId="12" fillId="0" borderId="65" xfId="0" applyNumberFormat="1" applyFont="1" applyBorder="1" applyAlignment="1">
      <alignment/>
    </xf>
    <xf numFmtId="3" fontId="12" fillId="0" borderId="66" xfId="0" applyNumberFormat="1" applyFont="1" applyBorder="1" applyAlignment="1">
      <alignment/>
    </xf>
    <xf numFmtId="3" fontId="12" fillId="0" borderId="74" xfId="0" applyNumberFormat="1" applyFont="1" applyBorder="1" applyAlignment="1">
      <alignment/>
    </xf>
    <xf numFmtId="3" fontId="13" fillId="2" borderId="75" xfId="0" applyNumberFormat="1" applyFont="1" applyFill="1" applyBorder="1" applyAlignment="1">
      <alignment/>
    </xf>
    <xf numFmtId="3" fontId="13" fillId="2" borderId="76" xfId="0" applyNumberFormat="1" applyFont="1" applyFill="1" applyBorder="1" applyAlignment="1">
      <alignment/>
    </xf>
    <xf numFmtId="3" fontId="13" fillId="2" borderId="77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10" fontId="13" fillId="2" borderId="69" xfId="0" applyNumberFormat="1" applyFont="1" applyFill="1" applyBorder="1" applyAlignment="1">
      <alignment horizontal="right"/>
    </xf>
    <xf numFmtId="10" fontId="13" fillId="2" borderId="70" xfId="0" applyNumberFormat="1" applyFont="1" applyFill="1" applyBorder="1" applyAlignment="1">
      <alignment horizontal="right"/>
    </xf>
    <xf numFmtId="10" fontId="12" fillId="0" borderId="5" xfId="0" applyNumberFormat="1" applyFont="1" applyBorder="1" applyAlignment="1">
      <alignment horizontal="right"/>
    </xf>
    <xf numFmtId="10" fontId="12" fillId="0" borderId="54" xfId="0" applyNumberFormat="1" applyFont="1" applyBorder="1" applyAlignment="1">
      <alignment horizontal="right"/>
    </xf>
    <xf numFmtId="10" fontId="12" fillId="0" borderId="55" xfId="0" applyNumberFormat="1" applyFont="1" applyBorder="1" applyAlignment="1">
      <alignment horizontal="right"/>
    </xf>
    <xf numFmtId="10" fontId="13" fillId="2" borderId="55" xfId="0" applyNumberFormat="1" applyFont="1" applyFill="1" applyBorder="1" applyAlignment="1">
      <alignment horizontal="right"/>
    </xf>
    <xf numFmtId="10" fontId="12" fillId="0" borderId="74" xfId="0" applyNumberFormat="1" applyFont="1" applyBorder="1" applyAlignment="1">
      <alignment horizontal="right"/>
    </xf>
    <xf numFmtId="10" fontId="13" fillId="2" borderId="74" xfId="0" applyNumberFormat="1" applyFont="1" applyFill="1" applyBorder="1" applyAlignment="1">
      <alignment horizontal="right"/>
    </xf>
    <xf numFmtId="10" fontId="13" fillId="2" borderId="76" xfId="0" applyNumberFormat="1" applyFont="1" applyFill="1" applyBorder="1" applyAlignment="1">
      <alignment horizontal="right"/>
    </xf>
    <xf numFmtId="10" fontId="13" fillId="2" borderId="77" xfId="0" applyNumberFormat="1" applyFont="1" applyFill="1" applyBorder="1" applyAlignment="1">
      <alignment horizontal="right"/>
    </xf>
    <xf numFmtId="10" fontId="12" fillId="0" borderId="26" xfId="0" applyNumberFormat="1" applyFont="1" applyBorder="1" applyAlignment="1">
      <alignment horizontal="right"/>
    </xf>
    <xf numFmtId="10" fontId="12" fillId="0" borderId="31" xfId="0" applyNumberFormat="1" applyFont="1" applyBorder="1" applyAlignment="1">
      <alignment horizontal="right"/>
    </xf>
    <xf numFmtId="10" fontId="12" fillId="0" borderId="76" xfId="0" applyNumberFormat="1" applyFont="1" applyBorder="1" applyAlignment="1">
      <alignment horizontal="right"/>
    </xf>
    <xf numFmtId="3" fontId="13" fillId="2" borderId="72" xfId="0" applyNumberFormat="1" applyFont="1" applyFill="1" applyBorder="1" applyAlignment="1">
      <alignment horizontal="right"/>
    </xf>
    <xf numFmtId="3" fontId="13" fillId="2" borderId="43" xfId="0" applyNumberFormat="1" applyFont="1" applyFill="1" applyBorder="1" applyAlignment="1">
      <alignment horizontal="right" vertical="top" wrapText="1"/>
    </xf>
    <xf numFmtId="3" fontId="13" fillId="2" borderId="44" xfId="0" applyNumberFormat="1" applyFont="1" applyFill="1" applyBorder="1" applyAlignment="1">
      <alignment horizontal="right" vertical="top" wrapText="1"/>
    </xf>
    <xf numFmtId="3" fontId="13" fillId="2" borderId="44" xfId="0" applyNumberFormat="1" applyFont="1" applyFill="1" applyBorder="1" applyAlignment="1">
      <alignment horizontal="right"/>
    </xf>
    <xf numFmtId="3" fontId="13" fillId="2" borderId="78" xfId="0" applyNumberFormat="1" applyFont="1" applyFill="1" applyBorder="1" applyAlignment="1">
      <alignment horizontal="right"/>
    </xf>
    <xf numFmtId="3" fontId="13" fillId="2" borderId="21" xfId="0" applyNumberFormat="1" applyFont="1" applyFill="1" applyBorder="1" applyAlignment="1">
      <alignment horizontal="right"/>
    </xf>
    <xf numFmtId="3" fontId="12" fillId="0" borderId="65" xfId="0" applyNumberFormat="1" applyFont="1" applyBorder="1" applyAlignment="1">
      <alignment horizontal="right" vertical="top" wrapText="1"/>
    </xf>
    <xf numFmtId="3" fontId="12" fillId="0" borderId="79" xfId="0" applyNumberFormat="1" applyFont="1" applyBorder="1" applyAlignment="1">
      <alignment horizontal="right" vertical="top" wrapText="1"/>
    </xf>
    <xf numFmtId="3" fontId="12" fillId="0" borderId="80" xfId="0" applyNumberFormat="1" applyFont="1" applyBorder="1" applyAlignment="1">
      <alignment horizontal="right" vertical="top" wrapText="1"/>
    </xf>
    <xf numFmtId="3" fontId="13" fillId="2" borderId="75" xfId="0" applyNumberFormat="1" applyFont="1" applyFill="1" applyBorder="1" applyAlignment="1">
      <alignment horizontal="right"/>
    </xf>
    <xf numFmtId="3" fontId="12" fillId="0" borderId="69" xfId="0" applyNumberFormat="1" applyFont="1" applyBorder="1" applyAlignment="1">
      <alignment horizontal="right" vertical="top" wrapText="1"/>
    </xf>
    <xf numFmtId="3" fontId="12" fillId="0" borderId="81" xfId="0" applyNumberFormat="1" applyFont="1" applyBorder="1" applyAlignment="1">
      <alignment horizontal="right" vertical="top" wrapText="1"/>
    </xf>
    <xf numFmtId="3" fontId="12" fillId="0" borderId="82" xfId="0" applyNumberFormat="1" applyFont="1" applyBorder="1" applyAlignment="1">
      <alignment horizontal="right" vertical="top" wrapText="1"/>
    </xf>
    <xf numFmtId="3" fontId="13" fillId="2" borderId="83" xfId="0" applyNumberFormat="1" applyFont="1" applyFill="1" applyBorder="1" applyAlignment="1">
      <alignment horizontal="right"/>
    </xf>
    <xf numFmtId="3" fontId="13" fillId="2" borderId="26" xfId="0" applyNumberFormat="1" applyFont="1" applyFill="1" applyBorder="1" applyAlignment="1">
      <alignment horizontal="right" vertical="top" wrapText="1"/>
    </xf>
    <xf numFmtId="3" fontId="13" fillId="2" borderId="84" xfId="0" applyNumberFormat="1" applyFont="1" applyFill="1" applyBorder="1" applyAlignment="1">
      <alignment horizontal="right" vertical="top" wrapText="1"/>
    </xf>
    <xf numFmtId="3" fontId="13" fillId="2" borderId="85" xfId="0" applyNumberFormat="1" applyFont="1" applyFill="1" applyBorder="1" applyAlignment="1">
      <alignment horizontal="right" vertical="top" wrapText="1"/>
    </xf>
    <xf numFmtId="3" fontId="13" fillId="2" borderId="40" xfId="0" applyNumberFormat="1" applyFont="1" applyFill="1" applyBorder="1" applyAlignment="1">
      <alignment horizontal="right"/>
    </xf>
    <xf numFmtId="10" fontId="13" fillId="2" borderId="43" xfId="0" applyNumberFormat="1" applyFont="1" applyFill="1" applyBorder="1" applyAlignment="1">
      <alignment horizontal="right" vertical="top" wrapText="1"/>
    </xf>
    <xf numFmtId="10" fontId="13" fillId="2" borderId="44" xfId="0" applyNumberFormat="1" applyFont="1" applyFill="1" applyBorder="1" applyAlignment="1">
      <alignment horizontal="right" vertical="top" wrapText="1"/>
    </xf>
    <xf numFmtId="10" fontId="13" fillId="2" borderId="78" xfId="0" applyNumberFormat="1" applyFont="1" applyFill="1" applyBorder="1" applyAlignment="1">
      <alignment horizontal="right"/>
    </xf>
    <xf numFmtId="10" fontId="13" fillId="2" borderId="21" xfId="0" applyNumberFormat="1" applyFont="1" applyFill="1" applyBorder="1" applyAlignment="1">
      <alignment horizontal="right"/>
    </xf>
    <xf numFmtId="10" fontId="12" fillId="0" borderId="65" xfId="0" applyNumberFormat="1" applyFont="1" applyBorder="1" applyAlignment="1">
      <alignment horizontal="right" vertical="top" wrapText="1"/>
    </xf>
    <xf numFmtId="10" fontId="12" fillId="0" borderId="79" xfId="0" applyNumberFormat="1" applyFont="1" applyBorder="1" applyAlignment="1">
      <alignment horizontal="right" vertical="top" wrapText="1"/>
    </xf>
    <xf numFmtId="10" fontId="12" fillId="0" borderId="80" xfId="0" applyNumberFormat="1" applyFont="1" applyBorder="1" applyAlignment="1">
      <alignment horizontal="right" vertical="top" wrapText="1"/>
    </xf>
    <xf numFmtId="10" fontId="13" fillId="2" borderId="75" xfId="0" applyNumberFormat="1" applyFont="1" applyFill="1" applyBorder="1" applyAlignment="1">
      <alignment horizontal="right"/>
    </xf>
    <xf numFmtId="10" fontId="12" fillId="0" borderId="69" xfId="0" applyNumberFormat="1" applyFont="1" applyBorder="1" applyAlignment="1">
      <alignment horizontal="right" vertical="top" wrapText="1"/>
    </xf>
    <xf numFmtId="10" fontId="12" fillId="0" borderId="81" xfId="0" applyNumberFormat="1" applyFont="1" applyBorder="1" applyAlignment="1">
      <alignment horizontal="right" vertical="top" wrapText="1"/>
    </xf>
    <xf numFmtId="10" fontId="12" fillId="0" borderId="82" xfId="0" applyNumberFormat="1" applyFont="1" applyBorder="1" applyAlignment="1">
      <alignment horizontal="right" vertical="top" wrapText="1"/>
    </xf>
    <xf numFmtId="10" fontId="13" fillId="2" borderId="83" xfId="0" applyNumberFormat="1" applyFont="1" applyFill="1" applyBorder="1" applyAlignment="1">
      <alignment horizontal="right"/>
    </xf>
    <xf numFmtId="10" fontId="13" fillId="2" borderId="69" xfId="0" applyNumberFormat="1" applyFont="1" applyFill="1" applyBorder="1" applyAlignment="1">
      <alignment horizontal="right" vertical="top" wrapText="1"/>
    </xf>
    <xf numFmtId="10" fontId="13" fillId="2" borderId="81" xfId="0" applyNumberFormat="1" applyFont="1" applyFill="1" applyBorder="1" applyAlignment="1">
      <alignment horizontal="right" vertical="top" wrapText="1"/>
    </xf>
    <xf numFmtId="10" fontId="13" fillId="2" borderId="82" xfId="0" applyNumberFormat="1" applyFont="1" applyFill="1" applyBorder="1" applyAlignment="1">
      <alignment horizontal="right" vertical="top" wrapText="1"/>
    </xf>
    <xf numFmtId="10" fontId="13" fillId="2" borderId="72" xfId="0" applyNumberFormat="1" applyFont="1" applyFill="1" applyBorder="1" applyAlignment="1">
      <alignment horizontal="right"/>
    </xf>
    <xf numFmtId="0" fontId="13" fillId="2" borderId="64" xfId="0" applyFont="1" applyFill="1" applyBorder="1" applyAlignment="1">
      <alignment horizontal="center" vertical="top" wrapText="1"/>
    </xf>
    <xf numFmtId="3" fontId="12" fillId="0" borderId="80" xfId="0" applyNumberFormat="1" applyFont="1" applyBorder="1" applyAlignment="1">
      <alignment/>
    </xf>
    <xf numFmtId="10" fontId="12" fillId="0" borderId="80" xfId="0" applyNumberFormat="1" applyFont="1" applyBorder="1" applyAlignment="1">
      <alignment horizontal="right"/>
    </xf>
    <xf numFmtId="10" fontId="13" fillId="2" borderId="21" xfId="0" applyNumberFormat="1" applyFont="1" applyFill="1" applyBorder="1" applyAlignment="1">
      <alignment/>
    </xf>
    <xf numFmtId="10" fontId="13" fillId="2" borderId="75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60" xfId="0" applyFont="1" applyFill="1" applyBorder="1" applyAlignment="1">
      <alignment/>
    </xf>
    <xf numFmtId="3" fontId="13" fillId="2" borderId="78" xfId="0" applyNumberFormat="1" applyFont="1" applyFill="1" applyBorder="1" applyAlignment="1">
      <alignment/>
    </xf>
    <xf numFmtId="3" fontId="12" fillId="0" borderId="86" xfId="0" applyNumberFormat="1" applyFont="1" applyBorder="1" applyAlignment="1">
      <alignment/>
    </xf>
    <xf numFmtId="10" fontId="12" fillId="0" borderId="86" xfId="0" applyNumberFormat="1" applyFont="1" applyBorder="1" applyAlignment="1">
      <alignment horizontal="right"/>
    </xf>
    <xf numFmtId="10" fontId="12" fillId="0" borderId="63" xfId="0" applyNumberFormat="1" applyFont="1" applyBorder="1" applyAlignment="1">
      <alignment horizontal="right"/>
    </xf>
    <xf numFmtId="10" fontId="13" fillId="2" borderId="72" xfId="0" applyNumberFormat="1" applyFont="1" applyFill="1" applyBorder="1" applyAlignment="1">
      <alignment/>
    </xf>
    <xf numFmtId="10" fontId="12" fillId="0" borderId="5" xfId="0" applyNumberFormat="1" applyFont="1" applyBorder="1" applyAlignment="1">
      <alignment/>
    </xf>
    <xf numFmtId="10" fontId="12" fillId="0" borderId="54" xfId="0" applyNumberFormat="1" applyFont="1" applyBorder="1" applyAlignment="1">
      <alignment/>
    </xf>
    <xf numFmtId="10" fontId="12" fillId="0" borderId="63" xfId="0" applyNumberFormat="1" applyFont="1" applyBorder="1" applyAlignment="1">
      <alignment/>
    </xf>
    <xf numFmtId="10" fontId="13" fillId="2" borderId="43" xfId="0" applyNumberFormat="1" applyFont="1" applyFill="1" applyBorder="1" applyAlignment="1">
      <alignment/>
    </xf>
    <xf numFmtId="10" fontId="13" fillId="2" borderId="44" xfId="0" applyNumberFormat="1" applyFont="1" applyFill="1" applyBorder="1" applyAlignment="1">
      <alignment/>
    </xf>
    <xf numFmtId="10" fontId="13" fillId="2" borderId="78" xfId="0" applyNumberFormat="1" applyFont="1" applyFill="1" applyBorder="1" applyAlignment="1">
      <alignment/>
    </xf>
    <xf numFmtId="10" fontId="12" fillId="0" borderId="65" xfId="0" applyNumberFormat="1" applyFont="1" applyBorder="1" applyAlignment="1">
      <alignment/>
    </xf>
    <xf numFmtId="10" fontId="12" fillId="0" borderId="66" xfId="0" applyNumberFormat="1" applyFont="1" applyBorder="1" applyAlignment="1">
      <alignment/>
    </xf>
    <xf numFmtId="10" fontId="12" fillId="0" borderId="86" xfId="0" applyNumberFormat="1" applyFont="1" applyBorder="1" applyAlignment="1">
      <alignment/>
    </xf>
    <xf numFmtId="0" fontId="12" fillId="2" borderId="73" xfId="0" applyFont="1" applyFill="1" applyBorder="1" applyAlignment="1">
      <alignment/>
    </xf>
    <xf numFmtId="0" fontId="10" fillId="2" borderId="87" xfId="0" applyFont="1" applyFill="1" applyBorder="1" applyAlignment="1">
      <alignment/>
    </xf>
    <xf numFmtId="0" fontId="10" fillId="2" borderId="73" xfId="0" applyFont="1" applyFill="1" applyBorder="1" applyAlignment="1">
      <alignment/>
    </xf>
    <xf numFmtId="3" fontId="13" fillId="2" borderId="88" xfId="0" applyNumberFormat="1" applyFont="1" applyFill="1" applyBorder="1" applyAlignment="1">
      <alignment/>
    </xf>
    <xf numFmtId="3" fontId="12" fillId="0" borderId="79" xfId="0" applyNumberFormat="1" applyFont="1" applyBorder="1" applyAlignment="1">
      <alignment/>
    </xf>
    <xf numFmtId="10" fontId="12" fillId="0" borderId="6" xfId="0" applyNumberFormat="1" applyFont="1" applyBorder="1" applyAlignment="1">
      <alignment horizontal="right"/>
    </xf>
    <xf numFmtId="10" fontId="13" fillId="2" borderId="88" xfId="0" applyNumberFormat="1" applyFont="1" applyFill="1" applyBorder="1" applyAlignment="1">
      <alignment horizontal="right"/>
    </xf>
    <xf numFmtId="10" fontId="12" fillId="0" borderId="79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/>
    </xf>
    <xf numFmtId="3" fontId="13" fillId="2" borderId="54" xfId="0" applyNumberFormat="1" applyFont="1" applyFill="1" applyBorder="1" applyAlignment="1">
      <alignment horizontal="right" vertical="top" wrapText="1"/>
    </xf>
    <xf numFmtId="3" fontId="12" fillId="0" borderId="66" xfId="0" applyNumberFormat="1" applyFont="1" applyBorder="1" applyAlignment="1">
      <alignment horizontal="right" vertical="top" wrapText="1"/>
    </xf>
    <xf numFmtId="3" fontId="12" fillId="0" borderId="54" xfId="0" applyNumberFormat="1" applyFont="1" applyBorder="1" applyAlignment="1">
      <alignment horizontal="righ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10" fillId="2" borderId="66" xfId="0" applyFont="1" applyFill="1" applyBorder="1" applyAlignment="1">
      <alignment horizontal="left" vertical="top" wrapText="1"/>
    </xf>
    <xf numFmtId="0" fontId="10" fillId="2" borderId="59" xfId="0" applyFont="1" applyFill="1" applyBorder="1" applyAlignment="1">
      <alignment horizontal="left" vertical="top" wrapText="1"/>
    </xf>
    <xf numFmtId="10" fontId="12" fillId="0" borderId="54" xfId="0" applyNumberFormat="1" applyFont="1" applyBorder="1" applyAlignment="1">
      <alignment horizontal="right" vertical="top" wrapText="1"/>
    </xf>
    <xf numFmtId="10" fontId="12" fillId="0" borderId="66" xfId="0" applyNumberFormat="1" applyFont="1" applyBorder="1" applyAlignment="1">
      <alignment horizontal="right" vertical="top" wrapText="1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60" xfId="0" applyFont="1" applyFill="1" applyBorder="1" applyAlignment="1">
      <alignment/>
    </xf>
    <xf numFmtId="0" fontId="12" fillId="2" borderId="60" xfId="0" applyFont="1" applyFill="1" applyBorder="1" applyAlignment="1">
      <alignment horizontal="left"/>
    </xf>
    <xf numFmtId="10" fontId="12" fillId="0" borderId="89" xfId="0" applyNumberFormat="1" applyFont="1" applyBorder="1" applyAlignment="1">
      <alignment horizontal="right"/>
    </xf>
    <xf numFmtId="10" fontId="12" fillId="0" borderId="8" xfId="0" applyNumberFormat="1" applyFont="1" applyBorder="1" applyAlignment="1">
      <alignment horizontal="right"/>
    </xf>
    <xf numFmtId="0" fontId="10" fillId="2" borderId="17" xfId="0" applyFont="1" applyFill="1" applyBorder="1" applyAlignment="1">
      <alignment horizontal="left" vertical="top" wrapText="1"/>
    </xf>
    <xf numFmtId="0" fontId="10" fillId="2" borderId="87" xfId="0" applyFont="1" applyFill="1" applyBorder="1" applyAlignment="1">
      <alignment horizontal="left" vertical="top" wrapText="1"/>
    </xf>
    <xf numFmtId="0" fontId="9" fillId="2" borderId="47" xfId="0" applyFont="1" applyFill="1" applyBorder="1" applyAlignment="1">
      <alignment horizontal="center" vertical="center" wrapText="1"/>
    </xf>
    <xf numFmtId="3" fontId="13" fillId="3" borderId="72" xfId="0" applyNumberFormat="1" applyFont="1" applyFill="1" applyBorder="1" applyAlignment="1">
      <alignment/>
    </xf>
    <xf numFmtId="0" fontId="10" fillId="2" borderId="87" xfId="0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9" fillId="3" borderId="61" xfId="0" applyFont="1" applyFill="1" applyBorder="1" applyAlignment="1">
      <alignment/>
    </xf>
    <xf numFmtId="0" fontId="9" fillId="2" borderId="64" xfId="0" applyFont="1" applyFill="1" applyBorder="1" applyAlignment="1">
      <alignment horizontal="center" vertical="center" wrapText="1"/>
    </xf>
    <xf numFmtId="3" fontId="13" fillId="3" borderId="75" xfId="0" applyNumberFormat="1" applyFont="1" applyFill="1" applyBorder="1" applyAlignment="1">
      <alignment/>
    </xf>
    <xf numFmtId="10" fontId="12" fillId="2" borderId="72" xfId="0" applyNumberFormat="1" applyFont="1" applyFill="1" applyBorder="1" applyAlignment="1">
      <alignment horizontal="right"/>
    </xf>
    <xf numFmtId="0" fontId="9" fillId="2" borderId="61" xfId="0" applyFont="1" applyFill="1" applyBorder="1" applyAlignment="1">
      <alignment/>
    </xf>
    <xf numFmtId="10" fontId="12" fillId="2" borderId="75" xfId="0" applyNumberFormat="1" applyFont="1" applyFill="1" applyBorder="1" applyAlignment="1">
      <alignment horizontal="right"/>
    </xf>
    <xf numFmtId="0" fontId="10" fillId="2" borderId="73" xfId="0" applyFont="1" applyFill="1" applyBorder="1" applyAlignment="1">
      <alignment horizontal="left" vertical="top" wrapText="1"/>
    </xf>
    <xf numFmtId="0" fontId="10" fillId="2" borderId="60" xfId="0" applyFont="1" applyFill="1" applyBorder="1" applyAlignment="1">
      <alignment horizontal="left" vertical="top" wrapText="1"/>
    </xf>
    <xf numFmtId="0" fontId="13" fillId="2" borderId="47" xfId="0" applyFont="1" applyFill="1" applyBorder="1" applyAlignment="1">
      <alignment horizontal="center" vertical="center" wrapText="1"/>
    </xf>
    <xf numFmtId="10" fontId="13" fillId="0" borderId="88" xfId="0" applyNumberFormat="1" applyFont="1" applyBorder="1" applyAlignment="1">
      <alignment horizontal="right"/>
    </xf>
    <xf numFmtId="10" fontId="13" fillId="0" borderId="44" xfId="0" applyNumberFormat="1" applyFont="1" applyBorder="1" applyAlignment="1">
      <alignment horizontal="right"/>
    </xf>
    <xf numFmtId="10" fontId="13" fillId="0" borderId="77" xfId="0" applyNumberFormat="1" applyFont="1" applyBorder="1" applyAlignment="1">
      <alignment horizontal="right"/>
    </xf>
    <xf numFmtId="3" fontId="12" fillId="2" borderId="75" xfId="0" applyNumberFormat="1" applyFont="1" applyFill="1" applyBorder="1" applyAlignment="1">
      <alignment/>
    </xf>
    <xf numFmtId="10" fontId="13" fillId="2" borderId="88" xfId="0" applyNumberFormat="1" applyFont="1" applyFill="1" applyBorder="1" applyAlignment="1">
      <alignment horizontal="right" vertical="top" wrapText="1"/>
    </xf>
    <xf numFmtId="3" fontId="13" fillId="2" borderId="90" xfId="0" applyNumberFormat="1" applyFont="1" applyFill="1" applyBorder="1" applyAlignment="1">
      <alignment/>
    </xf>
    <xf numFmtId="10" fontId="12" fillId="0" borderId="91" xfId="0" applyNumberFormat="1" applyFont="1" applyBorder="1" applyAlignment="1">
      <alignment horizontal="right"/>
    </xf>
    <xf numFmtId="10" fontId="13" fillId="2" borderId="90" xfId="0" applyNumberFormat="1" applyFont="1" applyFill="1" applyBorder="1" applyAlignment="1">
      <alignment horizontal="right"/>
    </xf>
    <xf numFmtId="10" fontId="13" fillId="2" borderId="46" xfId="0" applyNumberFormat="1" applyFont="1" applyFill="1" applyBorder="1" applyAlignment="1">
      <alignment horizontal="right"/>
    </xf>
    <xf numFmtId="10" fontId="12" fillId="0" borderId="92" xfId="0" applyNumberFormat="1" applyFont="1" applyBorder="1" applyAlignment="1">
      <alignment horizontal="right"/>
    </xf>
    <xf numFmtId="0" fontId="16" fillId="2" borderId="61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0" fontId="13" fillId="2" borderId="49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10" fontId="13" fillId="2" borderId="93" xfId="0" applyNumberFormat="1" applyFont="1" applyFill="1" applyBorder="1" applyAlignment="1">
      <alignment horizontal="right"/>
    </xf>
    <xf numFmtId="10" fontId="12" fillId="0" borderId="4" xfId="0" applyNumberFormat="1" applyFont="1" applyBorder="1" applyAlignment="1">
      <alignment horizontal="right"/>
    </xf>
    <xf numFmtId="10" fontId="13" fillId="2" borderId="94" xfId="0" applyNumberFormat="1" applyFont="1" applyFill="1" applyBorder="1" applyAlignment="1">
      <alignment horizontal="right"/>
    </xf>
    <xf numFmtId="10" fontId="13" fillId="2" borderId="4" xfId="0" applyNumberFormat="1" applyFont="1" applyFill="1" applyBorder="1" applyAlignment="1">
      <alignment horizontal="right"/>
    </xf>
    <xf numFmtId="3" fontId="13" fillId="2" borderId="95" xfId="0" applyNumberFormat="1" applyFont="1" applyFill="1" applyBorder="1" applyAlignment="1">
      <alignment horizontal="right" vertical="top" wrapText="1"/>
    </xf>
    <xf numFmtId="3" fontId="13" fillId="2" borderId="46" xfId="0" applyNumberFormat="1" applyFont="1" applyFill="1" applyBorder="1" applyAlignment="1">
      <alignment horizontal="right" vertical="top" wrapText="1"/>
    </xf>
    <xf numFmtId="3" fontId="13" fillId="2" borderId="46" xfId="0" applyNumberFormat="1" applyFont="1" applyFill="1" applyBorder="1" applyAlignment="1">
      <alignment horizontal="right"/>
    </xf>
    <xf numFmtId="3" fontId="13" fillId="2" borderId="56" xfId="0" applyNumberFormat="1" applyFont="1" applyFill="1" applyBorder="1" applyAlignment="1">
      <alignment horizontal="right"/>
    </xf>
    <xf numFmtId="3" fontId="13" fillId="2" borderId="49" xfId="0" applyNumberFormat="1" applyFont="1" applyFill="1" applyBorder="1" applyAlignment="1">
      <alignment horizontal="right"/>
    </xf>
    <xf numFmtId="10" fontId="13" fillId="2" borderId="95" xfId="0" applyNumberFormat="1" applyFont="1" applyFill="1" applyBorder="1" applyAlignment="1">
      <alignment horizontal="right" vertical="top" wrapText="1"/>
    </xf>
    <xf numFmtId="10" fontId="13" fillId="2" borderId="46" xfId="0" applyNumberFormat="1" applyFont="1" applyFill="1" applyBorder="1" applyAlignment="1">
      <alignment horizontal="right" vertical="top" wrapText="1"/>
    </xf>
    <xf numFmtId="10" fontId="13" fillId="2" borderId="56" xfId="0" applyNumberFormat="1" applyFont="1" applyFill="1" applyBorder="1" applyAlignment="1">
      <alignment horizontal="right"/>
    </xf>
    <xf numFmtId="3" fontId="12" fillId="0" borderId="96" xfId="0" applyNumberFormat="1" applyFont="1" applyBorder="1" applyAlignment="1">
      <alignment/>
    </xf>
    <xf numFmtId="3" fontId="13" fillId="2" borderId="93" xfId="0" applyNumberFormat="1" applyFont="1" applyFill="1" applyBorder="1" applyAlignment="1">
      <alignment/>
    </xf>
    <xf numFmtId="10" fontId="10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0" fontId="13" fillId="2" borderId="49" xfId="0" applyNumberFormat="1" applyFont="1" applyFill="1" applyBorder="1" applyAlignment="1">
      <alignment/>
    </xf>
    <xf numFmtId="3" fontId="13" fillId="2" borderId="97" xfId="0" applyNumberFormat="1" applyFont="1" applyFill="1" applyBorder="1" applyAlignment="1">
      <alignment/>
    </xf>
    <xf numFmtId="10" fontId="13" fillId="2" borderId="97" xfId="0" applyNumberFormat="1" applyFont="1" applyFill="1" applyBorder="1" applyAlignment="1">
      <alignment horizontal="right"/>
    </xf>
    <xf numFmtId="3" fontId="12" fillId="0" borderId="69" xfId="0" applyNumberFormat="1" applyFont="1" applyBorder="1" applyAlignment="1">
      <alignment/>
    </xf>
    <xf numFmtId="3" fontId="12" fillId="0" borderId="70" xfId="0" applyNumberFormat="1" applyFont="1" applyBorder="1" applyAlignment="1">
      <alignment/>
    </xf>
    <xf numFmtId="3" fontId="12" fillId="0" borderId="82" xfId="0" applyNumberFormat="1" applyFont="1" applyBorder="1" applyAlignment="1">
      <alignment/>
    </xf>
    <xf numFmtId="3" fontId="13" fillId="2" borderId="83" xfId="0" applyNumberFormat="1" applyFont="1" applyFill="1" applyBorder="1" applyAlignment="1">
      <alignment/>
    </xf>
    <xf numFmtId="3" fontId="12" fillId="2" borderId="26" xfId="0" applyNumberFormat="1" applyFont="1" applyFill="1" applyBorder="1" applyAlignment="1">
      <alignment/>
    </xf>
    <xf numFmtId="3" fontId="12" fillId="2" borderId="31" xfId="0" applyNumberFormat="1" applyFont="1" applyFill="1" applyBorder="1" applyAlignment="1">
      <alignment/>
    </xf>
    <xf numFmtId="3" fontId="12" fillId="2" borderId="85" xfId="0" applyNumberFormat="1" applyFont="1" applyFill="1" applyBorder="1" applyAlignment="1">
      <alignment/>
    </xf>
    <xf numFmtId="10" fontId="12" fillId="0" borderId="98" xfId="0" applyNumberFormat="1" applyFont="1" applyBorder="1" applyAlignment="1">
      <alignment horizontal="right"/>
    </xf>
    <xf numFmtId="10" fontId="13" fillId="2" borderId="83" xfId="0" applyNumberFormat="1" applyFont="1" applyFill="1" applyBorder="1" applyAlignment="1">
      <alignment/>
    </xf>
    <xf numFmtId="10" fontId="13" fillId="2" borderId="40" xfId="0" applyNumberFormat="1" applyFont="1" applyFill="1" applyBorder="1" applyAlignment="1">
      <alignment/>
    </xf>
    <xf numFmtId="10" fontId="12" fillId="2" borderId="84" xfId="0" applyNumberFormat="1" applyFont="1" applyFill="1" applyBorder="1" applyAlignment="1">
      <alignment horizontal="right"/>
    </xf>
    <xf numFmtId="10" fontId="12" fillId="2" borderId="31" xfId="0" applyNumberFormat="1" applyFont="1" applyFill="1" applyBorder="1" applyAlignment="1">
      <alignment horizontal="right"/>
    </xf>
    <xf numFmtId="10" fontId="12" fillId="2" borderId="99" xfId="0" applyNumberFormat="1" applyFont="1" applyFill="1" applyBorder="1" applyAlignment="1">
      <alignment horizontal="right"/>
    </xf>
    <xf numFmtId="0" fontId="10" fillId="2" borderId="100" xfId="0" applyFont="1" applyFill="1" applyBorder="1" applyAlignment="1">
      <alignment horizontal="left" vertical="top" wrapText="1"/>
    </xf>
    <xf numFmtId="0" fontId="10" fillId="2" borderId="86" xfId="0" applyFont="1" applyFill="1" applyBorder="1" applyAlignment="1">
      <alignment horizontal="left" vertical="top" wrapText="1"/>
    </xf>
    <xf numFmtId="0" fontId="10" fillId="2" borderId="101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64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/>
    </xf>
    <xf numFmtId="3" fontId="13" fillId="4" borderId="27" xfId="0" applyNumberFormat="1" applyFont="1" applyFill="1" applyBorder="1" applyAlignment="1">
      <alignment/>
    </xf>
    <xf numFmtId="3" fontId="13" fillId="4" borderId="28" xfId="0" applyNumberFormat="1" applyFont="1" applyFill="1" applyBorder="1" applyAlignment="1">
      <alignment/>
    </xf>
    <xf numFmtId="0" fontId="10" fillId="4" borderId="16" xfId="0" applyFont="1" applyFill="1" applyBorder="1" applyAlignment="1">
      <alignment/>
    </xf>
    <xf numFmtId="3" fontId="13" fillId="4" borderId="32" xfId="0" applyNumberFormat="1" applyFont="1" applyFill="1" applyBorder="1" applyAlignment="1">
      <alignment/>
    </xf>
    <xf numFmtId="3" fontId="13" fillId="4" borderId="33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10" fillId="4" borderId="73" xfId="0" applyFont="1" applyFill="1" applyBorder="1" applyAlignment="1">
      <alignment/>
    </xf>
    <xf numFmtId="3" fontId="12" fillId="0" borderId="102" xfId="0" applyNumberFormat="1" applyFont="1" applyBorder="1" applyAlignment="1">
      <alignment/>
    </xf>
    <xf numFmtId="3" fontId="13" fillId="4" borderId="103" xfId="0" applyNumberFormat="1" applyFont="1" applyFill="1" applyBorder="1" applyAlignment="1">
      <alignment/>
    </xf>
    <xf numFmtId="3" fontId="13" fillId="4" borderId="104" xfId="0" applyNumberFormat="1" applyFont="1" applyFill="1" applyBorder="1" applyAlignment="1">
      <alignment/>
    </xf>
    <xf numFmtId="0" fontId="9" fillId="4" borderId="61" xfId="0" applyFont="1" applyFill="1" applyBorder="1" applyAlignment="1">
      <alignment/>
    </xf>
    <xf numFmtId="3" fontId="13" fillId="4" borderId="41" xfId="0" applyNumberFormat="1" applyFont="1" applyFill="1" applyBorder="1" applyAlignment="1">
      <alignment/>
    </xf>
    <xf numFmtId="3" fontId="13" fillId="4" borderId="22" xfId="0" applyNumberFormat="1" applyFont="1" applyFill="1" applyBorder="1" applyAlignment="1">
      <alignment/>
    </xf>
    <xf numFmtId="3" fontId="13" fillId="4" borderId="40" xfId="0" applyNumberFormat="1" applyFont="1" applyFill="1" applyBorder="1" applyAlignment="1">
      <alignment/>
    </xf>
    <xf numFmtId="3" fontId="13" fillId="4" borderId="4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13" fillId="4" borderId="27" xfId="0" applyNumberFormat="1" applyFont="1" applyFill="1" applyBorder="1" applyAlignment="1">
      <alignment horizontal="right"/>
    </xf>
    <xf numFmtId="10" fontId="13" fillId="4" borderId="28" xfId="0" applyNumberFormat="1" applyFont="1" applyFill="1" applyBorder="1" applyAlignment="1">
      <alignment horizontal="right"/>
    </xf>
    <xf numFmtId="10" fontId="13" fillId="4" borderId="32" xfId="0" applyNumberFormat="1" applyFont="1" applyFill="1" applyBorder="1" applyAlignment="1">
      <alignment horizontal="right"/>
    </xf>
    <xf numFmtId="10" fontId="13" fillId="4" borderId="33" xfId="0" applyNumberFormat="1" applyFont="1" applyFill="1" applyBorder="1" applyAlignment="1">
      <alignment horizontal="right"/>
    </xf>
    <xf numFmtId="10" fontId="12" fillId="0" borderId="102" xfId="0" applyNumberFormat="1" applyFont="1" applyBorder="1" applyAlignment="1">
      <alignment horizontal="right"/>
    </xf>
    <xf numFmtId="10" fontId="13" fillId="4" borderId="103" xfId="0" applyNumberFormat="1" applyFont="1" applyFill="1" applyBorder="1" applyAlignment="1">
      <alignment horizontal="right"/>
    </xf>
    <xf numFmtId="10" fontId="13" fillId="4" borderId="104" xfId="0" applyNumberFormat="1" applyFont="1" applyFill="1" applyBorder="1" applyAlignment="1">
      <alignment horizontal="right"/>
    </xf>
    <xf numFmtId="10" fontId="12" fillId="4" borderId="102" xfId="0" applyNumberFormat="1" applyFont="1" applyFill="1" applyBorder="1" applyAlignment="1">
      <alignment horizontal="right"/>
    </xf>
    <xf numFmtId="10" fontId="12" fillId="4" borderId="74" xfId="0" applyNumberFormat="1" applyFont="1" applyFill="1" applyBorder="1" applyAlignment="1">
      <alignment horizontal="right"/>
    </xf>
    <xf numFmtId="10" fontId="12" fillId="4" borderId="76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top"/>
    </xf>
    <xf numFmtId="0" fontId="9" fillId="4" borderId="23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left"/>
    </xf>
    <xf numFmtId="0" fontId="12" fillId="4" borderId="16" xfId="0" applyFont="1" applyFill="1" applyBorder="1" applyAlignment="1">
      <alignment horizontal="left"/>
    </xf>
    <xf numFmtId="0" fontId="12" fillId="4" borderId="73" xfId="0" applyFont="1" applyFill="1" applyBorder="1" applyAlignment="1">
      <alignment horizontal="left"/>
    </xf>
    <xf numFmtId="3" fontId="13" fillId="4" borderId="75" xfId="0" applyNumberFormat="1" applyFont="1" applyFill="1" applyBorder="1" applyAlignment="1">
      <alignment/>
    </xf>
    <xf numFmtId="0" fontId="9" fillId="4" borderId="20" xfId="0" applyFont="1" applyFill="1" applyBorder="1" applyAlignment="1">
      <alignment horizontal="center" vertical="top" wrapText="1"/>
    </xf>
    <xf numFmtId="0" fontId="12" fillId="4" borderId="105" xfId="0" applyFont="1" applyFill="1" applyBorder="1" applyAlignment="1">
      <alignment horizontal="left"/>
    </xf>
    <xf numFmtId="10" fontId="13" fillId="4" borderId="69" xfId="0" applyNumberFormat="1" applyFont="1" applyFill="1" applyBorder="1" applyAlignment="1">
      <alignment horizontal="right"/>
    </xf>
    <xf numFmtId="10" fontId="13" fillId="4" borderId="43" xfId="0" applyNumberFormat="1" applyFont="1" applyFill="1" applyBorder="1" applyAlignment="1">
      <alignment horizontal="right"/>
    </xf>
    <xf numFmtId="10" fontId="13" fillId="4" borderId="70" xfId="0" applyNumberFormat="1" applyFont="1" applyFill="1" applyBorder="1" applyAlignment="1">
      <alignment horizontal="right"/>
    </xf>
    <xf numFmtId="10" fontId="13" fillId="4" borderId="44" xfId="0" applyNumberFormat="1" applyFont="1" applyFill="1" applyBorder="1" applyAlignment="1">
      <alignment horizontal="right"/>
    </xf>
    <xf numFmtId="0" fontId="12" fillId="4" borderId="106" xfId="0" applyFont="1" applyFill="1" applyBorder="1" applyAlignment="1">
      <alignment horizontal="left"/>
    </xf>
    <xf numFmtId="10" fontId="13" fillId="4" borderId="107" xfId="0" applyNumberFormat="1" applyFont="1" applyFill="1" applyBorder="1" applyAlignment="1">
      <alignment horizontal="right"/>
    </xf>
    <xf numFmtId="10" fontId="13" fillId="4" borderId="77" xfId="0" applyNumberFormat="1" applyFont="1" applyFill="1" applyBorder="1" applyAlignment="1">
      <alignment horizontal="right"/>
    </xf>
    <xf numFmtId="0" fontId="9" fillId="4" borderId="18" xfId="0" applyFont="1" applyFill="1" applyBorder="1" applyAlignment="1">
      <alignment/>
    </xf>
    <xf numFmtId="10" fontId="12" fillId="4" borderId="4" xfId="0" applyNumberFormat="1" applyFont="1" applyFill="1" applyBorder="1" applyAlignment="1">
      <alignment horizontal="right"/>
    </xf>
    <xf numFmtId="10" fontId="13" fillId="4" borderId="74" xfId="0" applyNumberFormat="1" applyFont="1" applyFill="1" applyBorder="1" applyAlignment="1">
      <alignment horizontal="right"/>
    </xf>
    <xf numFmtId="0" fontId="9" fillId="4" borderId="19" xfId="0" applyFont="1" applyFill="1" applyBorder="1" applyAlignment="1">
      <alignment horizontal="center" vertical="top" wrapText="1"/>
    </xf>
    <xf numFmtId="0" fontId="9" fillId="4" borderId="68" xfId="0" applyFont="1" applyFill="1" applyBorder="1" applyAlignment="1">
      <alignment horizontal="center" vertical="top" wrapText="1"/>
    </xf>
    <xf numFmtId="3" fontId="13" fillId="4" borderId="43" xfId="0" applyNumberFormat="1" applyFont="1" applyFill="1" applyBorder="1" applyAlignment="1">
      <alignment/>
    </xf>
    <xf numFmtId="3" fontId="13" fillId="4" borderId="44" xfId="0" applyNumberFormat="1" applyFont="1" applyFill="1" applyBorder="1" applyAlignment="1">
      <alignment/>
    </xf>
    <xf numFmtId="3" fontId="12" fillId="0" borderId="107" xfId="0" applyNumberFormat="1" applyFont="1" applyBorder="1" applyAlignment="1">
      <alignment/>
    </xf>
    <xf numFmtId="3" fontId="13" fillId="4" borderId="77" xfId="0" applyNumberFormat="1" applyFont="1" applyFill="1" applyBorder="1" applyAlignment="1">
      <alignment/>
    </xf>
    <xf numFmtId="0" fontId="9" fillId="4" borderId="17" xfId="0" applyFont="1" applyFill="1" applyBorder="1" applyAlignment="1">
      <alignment/>
    </xf>
    <xf numFmtId="3" fontId="13" fillId="4" borderId="1" xfId="0" applyNumberFormat="1" applyFont="1" applyFill="1" applyBorder="1" applyAlignment="1">
      <alignment/>
    </xf>
    <xf numFmtId="3" fontId="13" fillId="4" borderId="83" xfId="0" applyNumberFormat="1" applyFont="1" applyFill="1" applyBorder="1" applyAlignment="1">
      <alignment/>
    </xf>
    <xf numFmtId="3" fontId="13" fillId="4" borderId="21" xfId="0" applyNumberFormat="1" applyFont="1" applyFill="1" applyBorder="1" applyAlignment="1">
      <alignment/>
    </xf>
    <xf numFmtId="10" fontId="12" fillId="0" borderId="107" xfId="0" applyNumberFormat="1" applyFont="1" applyBorder="1" applyAlignment="1">
      <alignment horizontal="right"/>
    </xf>
    <xf numFmtId="10" fontId="12" fillId="4" borderId="1" xfId="0" applyNumberFormat="1" applyFont="1" applyFill="1" applyBorder="1" applyAlignment="1">
      <alignment horizontal="right"/>
    </xf>
    <xf numFmtId="10" fontId="12" fillId="4" borderId="22" xfId="0" applyNumberFormat="1" applyFont="1" applyFill="1" applyBorder="1" applyAlignment="1">
      <alignment horizontal="right"/>
    </xf>
    <xf numFmtId="10" fontId="12" fillId="4" borderId="83" xfId="0" applyNumberFormat="1" applyFont="1" applyFill="1" applyBorder="1" applyAlignment="1">
      <alignment horizontal="right"/>
    </xf>
    <xf numFmtId="10" fontId="13" fillId="4" borderId="21" xfId="0" applyNumberFormat="1" applyFont="1" applyFill="1" applyBorder="1" applyAlignment="1">
      <alignment horizontal="right"/>
    </xf>
    <xf numFmtId="0" fontId="12" fillId="4" borderId="15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2" fillId="4" borderId="73" xfId="0" applyFont="1" applyFill="1" applyBorder="1" applyAlignment="1">
      <alignment/>
    </xf>
    <xf numFmtId="0" fontId="12" fillId="4" borderId="62" xfId="0" applyFont="1" applyFill="1" applyBorder="1" applyAlignment="1">
      <alignment/>
    </xf>
    <xf numFmtId="10" fontId="13" fillId="4" borderId="95" xfId="0" applyNumberFormat="1" applyFont="1" applyFill="1" applyBorder="1" applyAlignment="1">
      <alignment horizontal="right"/>
    </xf>
    <xf numFmtId="10" fontId="13" fillId="4" borderId="46" xfId="0" applyNumberFormat="1" applyFont="1" applyFill="1" applyBorder="1" applyAlignment="1">
      <alignment horizontal="right"/>
    </xf>
    <xf numFmtId="0" fontId="12" fillId="4" borderId="108" xfId="0" applyFont="1" applyFill="1" applyBorder="1" applyAlignment="1">
      <alignment/>
    </xf>
    <xf numFmtId="10" fontId="13" fillId="4" borderId="109" xfId="0" applyNumberFormat="1" applyFont="1" applyFill="1" applyBorder="1" applyAlignment="1">
      <alignment horizontal="right"/>
    </xf>
    <xf numFmtId="10" fontId="13" fillId="4" borderId="110" xfId="0" applyNumberFormat="1" applyFont="1" applyFill="1" applyBorder="1" applyAlignment="1">
      <alignment horizontal="right"/>
    </xf>
    <xf numFmtId="10" fontId="13" fillId="4" borderId="45" xfId="0" applyNumberFormat="1" applyFont="1" applyFill="1" applyBorder="1" applyAlignment="1">
      <alignment/>
    </xf>
    <xf numFmtId="3" fontId="13" fillId="4" borderId="88" xfId="0" applyNumberFormat="1" applyFont="1" applyFill="1" applyBorder="1" applyAlignment="1">
      <alignment/>
    </xf>
    <xf numFmtId="0" fontId="10" fillId="4" borderId="60" xfId="0" applyFont="1" applyFill="1" applyBorder="1" applyAlignment="1">
      <alignment/>
    </xf>
    <xf numFmtId="3" fontId="13" fillId="4" borderId="78" xfId="0" applyNumberFormat="1" applyFont="1" applyFill="1" applyBorder="1" applyAlignment="1">
      <alignment/>
    </xf>
    <xf numFmtId="3" fontId="13" fillId="4" borderId="7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13" fillId="4" borderId="78" xfId="0" applyNumberFormat="1" applyFont="1" applyFill="1" applyBorder="1" applyAlignment="1">
      <alignment horizontal="right"/>
    </xf>
    <xf numFmtId="10" fontId="13" fillId="4" borderId="22" xfId="0" applyNumberFormat="1" applyFont="1" applyFill="1" applyBorder="1" applyAlignment="1">
      <alignment/>
    </xf>
    <xf numFmtId="10" fontId="13" fillId="4" borderId="75" xfId="0" applyNumberFormat="1" applyFont="1" applyFill="1" applyBorder="1" applyAlignment="1">
      <alignment/>
    </xf>
    <xf numFmtId="10" fontId="13" fillId="4" borderId="21" xfId="0" applyNumberFormat="1" applyFont="1" applyFill="1" applyBorder="1" applyAlignment="1">
      <alignment/>
    </xf>
    <xf numFmtId="0" fontId="9" fillId="4" borderId="47" xfId="0" applyFont="1" applyFill="1" applyBorder="1" applyAlignment="1">
      <alignment horizontal="center" vertical="top" wrapText="1"/>
    </xf>
    <xf numFmtId="3" fontId="13" fillId="0" borderId="6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0" fontId="12" fillId="4" borderId="60" xfId="0" applyFont="1" applyFill="1" applyBorder="1" applyAlignment="1">
      <alignment/>
    </xf>
    <xf numFmtId="3" fontId="12" fillId="0" borderId="111" xfId="0" applyNumberFormat="1" applyFont="1" applyBorder="1" applyAlignment="1">
      <alignment/>
    </xf>
    <xf numFmtId="3" fontId="13" fillId="0" borderId="63" xfId="0" applyNumberFormat="1" applyFont="1" applyBorder="1" applyAlignment="1">
      <alignment/>
    </xf>
    <xf numFmtId="0" fontId="9" fillId="4" borderId="61" xfId="0" applyFont="1" applyFill="1" applyBorder="1" applyAlignment="1">
      <alignment/>
    </xf>
    <xf numFmtId="3" fontId="13" fillId="4" borderId="39" xfId="0" applyNumberFormat="1" applyFont="1" applyFill="1" applyBorder="1" applyAlignment="1">
      <alignment/>
    </xf>
    <xf numFmtId="10" fontId="12" fillId="0" borderId="25" xfId="0" applyNumberFormat="1" applyFont="1" applyBorder="1" applyAlignment="1">
      <alignment horizontal="right"/>
    </xf>
    <xf numFmtId="10" fontId="12" fillId="0" borderId="30" xfId="0" applyNumberFormat="1" applyFont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0" fontId="10" fillId="4" borderId="15" xfId="0" applyFont="1" applyFill="1" applyBorder="1" applyAlignment="1">
      <alignment horizontal="left" vertical="top" wrapText="1"/>
    </xf>
    <xf numFmtId="3" fontId="12" fillId="0" borderId="25" xfId="0" applyNumberFormat="1" applyFont="1" applyBorder="1" applyAlignment="1">
      <alignment horizontal="right" vertical="top" wrapText="1"/>
    </xf>
    <xf numFmtId="3" fontId="13" fillId="4" borderId="44" xfId="0" applyNumberFormat="1" applyFont="1" applyFill="1" applyBorder="1" applyAlignment="1">
      <alignment horizontal="right" vertical="top" wrapText="1"/>
    </xf>
    <xf numFmtId="0" fontId="10" fillId="4" borderId="16" xfId="0" applyFont="1" applyFill="1" applyBorder="1" applyAlignment="1">
      <alignment horizontal="left" vertical="top" wrapText="1"/>
    </xf>
    <xf numFmtId="3" fontId="12" fillId="0" borderId="48" xfId="0" applyNumberFormat="1" applyFont="1" applyBorder="1" applyAlignment="1">
      <alignment horizontal="right" vertical="top" wrapText="1"/>
    </xf>
    <xf numFmtId="0" fontId="10" fillId="4" borderId="59" xfId="0" applyFont="1" applyFill="1" applyBorder="1" applyAlignment="1">
      <alignment horizontal="left" vertical="top" wrapText="1"/>
    </xf>
    <xf numFmtId="3" fontId="12" fillId="0" borderId="51" xfId="0" applyNumberFormat="1" applyFont="1" applyBorder="1" applyAlignment="1">
      <alignment horizontal="right" vertical="top" wrapText="1"/>
    </xf>
    <xf numFmtId="3" fontId="12" fillId="0" borderId="111" xfId="0" applyNumberFormat="1" applyFont="1" applyBorder="1" applyAlignment="1">
      <alignment horizontal="right" vertical="top" wrapText="1"/>
    </xf>
    <xf numFmtId="0" fontId="9" fillId="4" borderId="61" xfId="0" applyFont="1" applyFill="1" applyBorder="1" applyAlignment="1">
      <alignment horizontal="left"/>
    </xf>
    <xf numFmtId="3" fontId="13" fillId="4" borderId="72" xfId="0" applyNumberFormat="1" applyFont="1" applyFill="1" applyBorder="1" applyAlignment="1">
      <alignment horizontal="right"/>
    </xf>
    <xf numFmtId="3" fontId="13" fillId="4" borderId="22" xfId="0" applyNumberFormat="1" applyFont="1" applyFill="1" applyBorder="1" applyAlignment="1">
      <alignment horizontal="right"/>
    </xf>
    <xf numFmtId="3" fontId="13" fillId="4" borderId="39" xfId="0" applyNumberFormat="1" applyFont="1" applyFill="1" applyBorder="1" applyAlignment="1">
      <alignment horizontal="right"/>
    </xf>
    <xf numFmtId="3" fontId="13" fillId="4" borderId="75" xfId="0" applyNumberFormat="1" applyFont="1" applyFill="1" applyBorder="1" applyAlignment="1">
      <alignment horizontal="right"/>
    </xf>
    <xf numFmtId="3" fontId="13" fillId="4" borderId="21" xfId="0" applyNumberFormat="1" applyFont="1" applyFill="1" applyBorder="1" applyAlignment="1">
      <alignment horizontal="right"/>
    </xf>
    <xf numFmtId="10" fontId="12" fillId="0" borderId="30" xfId="0" applyNumberFormat="1" applyFont="1" applyBorder="1" applyAlignment="1">
      <alignment horizontal="right" vertical="top" wrapText="1"/>
    </xf>
    <xf numFmtId="10" fontId="13" fillId="4" borderId="43" xfId="0" applyNumberFormat="1" applyFont="1" applyFill="1" applyBorder="1" applyAlignment="1">
      <alignment horizontal="right" vertical="top" wrapText="1"/>
    </xf>
    <xf numFmtId="10" fontId="13" fillId="4" borderId="44" xfId="0" applyNumberFormat="1" applyFont="1" applyFill="1" applyBorder="1" applyAlignment="1">
      <alignment horizontal="right" vertical="top" wrapText="1"/>
    </xf>
    <xf numFmtId="0" fontId="10" fillId="4" borderId="87" xfId="0" applyFont="1" applyFill="1" applyBorder="1" applyAlignment="1">
      <alignment horizontal="left" vertical="top" wrapText="1"/>
    </xf>
    <xf numFmtId="10" fontId="13" fillId="4" borderId="72" xfId="0" applyNumberFormat="1" applyFont="1" applyFill="1" applyBorder="1" applyAlignment="1">
      <alignment horizontal="right"/>
    </xf>
    <xf numFmtId="10" fontId="13" fillId="4" borderId="22" xfId="0" applyNumberFormat="1" applyFont="1" applyFill="1" applyBorder="1" applyAlignment="1">
      <alignment horizontal="right"/>
    </xf>
    <xf numFmtId="10" fontId="13" fillId="4" borderId="39" xfId="0" applyNumberFormat="1" applyFont="1" applyFill="1" applyBorder="1" applyAlignment="1">
      <alignment horizontal="right"/>
    </xf>
    <xf numFmtId="10" fontId="13" fillId="4" borderId="75" xfId="0" applyNumberFormat="1" applyFont="1" applyFill="1" applyBorder="1" applyAlignment="1">
      <alignment horizontal="right"/>
    </xf>
    <xf numFmtId="0" fontId="9" fillId="4" borderId="112" xfId="0" applyFont="1" applyFill="1" applyBorder="1" applyAlignment="1">
      <alignment/>
    </xf>
    <xf numFmtId="3" fontId="13" fillId="4" borderId="102" xfId="0" applyNumberFormat="1" applyFont="1" applyFill="1" applyBorder="1" applyAlignment="1">
      <alignment/>
    </xf>
    <xf numFmtId="3" fontId="13" fillId="4" borderId="67" xfId="0" applyNumberFormat="1" applyFont="1" applyFill="1" applyBorder="1" applyAlignment="1">
      <alignment/>
    </xf>
    <xf numFmtId="10" fontId="13" fillId="4" borderId="102" xfId="0" applyNumberFormat="1" applyFont="1" applyFill="1" applyBorder="1" applyAlignment="1">
      <alignment horizontal="right"/>
    </xf>
    <xf numFmtId="0" fontId="9" fillId="4" borderId="17" xfId="0" applyFont="1" applyFill="1" applyBorder="1" applyAlignment="1">
      <alignment/>
    </xf>
    <xf numFmtId="10" fontId="13" fillId="4" borderId="41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top"/>
    </xf>
    <xf numFmtId="0" fontId="10" fillId="4" borderId="65" xfId="0" applyFont="1" applyFill="1" applyBorder="1" applyAlignment="1">
      <alignment/>
    </xf>
    <xf numFmtId="0" fontId="10" fillId="4" borderId="66" xfId="0" applyFont="1" applyFill="1" applyBorder="1" applyAlignment="1">
      <alignment/>
    </xf>
    <xf numFmtId="3" fontId="12" fillId="0" borderId="113" xfId="0" applyNumberFormat="1" applyFont="1" applyBorder="1" applyAlignment="1">
      <alignment/>
    </xf>
    <xf numFmtId="0" fontId="10" fillId="4" borderId="86" xfId="0" applyFont="1" applyFill="1" applyBorder="1" applyAlignment="1">
      <alignment/>
    </xf>
    <xf numFmtId="3" fontId="12" fillId="0" borderId="67" xfId="0" applyNumberFormat="1" applyFont="1" applyBorder="1" applyAlignment="1">
      <alignment/>
    </xf>
    <xf numFmtId="10" fontId="13" fillId="4" borderId="114" xfId="0" applyNumberFormat="1" applyFont="1" applyFill="1" applyBorder="1" applyAlignment="1">
      <alignment/>
    </xf>
    <xf numFmtId="3" fontId="12" fillId="0" borderId="115" xfId="0" applyNumberFormat="1" applyFont="1" applyBorder="1" applyAlignment="1">
      <alignment/>
    </xf>
    <xf numFmtId="10" fontId="12" fillId="0" borderId="116" xfId="0" applyNumberFormat="1" applyFont="1" applyBorder="1" applyAlignment="1">
      <alignment horizontal="right"/>
    </xf>
    <xf numFmtId="10" fontId="13" fillId="4" borderId="114" xfId="0" applyNumberFormat="1" applyFont="1" applyFill="1" applyBorder="1" applyAlignment="1">
      <alignment/>
    </xf>
    <xf numFmtId="10" fontId="13" fillId="4" borderId="22" xfId="0" applyNumberFormat="1" applyFont="1" applyFill="1" applyBorder="1" applyAlignment="1">
      <alignment/>
    </xf>
    <xf numFmtId="10" fontId="13" fillId="4" borderId="83" xfId="0" applyNumberFormat="1" applyFont="1" applyFill="1" applyBorder="1" applyAlignment="1">
      <alignment/>
    </xf>
    <xf numFmtId="10" fontId="13" fillId="4" borderId="21" xfId="0" applyNumberFormat="1" applyFont="1" applyFill="1" applyBorder="1" applyAlignment="1">
      <alignment/>
    </xf>
    <xf numFmtId="3" fontId="12" fillId="0" borderId="117" xfId="0" applyNumberFormat="1" applyFont="1" applyBorder="1" applyAlignment="1">
      <alignment horizontal="right" vertical="top" wrapText="1"/>
    </xf>
    <xf numFmtId="3" fontId="12" fillId="0" borderId="118" xfId="0" applyNumberFormat="1" applyFont="1" applyBorder="1" applyAlignment="1">
      <alignment horizontal="right" vertical="top" wrapText="1"/>
    </xf>
    <xf numFmtId="3" fontId="12" fillId="0" borderId="119" xfId="0" applyNumberFormat="1" applyFont="1" applyBorder="1" applyAlignment="1">
      <alignment horizontal="right" vertical="top" wrapText="1"/>
    </xf>
    <xf numFmtId="3" fontId="12" fillId="0" borderId="120" xfId="0" applyNumberFormat="1" applyFont="1" applyBorder="1" applyAlignment="1">
      <alignment horizontal="right" vertical="top" wrapText="1"/>
    </xf>
    <xf numFmtId="3" fontId="13" fillId="4" borderId="121" xfId="0" applyNumberFormat="1" applyFont="1" applyFill="1" applyBorder="1" applyAlignment="1">
      <alignment horizontal="right" vertical="top" wrapText="1"/>
    </xf>
    <xf numFmtId="3" fontId="13" fillId="4" borderId="88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10" fillId="4" borderId="60" xfId="0" applyFont="1" applyFill="1" applyBorder="1" applyAlignment="1">
      <alignment horizontal="left" vertical="top" wrapText="1"/>
    </xf>
    <xf numFmtId="0" fontId="9" fillId="4" borderId="6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13" fillId="4" borderId="10" xfId="0" applyFont="1" applyFill="1" applyBorder="1" applyAlignment="1">
      <alignment horizontal="center" vertical="top" wrapText="1"/>
    </xf>
    <xf numFmtId="0" fontId="13" fillId="4" borderId="19" xfId="0" applyFont="1" applyFill="1" applyBorder="1" applyAlignment="1">
      <alignment horizontal="center" vertical="top" wrapText="1"/>
    </xf>
    <xf numFmtId="0" fontId="13" fillId="4" borderId="64" xfId="0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vertical="top" wrapText="1"/>
    </xf>
    <xf numFmtId="3" fontId="12" fillId="0" borderId="92" xfId="0" applyNumberFormat="1" applyFont="1" applyBorder="1" applyAlignment="1">
      <alignment/>
    </xf>
    <xf numFmtId="3" fontId="13" fillId="4" borderId="114" xfId="0" applyNumberFormat="1" applyFont="1" applyFill="1" applyBorder="1" applyAlignment="1">
      <alignment/>
    </xf>
    <xf numFmtId="10" fontId="13" fillId="4" borderId="1" xfId="0" applyNumberFormat="1" applyFont="1" applyFill="1" applyBorder="1" applyAlignment="1">
      <alignment/>
    </xf>
    <xf numFmtId="10" fontId="13" fillId="4" borderId="39" xfId="0" applyNumberFormat="1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3" fontId="12" fillId="0" borderId="51" xfId="0" applyNumberFormat="1" applyFont="1" applyFill="1" applyBorder="1" applyAlignment="1">
      <alignment/>
    </xf>
    <xf numFmtId="3" fontId="12" fillId="0" borderId="80" xfId="0" applyNumberFormat="1" applyFont="1" applyFill="1" applyBorder="1" applyAlignment="1">
      <alignment/>
    </xf>
    <xf numFmtId="3" fontId="13" fillId="4" borderId="58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 readingOrder="1"/>
    </xf>
    <xf numFmtId="0" fontId="20" fillId="0" borderId="0" xfId="0" applyFont="1" applyFill="1" applyBorder="1" applyAlignment="1">
      <alignment horizontal="center" vertical="top" wrapText="1"/>
    </xf>
    <xf numFmtId="0" fontId="20" fillId="4" borderId="19" xfId="0" applyFont="1" applyFill="1" applyBorder="1" applyAlignment="1">
      <alignment horizontal="center" vertical="top" wrapText="1"/>
    </xf>
    <xf numFmtId="0" fontId="20" fillId="4" borderId="64" xfId="0" applyFont="1" applyFill="1" applyBorder="1" applyAlignment="1">
      <alignment horizontal="center" vertical="top" wrapText="1"/>
    </xf>
    <xf numFmtId="3" fontId="12" fillId="0" borderId="91" xfId="0" applyNumberFormat="1" applyFont="1" applyBorder="1" applyAlignment="1">
      <alignment/>
    </xf>
    <xf numFmtId="3" fontId="12" fillId="0" borderId="122" xfId="0" applyNumberFormat="1" applyFont="1" applyBorder="1" applyAlignment="1">
      <alignment/>
    </xf>
    <xf numFmtId="10" fontId="13" fillId="4" borderId="88" xfId="0" applyNumberFormat="1" applyFont="1" applyFill="1" applyBorder="1" applyAlignment="1">
      <alignment horizontal="right"/>
    </xf>
    <xf numFmtId="10" fontId="13" fillId="4" borderId="114" xfId="0" applyNumberFormat="1" applyFont="1" applyFill="1" applyBorder="1" applyAlignment="1">
      <alignment horizontal="right"/>
    </xf>
    <xf numFmtId="0" fontId="20" fillId="4" borderId="47" xfId="0" applyFont="1" applyFill="1" applyBorder="1" applyAlignment="1">
      <alignment horizontal="center" vertical="top" wrapText="1"/>
    </xf>
    <xf numFmtId="0" fontId="13" fillId="4" borderId="61" xfId="0" applyFont="1" applyFill="1" applyBorder="1" applyAlignment="1">
      <alignment/>
    </xf>
    <xf numFmtId="3" fontId="13" fillId="4" borderId="6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4" borderId="43" xfId="0" applyNumberFormat="1" applyFont="1" applyFill="1" applyBorder="1" applyAlignment="1">
      <alignment horizontal="right" vertical="top" wrapText="1"/>
    </xf>
    <xf numFmtId="3" fontId="13" fillId="4" borderId="44" xfId="0" applyNumberFormat="1" applyFont="1" applyFill="1" applyBorder="1" applyAlignment="1">
      <alignment horizontal="right"/>
    </xf>
    <xf numFmtId="3" fontId="13" fillId="4" borderId="78" xfId="0" applyNumberFormat="1" applyFont="1" applyFill="1" applyBorder="1" applyAlignment="1">
      <alignment horizontal="right"/>
    </xf>
    <xf numFmtId="0" fontId="13" fillId="4" borderId="61" xfId="0" applyFont="1" applyFill="1" applyBorder="1" applyAlignment="1">
      <alignment horizontal="left"/>
    </xf>
    <xf numFmtId="0" fontId="16" fillId="0" borderId="0" xfId="0" applyFont="1" applyAlignment="1">
      <alignment/>
    </xf>
    <xf numFmtId="10" fontId="13" fillId="4" borderId="72" xfId="0" applyNumberFormat="1" applyFont="1" applyFill="1" applyBorder="1" applyAlignment="1">
      <alignment/>
    </xf>
    <xf numFmtId="0" fontId="12" fillId="4" borderId="87" xfId="0" applyFont="1" applyFill="1" applyBorder="1" applyAlignment="1">
      <alignment/>
    </xf>
    <xf numFmtId="0" fontId="20" fillId="4" borderId="1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/>
    </xf>
    <xf numFmtId="0" fontId="20" fillId="4" borderId="11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10" fontId="12" fillId="0" borderId="0" xfId="0" applyNumberFormat="1" applyFont="1" applyAlignment="1">
      <alignment/>
    </xf>
    <xf numFmtId="3" fontId="13" fillId="4" borderId="97" xfId="0" applyNumberFormat="1" applyFont="1" applyFill="1" applyBorder="1" applyAlignment="1">
      <alignment/>
    </xf>
    <xf numFmtId="3" fontId="13" fillId="4" borderId="54" xfId="0" applyNumberFormat="1" applyFont="1" applyFill="1" applyBorder="1" applyAlignment="1">
      <alignment/>
    </xf>
    <xf numFmtId="3" fontId="13" fillId="4" borderId="63" xfId="0" applyNumberFormat="1" applyFont="1" applyFill="1" applyBorder="1" applyAlignment="1">
      <alignment/>
    </xf>
    <xf numFmtId="10" fontId="13" fillId="4" borderId="45" xfId="0" applyNumberFormat="1" applyFont="1" applyFill="1" applyBorder="1" applyAlignment="1">
      <alignment horizontal="right"/>
    </xf>
    <xf numFmtId="0" fontId="13" fillId="4" borderId="47" xfId="0" applyFont="1" applyFill="1" applyBorder="1" applyAlignment="1">
      <alignment horizontal="center" vertical="top" wrapText="1"/>
    </xf>
    <xf numFmtId="0" fontId="10" fillId="4" borderId="101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/>
    </xf>
    <xf numFmtId="3" fontId="12" fillId="5" borderId="24" xfId="0" applyNumberFormat="1" applyFont="1" applyFill="1" applyBorder="1" applyAlignment="1">
      <alignment/>
    </xf>
    <xf numFmtId="3" fontId="12" fillId="5" borderId="123" xfId="0" applyNumberFormat="1" applyFont="1" applyFill="1" applyBorder="1" applyAlignment="1">
      <alignment/>
    </xf>
    <xf numFmtId="3" fontId="13" fillId="5" borderId="124" xfId="0" applyNumberFormat="1" applyFont="1" applyFill="1" applyBorder="1" applyAlignment="1">
      <alignment/>
    </xf>
    <xf numFmtId="3" fontId="12" fillId="5" borderId="29" xfId="0" applyNumberFormat="1" applyFont="1" applyFill="1" applyBorder="1" applyAlignment="1">
      <alignment/>
    </xf>
    <xf numFmtId="3" fontId="12" fillId="5" borderId="3" xfId="0" applyNumberFormat="1" applyFont="1" applyFill="1" applyBorder="1" applyAlignment="1">
      <alignment/>
    </xf>
    <xf numFmtId="3" fontId="13" fillId="5" borderId="66" xfId="0" applyNumberFormat="1" applyFont="1" applyFill="1" applyBorder="1" applyAlignment="1">
      <alignment/>
    </xf>
    <xf numFmtId="3" fontId="12" fillId="5" borderId="34" xfId="0" applyNumberFormat="1" applyFont="1" applyFill="1" applyBorder="1" applyAlignment="1">
      <alignment/>
    </xf>
    <xf numFmtId="3" fontId="12" fillId="5" borderId="110" xfId="0" applyNumberFormat="1" applyFont="1" applyFill="1" applyBorder="1" applyAlignment="1">
      <alignment/>
    </xf>
    <xf numFmtId="3" fontId="13" fillId="5" borderId="67" xfId="0" applyNumberFormat="1" applyFont="1" applyFill="1" applyBorder="1" applyAlignment="1">
      <alignment/>
    </xf>
    <xf numFmtId="3" fontId="12" fillId="5" borderId="125" xfId="0" applyNumberFormat="1" applyFont="1" applyFill="1" applyBorder="1" applyAlignment="1">
      <alignment horizontal="right"/>
    </xf>
    <xf numFmtId="10" fontId="13" fillId="5" borderId="6" xfId="0" applyNumberFormat="1" applyFont="1" applyFill="1" applyBorder="1" applyAlignment="1">
      <alignment horizontal="right"/>
    </xf>
    <xf numFmtId="3" fontId="12" fillId="5" borderId="79" xfId="0" applyNumberFormat="1" applyFont="1" applyFill="1" applyBorder="1" applyAlignment="1">
      <alignment horizontal="right"/>
    </xf>
    <xf numFmtId="3" fontId="12" fillId="5" borderId="8" xfId="0" applyNumberFormat="1" applyFont="1" applyFill="1" applyBorder="1" applyAlignment="1">
      <alignment horizontal="right"/>
    </xf>
    <xf numFmtId="10" fontId="13" fillId="5" borderId="7" xfId="0" applyNumberFormat="1" applyFont="1" applyFill="1" applyBorder="1" applyAlignment="1">
      <alignment horizontal="right"/>
    </xf>
    <xf numFmtId="3" fontId="12" fillId="5" borderId="80" xfId="0" applyNumberFormat="1" applyFont="1" applyFill="1" applyBorder="1" applyAlignment="1">
      <alignment horizontal="right"/>
    </xf>
    <xf numFmtId="3" fontId="12" fillId="5" borderId="29" xfId="0" applyNumberFormat="1" applyFont="1" applyFill="1" applyBorder="1" applyAlignment="1">
      <alignment horizontal="right"/>
    </xf>
    <xf numFmtId="10" fontId="13" fillId="5" borderId="54" xfId="0" applyNumberFormat="1" applyFont="1" applyFill="1" applyBorder="1" applyAlignment="1">
      <alignment horizontal="right"/>
    </xf>
    <xf numFmtId="3" fontId="12" fillId="5" borderId="66" xfId="0" applyNumberFormat="1" applyFont="1" applyFill="1" applyBorder="1" applyAlignment="1">
      <alignment horizontal="right"/>
    </xf>
    <xf numFmtId="4" fontId="12" fillId="5" borderId="54" xfId="0" applyNumberFormat="1" applyFont="1" applyFill="1" applyBorder="1" applyAlignment="1">
      <alignment horizontal="right"/>
    </xf>
    <xf numFmtId="10" fontId="13" fillId="5" borderId="3" xfId="0" applyNumberFormat="1" applyFont="1" applyFill="1" applyBorder="1" applyAlignment="1">
      <alignment horizontal="right"/>
    </xf>
    <xf numFmtId="4" fontId="12" fillId="5" borderId="66" xfId="0" applyNumberFormat="1" applyFont="1" applyFill="1" applyBorder="1" applyAlignment="1">
      <alignment horizontal="right"/>
    </xf>
    <xf numFmtId="3" fontId="12" fillId="5" borderId="57" xfId="0" applyNumberFormat="1" applyFont="1" applyFill="1" applyBorder="1" applyAlignment="1">
      <alignment horizontal="right"/>
    </xf>
    <xf numFmtId="10" fontId="13" fillId="5" borderId="8" xfId="0" applyNumberFormat="1" applyFont="1" applyFill="1" applyBorder="1" applyAlignment="1">
      <alignment horizontal="right"/>
    </xf>
    <xf numFmtId="4" fontId="12" fillId="5" borderId="8" xfId="0" applyNumberFormat="1" applyFont="1" applyFill="1" applyBorder="1" applyAlignment="1">
      <alignment horizontal="right"/>
    </xf>
    <xf numFmtId="10" fontId="13" fillId="5" borderId="50" xfId="0" applyNumberFormat="1" applyFont="1" applyFill="1" applyBorder="1" applyAlignment="1">
      <alignment horizontal="right"/>
    </xf>
    <xf numFmtId="4" fontId="12" fillId="5" borderId="80" xfId="0" applyNumberFormat="1" applyFont="1" applyFill="1" applyBorder="1" applyAlignment="1">
      <alignment horizontal="right"/>
    </xf>
    <xf numFmtId="0" fontId="12" fillId="5" borderId="0" xfId="0" applyFont="1" applyFill="1" applyAlignment="1">
      <alignment/>
    </xf>
    <xf numFmtId="3" fontId="12" fillId="5" borderId="89" xfId="0" applyNumberFormat="1" applyFont="1" applyFill="1" applyBorder="1" applyAlignment="1">
      <alignment/>
    </xf>
    <xf numFmtId="3" fontId="12" fillId="5" borderId="54" xfId="0" applyNumberFormat="1" applyFont="1" applyFill="1" applyBorder="1" applyAlignment="1">
      <alignment/>
    </xf>
    <xf numFmtId="3" fontId="12" fillId="5" borderId="126" xfId="0" applyNumberFormat="1" applyFont="1" applyFill="1" applyBorder="1" applyAlignment="1">
      <alignment/>
    </xf>
    <xf numFmtId="10" fontId="13" fillId="5" borderId="123" xfId="0" applyNumberFormat="1" applyFont="1" applyFill="1" applyBorder="1" applyAlignment="1">
      <alignment/>
    </xf>
    <xf numFmtId="3" fontId="12" fillId="5" borderId="124" xfId="0" applyNumberFormat="1" applyFont="1" applyFill="1" applyBorder="1" applyAlignment="1">
      <alignment horizontal="right"/>
    </xf>
    <xf numFmtId="3" fontId="12" fillId="0" borderId="124" xfId="0" applyNumberFormat="1" applyFont="1" applyFill="1" applyBorder="1" applyAlignment="1">
      <alignment horizontal="right"/>
    </xf>
    <xf numFmtId="3" fontId="12" fillId="5" borderId="66" xfId="0" applyNumberFormat="1" applyFont="1" applyFill="1" applyBorder="1" applyAlignment="1">
      <alignment/>
    </xf>
    <xf numFmtId="10" fontId="13" fillId="0" borderId="3" xfId="0" applyNumberFormat="1" applyFont="1" applyFill="1" applyBorder="1" applyAlignment="1">
      <alignment horizontal="right"/>
    </xf>
    <xf numFmtId="10" fontId="13" fillId="0" borderId="51" xfId="0" applyNumberFormat="1" applyFont="1" applyFill="1" applyBorder="1" applyAlignment="1">
      <alignment horizontal="right"/>
    </xf>
    <xf numFmtId="3" fontId="12" fillId="5" borderId="6" xfId="0" applyNumberFormat="1" applyFont="1" applyFill="1" applyBorder="1" applyAlignment="1">
      <alignment horizontal="right" vertical="top" wrapText="1"/>
    </xf>
    <xf numFmtId="3" fontId="12" fillId="5" borderId="7" xfId="0" applyNumberFormat="1" applyFont="1" applyFill="1" applyBorder="1" applyAlignment="1">
      <alignment horizontal="right" vertical="top" wrapText="1"/>
    </xf>
    <xf numFmtId="3" fontId="13" fillId="5" borderId="79" xfId="0" applyNumberFormat="1" applyFont="1" applyFill="1" applyBorder="1" applyAlignment="1">
      <alignment horizontal="right" vertical="top" wrapText="1"/>
    </xf>
    <xf numFmtId="3" fontId="12" fillId="5" borderId="54" xfId="0" applyNumberFormat="1" applyFont="1" applyFill="1" applyBorder="1" applyAlignment="1">
      <alignment horizontal="right" vertical="top" wrapText="1"/>
    </xf>
    <xf numFmtId="3" fontId="12" fillId="5" borderId="3" xfId="0" applyNumberFormat="1" applyFont="1" applyFill="1" applyBorder="1" applyAlignment="1">
      <alignment horizontal="right" vertical="top" wrapText="1"/>
    </xf>
    <xf numFmtId="3" fontId="13" fillId="5" borderId="66" xfId="0" applyNumberFormat="1" applyFont="1" applyFill="1" applyBorder="1" applyAlignment="1">
      <alignment horizontal="right" vertical="top" wrapText="1"/>
    </xf>
    <xf numFmtId="3" fontId="12" fillId="5" borderId="5" xfId="0" applyNumberFormat="1" applyFont="1" applyFill="1" applyBorder="1" applyAlignment="1">
      <alignment horizontal="right" vertical="top" wrapText="1"/>
    </xf>
    <xf numFmtId="10" fontId="13" fillId="5" borderId="123" xfId="0" applyNumberFormat="1" applyFont="1" applyFill="1" applyBorder="1" applyAlignment="1">
      <alignment horizontal="right"/>
    </xf>
    <xf numFmtId="3" fontId="12" fillId="5" borderId="65" xfId="0" applyNumberFormat="1" applyFont="1" applyFill="1" applyBorder="1" applyAlignment="1">
      <alignment horizontal="right" vertical="top" wrapText="1"/>
    </xf>
    <xf numFmtId="3" fontId="12" fillId="5" borderId="79" xfId="0" applyNumberFormat="1" applyFont="1" applyFill="1" applyBorder="1" applyAlignment="1">
      <alignment horizontal="right" vertical="top" wrapText="1"/>
    </xf>
    <xf numFmtId="3" fontId="12" fillId="5" borderId="66" xfId="0" applyNumberFormat="1" applyFont="1" applyFill="1" applyBorder="1" applyAlignment="1">
      <alignment horizontal="right" vertical="top" wrapText="1"/>
    </xf>
    <xf numFmtId="1" fontId="12" fillId="5" borderId="6" xfId="0" applyNumberFormat="1" applyFont="1" applyFill="1" applyBorder="1" applyAlignment="1">
      <alignment horizontal="right" vertical="top" wrapText="1"/>
    </xf>
    <xf numFmtId="1" fontId="12" fillId="5" borderId="79" xfId="0" applyNumberFormat="1" applyFont="1" applyFill="1" applyBorder="1" applyAlignment="1">
      <alignment horizontal="right" vertical="top" wrapText="1"/>
    </xf>
    <xf numFmtId="3" fontId="12" fillId="5" borderId="8" xfId="0" applyNumberFormat="1" applyFont="1" applyFill="1" applyBorder="1" applyAlignment="1">
      <alignment horizontal="right" vertical="top" wrapText="1"/>
    </xf>
    <xf numFmtId="3" fontId="12" fillId="5" borderId="80" xfId="0" applyNumberFormat="1" applyFont="1" applyFill="1" applyBorder="1" applyAlignment="1">
      <alignment horizontal="right" vertical="top" wrapText="1"/>
    </xf>
    <xf numFmtId="1" fontId="12" fillId="5" borderId="8" xfId="0" applyNumberFormat="1" applyFont="1" applyFill="1" applyBorder="1" applyAlignment="1">
      <alignment horizontal="right" vertical="top" wrapText="1"/>
    </xf>
    <xf numFmtId="1" fontId="12" fillId="5" borderId="80" xfId="0" applyNumberFormat="1" applyFont="1" applyFill="1" applyBorder="1" applyAlignment="1">
      <alignment horizontal="right" vertical="top" wrapText="1"/>
    </xf>
    <xf numFmtId="3" fontId="12" fillId="5" borderId="124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3" fontId="12" fillId="5" borderId="67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63" xfId="0" applyNumberFormat="1" applyFont="1" applyFill="1" applyBorder="1" applyAlignment="1">
      <alignment horizontal="right" vertical="top" wrapText="1"/>
    </xf>
    <xf numFmtId="10" fontId="12" fillId="5" borderId="123" xfId="0" applyNumberFormat="1" applyFont="1" applyFill="1" applyBorder="1" applyAlignment="1">
      <alignment horizontal="right"/>
    </xf>
    <xf numFmtId="3" fontId="12" fillId="5" borderId="65" xfId="0" applyNumberFormat="1" applyFont="1" applyFill="1" applyBorder="1" applyAlignment="1">
      <alignment horizontal="right"/>
    </xf>
    <xf numFmtId="3" fontId="12" fillId="0" borderId="54" xfId="0" applyNumberFormat="1" applyFont="1" applyFill="1" applyBorder="1" applyAlignment="1">
      <alignment horizontal="right" vertical="top" wrapText="1"/>
    </xf>
    <xf numFmtId="10" fontId="12" fillId="0" borderId="90" xfId="0" applyNumberFormat="1" applyFont="1" applyFill="1" applyBorder="1" applyAlignment="1">
      <alignment horizontal="right"/>
    </xf>
    <xf numFmtId="3" fontId="12" fillId="5" borderId="3" xfId="0" applyNumberFormat="1" applyFont="1" applyFill="1" applyBorder="1" applyAlignment="1">
      <alignment horizontal="right"/>
    </xf>
    <xf numFmtId="10" fontId="12" fillId="5" borderId="3" xfId="0" applyNumberFormat="1" applyFont="1" applyFill="1" applyBorder="1" applyAlignment="1">
      <alignment horizontal="right"/>
    </xf>
    <xf numFmtId="3" fontId="12" fillId="5" borderId="54" xfId="0" applyNumberFormat="1" applyFont="1" applyFill="1" applyBorder="1" applyAlignment="1">
      <alignment horizontal="right"/>
    </xf>
    <xf numFmtId="10" fontId="12" fillId="0" borderId="46" xfId="0" applyNumberFormat="1" applyFont="1" applyFill="1" applyBorder="1" applyAlignment="1">
      <alignment horizontal="right"/>
    </xf>
    <xf numFmtId="10" fontId="12" fillId="5" borderId="51" xfId="0" applyNumberFormat="1" applyFont="1" applyFill="1" applyBorder="1" applyAlignment="1">
      <alignment horizontal="right"/>
    </xf>
    <xf numFmtId="10" fontId="12" fillId="0" borderId="93" xfId="0" applyNumberFormat="1" applyFont="1" applyFill="1" applyBorder="1" applyAlignment="1">
      <alignment horizontal="right"/>
    </xf>
    <xf numFmtId="3" fontId="12" fillId="5" borderId="127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5" borderId="30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5" borderId="8" xfId="0" applyNumberFormat="1" applyFont="1" applyFill="1" applyBorder="1" applyAlignment="1">
      <alignment/>
    </xf>
    <xf numFmtId="3" fontId="12" fillId="5" borderId="51" xfId="0" applyNumberFormat="1" applyFont="1" applyFill="1" applyBorder="1" applyAlignment="1">
      <alignment/>
    </xf>
    <xf numFmtId="3" fontId="12" fillId="5" borderId="111" xfId="0" applyNumberFormat="1" applyFont="1" applyFill="1" applyBorder="1" applyAlignment="1">
      <alignment/>
    </xf>
    <xf numFmtId="3" fontId="12" fillId="0" borderId="86" xfId="0" applyNumberFormat="1" applyFont="1" applyFill="1" applyBorder="1" applyAlignment="1">
      <alignment/>
    </xf>
    <xf numFmtId="10" fontId="12" fillId="5" borderId="123" xfId="0" applyNumberFormat="1" applyFont="1" applyFill="1" applyBorder="1" applyAlignment="1">
      <alignment/>
    </xf>
    <xf numFmtId="3" fontId="12" fillId="5" borderId="124" xfId="0" applyNumberFormat="1" applyFont="1" applyFill="1" applyBorder="1" applyAlignment="1" applyProtection="1">
      <alignment/>
      <protection locked="0"/>
    </xf>
    <xf numFmtId="10" fontId="12" fillId="5" borderId="3" xfId="0" applyNumberFormat="1" applyFont="1" applyFill="1" applyBorder="1" applyAlignment="1">
      <alignment/>
    </xf>
    <xf numFmtId="10" fontId="12" fillId="5" borderId="51" xfId="0" applyNumberFormat="1" applyFont="1" applyFill="1" applyBorder="1" applyAlignment="1">
      <alignment/>
    </xf>
    <xf numFmtId="3" fontId="12" fillId="5" borderId="80" xfId="0" applyNumberFormat="1" applyFont="1" applyFill="1" applyBorder="1" applyAlignment="1">
      <alignment/>
    </xf>
    <xf numFmtId="3" fontId="12" fillId="5" borderId="89" xfId="0" applyNumberFormat="1" applyFont="1" applyFill="1" applyBorder="1" applyAlignment="1">
      <alignment horizontal="right" wrapText="1"/>
    </xf>
    <xf numFmtId="10" fontId="12" fillId="5" borderId="123" xfId="0" applyNumberFormat="1" applyFont="1" applyFill="1" applyBorder="1" applyAlignment="1">
      <alignment horizontal="right" wrapText="1"/>
    </xf>
    <xf numFmtId="3" fontId="12" fillId="5" borderId="65" xfId="0" applyNumberFormat="1" applyFont="1" applyFill="1" applyBorder="1" applyAlignment="1">
      <alignment horizontal="right" wrapText="1"/>
    </xf>
    <xf numFmtId="3" fontId="12" fillId="5" borderId="5" xfId="0" applyNumberFormat="1" applyFont="1" applyFill="1" applyBorder="1" applyAlignment="1">
      <alignment horizontal="right" wrapText="1"/>
    </xf>
    <xf numFmtId="3" fontId="12" fillId="5" borderId="54" xfId="0" applyNumberFormat="1" applyFont="1" applyFill="1" applyBorder="1" applyAlignment="1">
      <alignment horizontal="right" wrapText="1"/>
    </xf>
    <xf numFmtId="10" fontId="12" fillId="5" borderId="3" xfId="0" applyNumberFormat="1" applyFont="1" applyFill="1" applyBorder="1" applyAlignment="1">
      <alignment horizontal="right" wrapText="1"/>
    </xf>
    <xf numFmtId="3" fontId="12" fillId="5" borderId="79" xfId="0" applyNumberFormat="1" applyFont="1" applyFill="1" applyBorder="1" applyAlignment="1">
      <alignment horizontal="right" wrapText="1"/>
    </xf>
    <xf numFmtId="3" fontId="12" fillId="5" borderId="6" xfId="0" applyNumberFormat="1" applyFont="1" applyFill="1" applyBorder="1" applyAlignment="1">
      <alignment horizontal="right" wrapText="1"/>
    </xf>
    <xf numFmtId="3" fontId="12" fillId="5" borderId="8" xfId="0" applyNumberFormat="1" applyFont="1" applyFill="1" applyBorder="1" applyAlignment="1">
      <alignment horizontal="right" wrapText="1"/>
    </xf>
    <xf numFmtId="10" fontId="12" fillId="5" borderId="51" xfId="0" applyNumberFormat="1" applyFont="1" applyFill="1" applyBorder="1" applyAlignment="1">
      <alignment horizontal="right" wrapText="1"/>
    </xf>
    <xf numFmtId="3" fontId="12" fillId="5" borderId="8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3" fontId="12" fillId="5" borderId="128" xfId="0" applyNumberFormat="1" applyFont="1" applyFill="1" applyBorder="1" applyAlignment="1">
      <alignment/>
    </xf>
    <xf numFmtId="3" fontId="12" fillId="5" borderId="92" xfId="0" applyNumberFormat="1" applyFont="1" applyFill="1" applyBorder="1" applyAlignment="1">
      <alignment/>
    </xf>
    <xf numFmtId="3" fontId="12" fillId="5" borderId="50" xfId="0" applyNumberFormat="1" applyFont="1" applyFill="1" applyBorder="1" applyAlignment="1">
      <alignment/>
    </xf>
    <xf numFmtId="3" fontId="13" fillId="5" borderId="86" xfId="0" applyNumberFormat="1" applyFont="1" applyFill="1" applyBorder="1" applyAlignment="1">
      <alignment/>
    </xf>
    <xf numFmtId="3" fontId="12" fillId="5" borderId="2" xfId="0" applyNumberFormat="1" applyFont="1" applyFill="1" applyBorder="1" applyAlignment="1">
      <alignment horizontal="right"/>
    </xf>
    <xf numFmtId="3" fontId="12" fillId="5" borderId="89" xfId="0" applyNumberFormat="1" applyFont="1" applyFill="1" applyBorder="1" applyAlignment="1">
      <alignment horizontal="right"/>
    </xf>
    <xf numFmtId="10" fontId="12" fillId="0" borderId="3" xfId="0" applyNumberFormat="1" applyFont="1" applyFill="1" applyBorder="1" applyAlignment="1">
      <alignment horizontal="right"/>
    </xf>
    <xf numFmtId="3" fontId="12" fillId="5" borderId="70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10" fontId="12" fillId="5" borderId="50" xfId="0" applyNumberFormat="1" applyFont="1" applyFill="1" applyBorder="1" applyAlignment="1">
      <alignment horizontal="right"/>
    </xf>
    <xf numFmtId="10" fontId="12" fillId="0" borderId="50" xfId="0" applyNumberFormat="1" applyFont="1" applyFill="1" applyBorder="1" applyAlignment="1">
      <alignment horizontal="right"/>
    </xf>
    <xf numFmtId="3" fontId="12" fillId="5" borderId="82" xfId="0" applyNumberFormat="1" applyFont="1" applyFill="1" applyBorder="1" applyAlignment="1">
      <alignment horizontal="right"/>
    </xf>
    <xf numFmtId="3" fontId="13" fillId="5" borderId="3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 horizontal="center"/>
    </xf>
    <xf numFmtId="10" fontId="12" fillId="0" borderId="51" xfId="0" applyNumberFormat="1" applyFon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3" fillId="5" borderId="74" xfId="0" applyNumberFormat="1" applyFont="1" applyFill="1" applyBorder="1" applyAlignment="1">
      <alignment/>
    </xf>
    <xf numFmtId="3" fontId="12" fillId="5" borderId="2" xfId="0" applyNumberFormat="1" applyFont="1" applyFill="1" applyBorder="1" applyAlignment="1">
      <alignment/>
    </xf>
    <xf numFmtId="10" fontId="12" fillId="5" borderId="123" xfId="0" applyNumberFormat="1" applyFont="1" applyFill="1" applyBorder="1" applyAlignment="1">
      <alignment/>
    </xf>
    <xf numFmtId="3" fontId="12" fillId="5" borderId="89" xfId="0" applyNumberFormat="1" applyFont="1" applyFill="1" applyBorder="1" applyAlignment="1">
      <alignment/>
    </xf>
    <xf numFmtId="3" fontId="12" fillId="5" borderId="123" xfId="0" applyNumberFormat="1" applyFont="1" applyFill="1" applyBorder="1" applyAlignment="1">
      <alignment/>
    </xf>
    <xf numFmtId="10" fontId="12" fillId="0" borderId="90" xfId="0" applyNumberFormat="1" applyFont="1" applyFill="1" applyBorder="1" applyAlignment="1">
      <alignment/>
    </xf>
    <xf numFmtId="3" fontId="12" fillId="5" borderId="124" xfId="0" applyNumberFormat="1" applyFont="1" applyFill="1" applyBorder="1" applyAlignment="1">
      <alignment/>
    </xf>
    <xf numFmtId="3" fontId="12" fillId="5" borderId="3" xfId="0" applyNumberFormat="1" applyFont="1" applyFill="1" applyBorder="1" applyAlignment="1">
      <alignment/>
    </xf>
    <xf numFmtId="10" fontId="12" fillId="5" borderId="3" xfId="0" applyNumberFormat="1" applyFont="1" applyFill="1" applyBorder="1" applyAlignment="1">
      <alignment/>
    </xf>
    <xf numFmtId="10" fontId="12" fillId="0" borderId="3" xfId="0" applyNumberFormat="1" applyFont="1" applyFill="1" applyBorder="1" applyAlignment="1">
      <alignment/>
    </xf>
    <xf numFmtId="3" fontId="12" fillId="5" borderId="66" xfId="0" applyNumberFormat="1" applyFont="1" applyFill="1" applyBorder="1" applyAlignment="1">
      <alignment/>
    </xf>
    <xf numFmtId="3" fontId="12" fillId="5" borderId="6" xfId="0" applyNumberFormat="1" applyFont="1" applyFill="1" applyBorder="1" applyAlignment="1">
      <alignment/>
    </xf>
    <xf numFmtId="3" fontId="12" fillId="5" borderId="8" xfId="0" applyNumberFormat="1" applyFont="1" applyFill="1" applyBorder="1" applyAlignment="1">
      <alignment/>
    </xf>
    <xf numFmtId="10" fontId="12" fillId="5" borderId="50" xfId="0" applyNumberFormat="1" applyFont="1" applyFill="1" applyBorder="1" applyAlignment="1">
      <alignment/>
    </xf>
    <xf numFmtId="3" fontId="12" fillId="5" borderId="50" xfId="0" applyNumberFormat="1" applyFont="1" applyFill="1" applyBorder="1" applyAlignment="1">
      <alignment/>
    </xf>
    <xf numFmtId="10" fontId="12" fillId="0" borderId="50" xfId="0" applyNumberFormat="1" applyFont="1" applyFill="1" applyBorder="1" applyAlignment="1">
      <alignment/>
    </xf>
    <xf numFmtId="3" fontId="12" fillId="5" borderId="86" xfId="0" applyNumberFormat="1" applyFont="1" applyFill="1" applyBorder="1" applyAlignment="1">
      <alignment/>
    </xf>
    <xf numFmtId="3" fontId="13" fillId="2" borderId="22" xfId="0" applyNumberFormat="1" applyFont="1" applyFill="1" applyBorder="1" applyAlignment="1">
      <alignment/>
    </xf>
    <xf numFmtId="3" fontId="12" fillId="0" borderId="129" xfId="0" applyNumberFormat="1" applyFont="1" applyFill="1" applyBorder="1" applyAlignment="1">
      <alignment horizontal="right"/>
    </xf>
    <xf numFmtId="3" fontId="12" fillId="5" borderId="7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3" fontId="12" fillId="5" borderId="54" xfId="0" applyNumberFormat="1" applyFont="1" applyFill="1" applyBorder="1" applyAlignment="1">
      <alignment/>
    </xf>
    <xf numFmtId="3" fontId="12" fillId="5" borderId="63" xfId="0" applyNumberFormat="1" applyFont="1" applyFill="1" applyBorder="1" applyAlignment="1">
      <alignment/>
    </xf>
    <xf numFmtId="3" fontId="12" fillId="0" borderId="50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2" fillId="0" borderId="54" xfId="0" applyNumberFormat="1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 horizontal="right" vertical="top" wrapText="1"/>
    </xf>
    <xf numFmtId="3" fontId="12" fillId="0" borderId="65" xfId="0" applyNumberFormat="1" applyFont="1" applyFill="1" applyBorder="1" applyAlignment="1">
      <alignment horizontal="right" vertical="top" wrapText="1"/>
    </xf>
    <xf numFmtId="3" fontId="12" fillId="0" borderId="6" xfId="0" applyNumberFormat="1" applyFont="1" applyFill="1" applyBorder="1" applyAlignment="1">
      <alignment horizontal="right" vertical="top" wrapText="1"/>
    </xf>
    <xf numFmtId="3" fontId="12" fillId="0" borderId="79" xfId="0" applyNumberFormat="1" applyFont="1" applyFill="1" applyBorder="1" applyAlignment="1">
      <alignment horizontal="right" vertical="top" wrapText="1"/>
    </xf>
    <xf numFmtId="3" fontId="12" fillId="0" borderId="8" xfId="0" applyNumberFormat="1" applyFont="1" applyFill="1" applyBorder="1" applyAlignment="1">
      <alignment horizontal="right" vertical="top" wrapText="1"/>
    </xf>
    <xf numFmtId="3" fontId="12" fillId="0" borderId="8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3" fontId="12" fillId="0" borderId="5" xfId="0" applyNumberFormat="1" applyFont="1" applyBorder="1" applyAlignment="1">
      <alignment wrapText="1"/>
    </xf>
    <xf numFmtId="3" fontId="12" fillId="0" borderId="2" xfId="0" applyNumberFormat="1" applyFont="1" applyBorder="1" applyAlignment="1">
      <alignment wrapText="1"/>
    </xf>
    <xf numFmtId="3" fontId="13" fillId="2" borderId="95" xfId="0" applyNumberFormat="1" applyFont="1" applyFill="1" applyBorder="1" applyAlignment="1">
      <alignment wrapText="1"/>
    </xf>
    <xf numFmtId="3" fontId="12" fillId="0" borderId="54" xfId="0" applyNumberFormat="1" applyFont="1" applyBorder="1" applyAlignment="1">
      <alignment wrapText="1"/>
    </xf>
    <xf numFmtId="3" fontId="12" fillId="0" borderId="3" xfId="0" applyNumberFormat="1" applyFont="1" applyBorder="1" applyAlignment="1">
      <alignment wrapText="1"/>
    </xf>
    <xf numFmtId="3" fontId="13" fillId="2" borderId="46" xfId="0" applyNumberFormat="1" applyFont="1" applyFill="1" applyBorder="1" applyAlignment="1">
      <alignment wrapText="1"/>
    </xf>
    <xf numFmtId="3" fontId="13" fillId="2" borderId="46" xfId="0" applyNumberFormat="1" applyFont="1" applyFill="1" applyBorder="1" applyAlignment="1">
      <alignment/>
    </xf>
    <xf numFmtId="3" fontId="12" fillId="0" borderId="6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wrapText="1"/>
    </xf>
    <xf numFmtId="3" fontId="13" fillId="2" borderId="56" xfId="0" applyNumberFormat="1" applyFont="1" applyFill="1" applyBorder="1" applyAlignment="1">
      <alignment/>
    </xf>
    <xf numFmtId="3" fontId="13" fillId="2" borderId="4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10" fontId="3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2" fillId="0" borderId="89" xfId="0" applyNumberFormat="1" applyFont="1" applyFill="1" applyBorder="1" applyAlignment="1">
      <alignment/>
    </xf>
    <xf numFmtId="3" fontId="12" fillId="0" borderId="123" xfId="0" applyNumberFormat="1" applyFont="1" applyFill="1" applyBorder="1" applyAlignment="1">
      <alignment/>
    </xf>
    <xf numFmtId="3" fontId="12" fillId="0" borderId="124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89" xfId="0" applyNumberFormat="1" applyFont="1" applyFill="1" applyBorder="1" applyAlignment="1">
      <alignment wrapText="1"/>
    </xf>
    <xf numFmtId="3" fontId="12" fillId="0" borderId="2" xfId="0" applyNumberFormat="1" applyFont="1" applyFill="1" applyBorder="1" applyAlignment="1">
      <alignment wrapText="1"/>
    </xf>
    <xf numFmtId="3" fontId="12" fillId="0" borderId="123" xfId="0" applyNumberFormat="1" applyFont="1" applyFill="1" applyBorder="1" applyAlignment="1">
      <alignment wrapText="1"/>
    </xf>
    <xf numFmtId="3" fontId="12" fillId="0" borderId="124" xfId="0" applyNumberFormat="1" applyFont="1" applyFill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 wrapText="1"/>
    </xf>
    <xf numFmtId="3" fontId="12" fillId="0" borderId="3" xfId="0" applyNumberFormat="1" applyFont="1" applyFill="1" applyBorder="1" applyAlignment="1">
      <alignment wrapText="1"/>
    </xf>
    <xf numFmtId="3" fontId="12" fillId="0" borderId="66" xfId="0" applyNumberFormat="1" applyFont="1" applyFill="1" applyBorder="1" applyAlignment="1">
      <alignment wrapText="1"/>
    </xf>
    <xf numFmtId="3" fontId="12" fillId="0" borderId="63" xfId="0" applyNumberFormat="1" applyFont="1" applyFill="1" applyBorder="1" applyAlignment="1">
      <alignment wrapText="1"/>
    </xf>
    <xf numFmtId="3" fontId="12" fillId="0" borderId="50" xfId="0" applyNumberFormat="1" applyFont="1" applyFill="1" applyBorder="1" applyAlignment="1">
      <alignment wrapText="1"/>
    </xf>
    <xf numFmtId="3" fontId="12" fillId="0" borderId="86" xfId="0" applyNumberFormat="1" applyFont="1" applyFill="1" applyBorder="1" applyAlignment="1">
      <alignment wrapText="1"/>
    </xf>
    <xf numFmtId="10" fontId="29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/>
    </xf>
    <xf numFmtId="3" fontId="12" fillId="0" borderId="63" xfId="0" applyNumberFormat="1" applyFont="1" applyFill="1" applyBorder="1" applyAlignment="1">
      <alignment/>
    </xf>
    <xf numFmtId="3" fontId="12" fillId="0" borderId="50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3" fillId="0" borderId="7" xfId="0" applyNumberFormat="1" applyFont="1" applyFill="1" applyBorder="1" applyAlignment="1">
      <alignment/>
    </xf>
    <xf numFmtId="3" fontId="12" fillId="0" borderId="79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3" fillId="0" borderId="5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3" fontId="13" fillId="0" borderId="127" xfId="0" applyNumberFormat="1" applyFont="1" applyFill="1" applyBorder="1" applyAlignment="1">
      <alignment/>
    </xf>
    <xf numFmtId="3" fontId="13" fillId="0" borderId="91" xfId="0" applyNumberFormat="1" applyFont="1" applyFill="1" applyBorder="1" applyAlignment="1">
      <alignment/>
    </xf>
    <xf numFmtId="3" fontId="13" fillId="0" borderId="111" xfId="0" applyNumberFormat="1" applyFont="1" applyFill="1" applyBorder="1" applyAlignment="1">
      <alignment/>
    </xf>
    <xf numFmtId="3" fontId="12" fillId="0" borderId="110" xfId="0" applyNumberFormat="1" applyFont="1" applyFill="1" applyBorder="1" applyAlignment="1">
      <alignment/>
    </xf>
    <xf numFmtId="3" fontId="12" fillId="0" borderId="57" xfId="0" applyNumberFormat="1" applyFont="1" applyFill="1" applyBorder="1" applyAlignment="1">
      <alignment/>
    </xf>
    <xf numFmtId="0" fontId="9" fillId="6" borderId="9" xfId="0" applyFont="1" applyFill="1" applyBorder="1" applyAlignment="1">
      <alignment horizontal="center" vertical="top" wrapText="1"/>
    </xf>
    <xf numFmtId="0" fontId="9" fillId="6" borderId="130" xfId="0" applyFont="1" applyFill="1" applyBorder="1" applyAlignment="1">
      <alignment horizontal="center" vertical="top" wrapText="1"/>
    </xf>
    <xf numFmtId="0" fontId="9" fillId="6" borderId="64" xfId="0" applyFont="1" applyFill="1" applyBorder="1" applyAlignment="1">
      <alignment horizontal="center" vertical="top" wrapText="1"/>
    </xf>
    <xf numFmtId="3" fontId="9" fillId="6" borderId="20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/>
    </xf>
    <xf numFmtId="0" fontId="10" fillId="6" borderId="16" xfId="0" applyFont="1" applyFill="1" applyBorder="1" applyAlignment="1">
      <alignment/>
    </xf>
    <xf numFmtId="0" fontId="10" fillId="6" borderId="59" xfId="0" applyFont="1" applyFill="1" applyBorder="1" applyAlignment="1">
      <alignment/>
    </xf>
    <xf numFmtId="0" fontId="9" fillId="6" borderId="73" xfId="0" applyFont="1" applyFill="1" applyBorder="1" applyAlignment="1">
      <alignment/>
    </xf>
    <xf numFmtId="10" fontId="13" fillId="6" borderId="88" xfId="0" applyNumberFormat="1" applyFont="1" applyFill="1" applyBorder="1" applyAlignment="1">
      <alignment/>
    </xf>
    <xf numFmtId="10" fontId="13" fillId="6" borderId="44" xfId="0" applyNumberFormat="1" applyFont="1" applyFill="1" applyBorder="1" applyAlignment="1">
      <alignment/>
    </xf>
    <xf numFmtId="10" fontId="13" fillId="6" borderId="58" xfId="0" applyNumberFormat="1" applyFont="1" applyFill="1" applyBorder="1" applyAlignment="1">
      <alignment/>
    </xf>
    <xf numFmtId="10" fontId="13" fillId="6" borderId="77" xfId="0" applyNumberFormat="1" applyFont="1" applyFill="1" applyBorder="1" applyAlignment="1">
      <alignment/>
    </xf>
    <xf numFmtId="3" fontId="13" fillId="6" borderId="55" xfId="0" applyNumberFormat="1" applyFont="1" applyFill="1" applyBorder="1" applyAlignment="1">
      <alignment/>
    </xf>
    <xf numFmtId="3" fontId="13" fillId="6" borderId="74" xfId="0" applyNumberFormat="1" applyFont="1" applyFill="1" applyBorder="1" applyAlignment="1">
      <alignment/>
    </xf>
    <xf numFmtId="0" fontId="12" fillId="6" borderId="15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2" fillId="6" borderId="60" xfId="0" applyFont="1" applyFill="1" applyBorder="1" applyAlignment="1">
      <alignment/>
    </xf>
    <xf numFmtId="0" fontId="9" fillId="6" borderId="61" xfId="0" applyFont="1" applyFill="1" applyBorder="1" applyAlignment="1">
      <alignment/>
    </xf>
    <xf numFmtId="10" fontId="13" fillId="6" borderId="97" xfId="0" applyNumberFormat="1" applyFont="1" applyFill="1" applyBorder="1" applyAlignment="1">
      <alignment/>
    </xf>
    <xf numFmtId="10" fontId="13" fillId="6" borderId="21" xfId="0" applyNumberFormat="1" applyFont="1" applyFill="1" applyBorder="1" applyAlignment="1">
      <alignment/>
    </xf>
    <xf numFmtId="3" fontId="13" fillId="6" borderId="72" xfId="0" applyNumberFormat="1" applyFont="1" applyFill="1" applyBorder="1" applyAlignment="1">
      <alignment/>
    </xf>
    <xf numFmtId="3" fontId="13" fillId="6" borderId="7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 horizontal="right" vertical="top" wrapText="1"/>
    </xf>
    <xf numFmtId="3" fontId="12" fillId="0" borderId="86" xfId="0" applyNumberFormat="1" applyFont="1" applyFill="1" applyBorder="1" applyAlignment="1">
      <alignment horizontal="right" vertical="top" wrapText="1"/>
    </xf>
    <xf numFmtId="0" fontId="10" fillId="6" borderId="15" xfId="0" applyFont="1" applyFill="1" applyBorder="1" applyAlignment="1">
      <alignment horizontal="left" vertical="top" wrapText="1"/>
    </xf>
    <xf numFmtId="0" fontId="10" fillId="6" borderId="16" xfId="0" applyFont="1" applyFill="1" applyBorder="1" applyAlignment="1">
      <alignment horizontal="left" vertical="top" wrapText="1"/>
    </xf>
    <xf numFmtId="0" fontId="10" fillId="6" borderId="17" xfId="0" applyFont="1" applyFill="1" applyBorder="1" applyAlignment="1">
      <alignment horizontal="left" vertical="top" wrapText="1"/>
    </xf>
    <xf numFmtId="10" fontId="13" fillId="6" borderId="78" xfId="0" applyNumberFormat="1" applyFont="1" applyFill="1" applyBorder="1" applyAlignment="1">
      <alignment/>
    </xf>
    <xf numFmtId="3" fontId="13" fillId="6" borderId="22" xfId="0" applyNumberFormat="1" applyFont="1" applyFill="1" applyBorder="1" applyAlignment="1">
      <alignment horizontal="right"/>
    </xf>
    <xf numFmtId="3" fontId="13" fillId="6" borderId="75" xfId="0" applyNumberFormat="1" applyFont="1" applyFill="1" applyBorder="1" applyAlignment="1">
      <alignment horizontal="right"/>
    </xf>
    <xf numFmtId="3" fontId="12" fillId="0" borderId="67" xfId="0" applyNumberFormat="1" applyFont="1" applyFill="1" applyBorder="1" applyAlignment="1">
      <alignment/>
    </xf>
    <xf numFmtId="0" fontId="12" fillId="6" borderId="73" xfId="0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10" fillId="6" borderId="17" xfId="0" applyFont="1" applyFill="1" applyBorder="1" applyAlignment="1">
      <alignment/>
    </xf>
    <xf numFmtId="0" fontId="12" fillId="6" borderId="62" xfId="0" applyFont="1" applyFill="1" applyBorder="1" applyAlignment="1">
      <alignment/>
    </xf>
    <xf numFmtId="0" fontId="12" fillId="6" borderId="108" xfId="0" applyFont="1" applyFill="1" applyBorder="1" applyAlignment="1">
      <alignment/>
    </xf>
    <xf numFmtId="3" fontId="12" fillId="0" borderId="74" xfId="0" applyNumberFormat="1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6" borderId="19" xfId="0" applyFont="1" applyFill="1" applyBorder="1" applyAlignment="1">
      <alignment horizontal="center" vertical="top" wrapText="1"/>
    </xf>
    <xf numFmtId="0" fontId="9" fillId="6" borderId="47" xfId="0" applyFont="1" applyFill="1" applyBorder="1" applyAlignment="1">
      <alignment horizontal="center" vertical="top" wrapText="1"/>
    </xf>
    <xf numFmtId="3" fontId="9" fillId="6" borderId="19" xfId="0" applyNumberFormat="1" applyFont="1" applyFill="1" applyBorder="1" applyAlignment="1">
      <alignment horizontal="center" vertical="top" wrapText="1"/>
    </xf>
    <xf numFmtId="3" fontId="31" fillId="6" borderId="64" xfId="0" applyNumberFormat="1" applyFont="1" applyFill="1" applyBorder="1" applyAlignment="1">
      <alignment horizontal="center" vertical="top" wrapText="1"/>
    </xf>
    <xf numFmtId="10" fontId="13" fillId="6" borderId="97" xfId="0" applyNumberFormat="1" applyFont="1" applyFill="1" applyBorder="1" applyAlignment="1">
      <alignment wrapText="1"/>
    </xf>
    <xf numFmtId="10" fontId="13" fillId="6" borderId="44" xfId="0" applyNumberFormat="1" applyFont="1" applyFill="1" applyBorder="1" applyAlignment="1">
      <alignment wrapText="1"/>
    </xf>
    <xf numFmtId="10" fontId="13" fillId="6" borderId="78" xfId="0" applyNumberFormat="1" applyFont="1" applyFill="1" applyBorder="1" applyAlignment="1">
      <alignment wrapText="1"/>
    </xf>
    <xf numFmtId="10" fontId="13" fillId="6" borderId="21" xfId="0" applyNumberFormat="1" applyFont="1" applyFill="1" applyBorder="1" applyAlignment="1">
      <alignment wrapText="1"/>
    </xf>
    <xf numFmtId="3" fontId="13" fillId="6" borderId="72" xfId="0" applyNumberFormat="1" applyFont="1" applyFill="1" applyBorder="1" applyAlignment="1">
      <alignment wrapText="1"/>
    </xf>
    <xf numFmtId="3" fontId="13" fillId="6" borderId="75" xfId="0" applyNumberFormat="1" applyFont="1" applyFill="1" applyBorder="1" applyAlignment="1">
      <alignment wrapText="1"/>
    </xf>
    <xf numFmtId="3" fontId="13" fillId="6" borderId="39" xfId="0" applyNumberFormat="1" applyFont="1" applyFill="1" applyBorder="1" applyAlignment="1">
      <alignment/>
    </xf>
    <xf numFmtId="3" fontId="13" fillId="6" borderId="22" xfId="0" applyNumberFormat="1" applyFont="1" applyFill="1" applyBorder="1" applyAlignment="1">
      <alignment/>
    </xf>
    <xf numFmtId="0" fontId="17" fillId="6" borderId="61" xfId="0" applyFont="1" applyFill="1" applyBorder="1" applyAlignment="1">
      <alignment/>
    </xf>
    <xf numFmtId="10" fontId="13" fillId="6" borderId="63" xfId="0" applyNumberFormat="1" applyFont="1" applyFill="1" applyBorder="1" applyAlignment="1">
      <alignment wrapText="1"/>
    </xf>
    <xf numFmtId="10" fontId="13" fillId="6" borderId="89" xfId="0" applyNumberFormat="1" applyFont="1" applyFill="1" applyBorder="1" applyAlignment="1">
      <alignment wrapText="1"/>
    </xf>
    <xf numFmtId="10" fontId="13" fillId="6" borderId="54" xfId="0" applyNumberFormat="1" applyFont="1" applyFill="1" applyBorder="1" applyAlignment="1">
      <alignment wrapText="1"/>
    </xf>
    <xf numFmtId="0" fontId="10" fillId="6" borderId="60" xfId="0" applyFont="1" applyFill="1" applyBorder="1" applyAlignment="1">
      <alignment/>
    </xf>
    <xf numFmtId="0" fontId="9" fillId="6" borderId="11" xfId="0" applyFont="1" applyFill="1" applyBorder="1" applyAlignment="1">
      <alignment horizontal="center" vertical="top" wrapText="1"/>
    </xf>
    <xf numFmtId="0" fontId="10" fillId="6" borderId="60" xfId="0" applyFont="1" applyFill="1" applyBorder="1" applyAlignment="1">
      <alignment horizontal="left" vertical="top" wrapText="1"/>
    </xf>
    <xf numFmtId="0" fontId="9" fillId="6" borderId="23" xfId="0" applyFont="1" applyFill="1" applyBorder="1" applyAlignment="1">
      <alignment horizontal="center" vertical="top" wrapText="1"/>
    </xf>
    <xf numFmtId="0" fontId="9" fillId="6" borderId="20" xfId="0" applyFont="1" applyFill="1" applyBorder="1" applyAlignment="1">
      <alignment horizontal="center" vertical="top" wrapText="1"/>
    </xf>
    <xf numFmtId="0" fontId="10" fillId="6" borderId="131" xfId="0" applyFont="1" applyFill="1" applyBorder="1" applyAlignment="1">
      <alignment horizontal="left" vertical="top" wrapText="1"/>
    </xf>
    <xf numFmtId="0" fontId="10" fillId="6" borderId="62" xfId="0" applyFont="1" applyFill="1" applyBorder="1" applyAlignment="1">
      <alignment horizontal="left" vertical="top" wrapText="1"/>
    </xf>
    <xf numFmtId="0" fontId="10" fillId="6" borderId="132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/>
    </xf>
    <xf numFmtId="3" fontId="13" fillId="6" borderId="97" xfId="0" applyNumberFormat="1" applyFont="1" applyFill="1" applyBorder="1" applyAlignment="1">
      <alignment/>
    </xf>
    <xf numFmtId="3" fontId="13" fillId="6" borderId="44" xfId="0" applyNumberFormat="1" applyFont="1" applyFill="1" applyBorder="1" applyAlignment="1">
      <alignment/>
    </xf>
    <xf numFmtId="3" fontId="13" fillId="6" borderId="78" xfId="0" applyNumberFormat="1" applyFont="1" applyFill="1" applyBorder="1" applyAlignment="1">
      <alignment/>
    </xf>
    <xf numFmtId="3" fontId="13" fillId="6" borderId="21" xfId="0" applyNumberFormat="1" applyFont="1" applyFill="1" applyBorder="1" applyAlignment="1">
      <alignment/>
    </xf>
    <xf numFmtId="10" fontId="13" fillId="6" borderId="22" xfId="0" applyNumberFormat="1" applyFont="1" applyFill="1" applyBorder="1" applyAlignment="1">
      <alignment/>
    </xf>
    <xf numFmtId="3" fontId="13" fillId="6" borderId="22" xfId="0" applyNumberFormat="1" applyFont="1" applyFill="1" applyBorder="1" applyAlignment="1">
      <alignment/>
    </xf>
    <xf numFmtId="3" fontId="13" fillId="6" borderId="75" xfId="0" applyNumberFormat="1" applyFont="1" applyFill="1" applyBorder="1" applyAlignment="1">
      <alignment/>
    </xf>
    <xf numFmtId="3" fontId="13" fillId="6" borderId="133" xfId="0" applyNumberFormat="1" applyFont="1" applyFill="1" applyBorder="1" applyAlignment="1">
      <alignment/>
    </xf>
    <xf numFmtId="3" fontId="13" fillId="6" borderId="133" xfId="0" applyNumberFormat="1" applyFont="1" applyFill="1" applyBorder="1" applyAlignment="1">
      <alignment/>
    </xf>
    <xf numFmtId="3" fontId="13" fillId="6" borderId="114" xfId="0" applyNumberFormat="1" applyFont="1" applyFill="1" applyBorder="1" applyAlignment="1">
      <alignment/>
    </xf>
    <xf numFmtId="3" fontId="13" fillId="6" borderId="89" xfId="0" applyNumberFormat="1" applyFont="1" applyFill="1" applyBorder="1" applyAlignment="1">
      <alignment horizontal="right"/>
    </xf>
    <xf numFmtId="3" fontId="13" fillId="6" borderId="54" xfId="0" applyNumberFormat="1" applyFont="1" applyFill="1" applyBorder="1" applyAlignment="1">
      <alignment horizontal="right"/>
    </xf>
    <xf numFmtId="3" fontId="13" fillId="6" borderId="8" xfId="0" applyNumberFormat="1" applyFont="1" applyFill="1" applyBorder="1" applyAlignment="1">
      <alignment horizontal="right"/>
    </xf>
    <xf numFmtId="3" fontId="13" fillId="6" borderId="21" xfId="0" applyNumberFormat="1" applyFont="1" applyFill="1" applyBorder="1" applyAlignment="1">
      <alignment/>
    </xf>
    <xf numFmtId="3" fontId="13" fillId="6" borderId="41" xfId="0" applyNumberFormat="1" applyFont="1" applyFill="1" applyBorder="1" applyAlignment="1">
      <alignment horizontal="right"/>
    </xf>
    <xf numFmtId="10" fontId="13" fillId="6" borderId="49" xfId="0" applyNumberFormat="1" applyFont="1" applyFill="1" applyBorder="1" applyAlignment="1">
      <alignment horizontal="right"/>
    </xf>
    <xf numFmtId="3" fontId="13" fillId="6" borderId="83" xfId="0" applyNumberFormat="1" applyFont="1" applyFill="1" applyBorder="1" applyAlignment="1">
      <alignment/>
    </xf>
    <xf numFmtId="10" fontId="13" fillId="6" borderId="22" xfId="0" applyNumberFormat="1" applyFont="1" applyFill="1" applyBorder="1" applyAlignment="1">
      <alignment horizontal="right"/>
    </xf>
    <xf numFmtId="3" fontId="13" fillId="6" borderId="41" xfId="0" applyNumberFormat="1" applyFont="1" applyFill="1" applyBorder="1" applyAlignment="1">
      <alignment/>
    </xf>
    <xf numFmtId="3" fontId="13" fillId="6" borderId="97" xfId="0" applyNumberFormat="1" applyFont="1" applyFill="1" applyBorder="1" applyAlignment="1">
      <alignment horizontal="right"/>
    </xf>
    <xf numFmtId="3" fontId="13" fillId="6" borderId="44" xfId="0" applyNumberFormat="1" applyFont="1" applyFill="1" applyBorder="1" applyAlignment="1">
      <alignment horizontal="right"/>
    </xf>
    <xf numFmtId="3" fontId="13" fillId="6" borderId="58" xfId="0" applyNumberFormat="1" applyFont="1" applyFill="1" applyBorder="1" applyAlignment="1">
      <alignment horizontal="right"/>
    </xf>
    <xf numFmtId="0" fontId="9" fillId="6" borderId="134" xfId="0" applyFont="1" applyFill="1" applyBorder="1" applyAlignment="1">
      <alignment horizontal="center" vertical="top" wrapText="1"/>
    </xf>
    <xf numFmtId="0" fontId="9" fillId="6" borderId="135" xfId="0" applyFont="1" applyFill="1" applyBorder="1" applyAlignment="1">
      <alignment horizontal="center" vertical="top" wrapText="1"/>
    </xf>
    <xf numFmtId="0" fontId="9" fillId="6" borderId="136" xfId="0" applyFont="1" applyFill="1" applyBorder="1" applyAlignment="1">
      <alignment horizontal="center" vertical="top" wrapText="1"/>
    </xf>
    <xf numFmtId="0" fontId="9" fillId="6" borderId="63" xfId="0" applyFont="1" applyFill="1" applyBorder="1" applyAlignment="1">
      <alignment horizontal="center" vertical="top" wrapText="1"/>
    </xf>
    <xf numFmtId="0" fontId="10" fillId="6" borderId="59" xfId="0" applyFont="1" applyFill="1" applyBorder="1" applyAlignment="1">
      <alignment horizontal="left" vertical="top" wrapText="1"/>
    </xf>
    <xf numFmtId="3" fontId="13" fillId="6" borderId="72" xfId="0" applyNumberFormat="1" applyFont="1" applyFill="1" applyBorder="1" applyAlignment="1">
      <alignment horizontal="right"/>
    </xf>
    <xf numFmtId="3" fontId="13" fillId="6" borderId="88" xfId="0" applyNumberFormat="1" applyFont="1" applyFill="1" applyBorder="1" applyAlignment="1">
      <alignment/>
    </xf>
    <xf numFmtId="3" fontId="13" fillId="6" borderId="72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10" fontId="13" fillId="6" borderId="88" xfId="0" applyNumberFormat="1" applyFont="1" applyFill="1" applyBorder="1" applyAlignment="1">
      <alignment/>
    </xf>
    <xf numFmtId="10" fontId="13" fillId="6" borderId="44" xfId="0" applyNumberFormat="1" applyFont="1" applyFill="1" applyBorder="1" applyAlignment="1">
      <alignment/>
    </xf>
    <xf numFmtId="10" fontId="13" fillId="6" borderId="78" xfId="0" applyNumberFormat="1" applyFont="1" applyFill="1" applyBorder="1" applyAlignment="1">
      <alignment/>
    </xf>
    <xf numFmtId="10" fontId="13" fillId="6" borderId="21" xfId="0" applyNumberFormat="1" applyFont="1" applyFill="1" applyBorder="1" applyAlignment="1">
      <alignment/>
    </xf>
    <xf numFmtId="3" fontId="12" fillId="0" borderId="65" xfId="0" applyNumberFormat="1" applyFont="1" applyBorder="1" applyAlignment="1">
      <alignment/>
    </xf>
    <xf numFmtId="3" fontId="12" fillId="0" borderId="66" xfId="0" applyNumberFormat="1" applyFont="1" applyBorder="1" applyAlignment="1">
      <alignment/>
    </xf>
    <xf numFmtId="3" fontId="12" fillId="0" borderId="86" xfId="0" applyNumberFormat="1" applyFont="1" applyBorder="1" applyAlignment="1">
      <alignment/>
    </xf>
    <xf numFmtId="0" fontId="10" fillId="6" borderId="15" xfId="0" applyFont="1" applyFill="1" applyBorder="1" applyAlignment="1">
      <alignment/>
    </xf>
    <xf numFmtId="0" fontId="10" fillId="6" borderId="16" xfId="0" applyFont="1" applyFill="1" applyBorder="1" applyAlignment="1">
      <alignment/>
    </xf>
    <xf numFmtId="0" fontId="10" fillId="6" borderId="17" xfId="0" applyFont="1" applyFill="1" applyBorder="1" applyAlignment="1">
      <alignment/>
    </xf>
    <xf numFmtId="0" fontId="9" fillId="6" borderId="61" xfId="0" applyFont="1" applyFill="1" applyBorder="1" applyAlignment="1">
      <alignment/>
    </xf>
    <xf numFmtId="10" fontId="13" fillId="6" borderId="45" xfId="0" applyNumberFormat="1" applyFont="1" applyFill="1" applyBorder="1" applyAlignment="1">
      <alignment/>
    </xf>
    <xf numFmtId="0" fontId="10" fillId="6" borderId="87" xfId="0" applyFont="1" applyFill="1" applyBorder="1" applyAlignment="1">
      <alignment/>
    </xf>
    <xf numFmtId="0" fontId="10" fillId="6" borderId="59" xfId="0" applyFont="1" applyFill="1" applyBorder="1" applyAlignment="1">
      <alignment/>
    </xf>
    <xf numFmtId="3" fontId="13" fillId="6" borderId="88" xfId="0" applyNumberFormat="1" applyFont="1" applyFill="1" applyBorder="1" applyAlignment="1">
      <alignment/>
    </xf>
    <xf numFmtId="3" fontId="13" fillId="6" borderId="44" xfId="0" applyNumberFormat="1" applyFont="1" applyFill="1" applyBorder="1" applyAlignment="1">
      <alignment/>
    </xf>
    <xf numFmtId="3" fontId="13" fillId="6" borderId="78" xfId="0" applyNumberFormat="1" applyFont="1" applyFill="1" applyBorder="1" applyAlignment="1">
      <alignment/>
    </xf>
    <xf numFmtId="0" fontId="12" fillId="6" borderId="16" xfId="0" applyFont="1" applyFill="1" applyBorder="1" applyAlignment="1">
      <alignment horizontal="left"/>
    </xf>
    <xf numFmtId="0" fontId="12" fillId="6" borderId="73" xfId="0" applyFont="1" applyFill="1" applyBorder="1" applyAlignment="1">
      <alignment horizontal="left"/>
    </xf>
    <xf numFmtId="0" fontId="9" fillId="6" borderId="137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left"/>
    </xf>
    <xf numFmtId="0" fontId="12" fillId="6" borderId="60" xfId="0" applyFont="1" applyFill="1" applyBorder="1" applyAlignment="1">
      <alignment horizontal="left"/>
    </xf>
    <xf numFmtId="0" fontId="9" fillId="6" borderId="61" xfId="0" applyFont="1" applyFill="1" applyBorder="1" applyAlignment="1">
      <alignment horizontal="left"/>
    </xf>
    <xf numFmtId="10" fontId="13" fillId="6" borderId="22" xfId="0" applyNumberFormat="1" applyFont="1" applyFill="1" applyBorder="1" applyAlignment="1">
      <alignment/>
    </xf>
    <xf numFmtId="10" fontId="13" fillId="6" borderId="88" xfId="0" applyNumberFormat="1" applyFont="1" applyFill="1" applyBorder="1" applyAlignment="1">
      <alignment horizontal="right" vertical="top" wrapText="1"/>
    </xf>
    <xf numFmtId="10" fontId="13" fillId="6" borderId="44" xfId="0" applyNumberFormat="1" applyFont="1" applyFill="1" applyBorder="1" applyAlignment="1">
      <alignment horizontal="right" vertical="top" wrapText="1"/>
    </xf>
    <xf numFmtId="10" fontId="13" fillId="6" borderId="45" xfId="0" applyNumberFormat="1" applyFont="1" applyFill="1" applyBorder="1" applyAlignment="1">
      <alignment horizontal="right" vertical="top" wrapText="1"/>
    </xf>
    <xf numFmtId="3" fontId="13" fillId="6" borderId="126" xfId="0" applyNumberFormat="1" applyFont="1" applyFill="1" applyBorder="1" applyAlignment="1">
      <alignment horizontal="right" vertical="top" wrapText="1"/>
    </xf>
    <xf numFmtId="3" fontId="13" fillId="6" borderId="67" xfId="0" applyNumberFormat="1" applyFont="1" applyFill="1" applyBorder="1" applyAlignment="1">
      <alignment horizontal="right" vertical="top" wrapText="1"/>
    </xf>
    <xf numFmtId="3" fontId="13" fillId="6" borderId="21" xfId="0" applyNumberFormat="1" applyFont="1" applyFill="1" applyBorder="1" applyAlignment="1">
      <alignment horizontal="right"/>
    </xf>
    <xf numFmtId="3" fontId="13" fillId="6" borderId="88" xfId="0" applyNumberFormat="1" applyFont="1" applyFill="1" applyBorder="1" applyAlignment="1">
      <alignment horizontal="right"/>
    </xf>
    <xf numFmtId="3" fontId="13" fillId="6" borderId="78" xfId="0" applyNumberFormat="1" applyFont="1" applyFill="1" applyBorder="1" applyAlignment="1">
      <alignment horizontal="right"/>
    </xf>
    <xf numFmtId="0" fontId="9" fillId="6" borderId="138" xfId="0" applyFont="1" applyFill="1" applyBorder="1" applyAlignment="1">
      <alignment horizontal="center" vertical="top" wrapText="1"/>
    </xf>
    <xf numFmtId="0" fontId="9" fillId="6" borderId="139" xfId="0" applyFont="1" applyFill="1" applyBorder="1" applyAlignment="1">
      <alignment horizontal="center" vertical="top" wrapText="1"/>
    </xf>
    <xf numFmtId="0" fontId="9" fillId="6" borderId="117" xfId="0" applyFont="1" applyFill="1" applyBorder="1" applyAlignment="1">
      <alignment horizontal="center"/>
    </xf>
    <xf numFmtId="0" fontId="9" fillId="6" borderId="118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15" applyFont="1" applyFill="1" applyBorder="1" applyAlignment="1">
      <alignment vertical="top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6" borderId="140" xfId="0" applyFont="1" applyFill="1" applyBorder="1" applyAlignment="1">
      <alignment horizontal="center" wrapText="1"/>
    </xf>
    <xf numFmtId="0" fontId="9" fillId="6" borderId="141" xfId="0" applyFont="1" applyFill="1" applyBorder="1" applyAlignment="1">
      <alignment horizontal="center"/>
    </xf>
    <xf numFmtId="0" fontId="9" fillId="6" borderId="120" xfId="0" applyFont="1" applyFill="1" applyBorder="1" applyAlignment="1">
      <alignment horizontal="center"/>
    </xf>
    <xf numFmtId="0" fontId="9" fillId="6" borderId="14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6" borderId="140" xfId="0" applyFont="1" applyFill="1" applyBorder="1" applyAlignment="1">
      <alignment horizontal="center" vertical="top" wrapText="1"/>
    </xf>
    <xf numFmtId="0" fontId="9" fillId="6" borderId="141" xfId="0" applyFont="1" applyFill="1" applyBorder="1" applyAlignment="1">
      <alignment horizontal="center" vertical="top" wrapText="1"/>
    </xf>
    <xf numFmtId="10" fontId="13" fillId="6" borderId="54" xfId="0" applyNumberFormat="1" applyFont="1" applyFill="1" applyBorder="1" applyAlignment="1">
      <alignment horizontal="center"/>
    </xf>
    <xf numFmtId="10" fontId="13" fillId="6" borderId="46" xfId="0" applyNumberFormat="1" applyFont="1" applyFill="1" applyBorder="1" applyAlignment="1">
      <alignment horizontal="center"/>
    </xf>
    <xf numFmtId="10" fontId="13" fillId="6" borderId="143" xfId="0" applyNumberFormat="1" applyFont="1" applyFill="1" applyBorder="1" applyAlignment="1">
      <alignment horizontal="center"/>
    </xf>
    <xf numFmtId="10" fontId="13" fillId="6" borderId="58" xfId="0" applyNumberFormat="1" applyFont="1" applyFill="1" applyBorder="1" applyAlignment="1">
      <alignment horizontal="center"/>
    </xf>
    <xf numFmtId="10" fontId="13" fillId="6" borderId="38" xfId="0" applyNumberFormat="1" applyFont="1" applyFill="1" applyBorder="1" applyAlignment="1">
      <alignment horizontal="center"/>
    </xf>
    <xf numFmtId="10" fontId="13" fillId="6" borderId="21" xfId="0" applyNumberFormat="1" applyFont="1" applyFill="1" applyBorder="1" applyAlignment="1">
      <alignment horizontal="center"/>
    </xf>
    <xf numFmtId="0" fontId="9" fillId="6" borderId="130" xfId="0" applyFont="1" applyFill="1" applyBorder="1" applyAlignment="1">
      <alignment horizontal="center" vertical="top" wrapText="1"/>
    </xf>
    <xf numFmtId="0" fontId="9" fillId="6" borderId="20" xfId="0" applyFont="1" applyFill="1" applyBorder="1" applyAlignment="1">
      <alignment horizontal="center" vertical="top" wrapText="1"/>
    </xf>
    <xf numFmtId="10" fontId="13" fillId="6" borderId="3" xfId="0" applyNumberFormat="1" applyFont="1" applyFill="1" applyBorder="1" applyAlignment="1">
      <alignment horizontal="center"/>
    </xf>
    <xf numFmtId="10" fontId="13" fillId="6" borderId="0" xfId="0" applyNumberFormat="1" applyFont="1" applyFill="1" applyBorder="1" applyAlignment="1">
      <alignment horizontal="center"/>
    </xf>
    <xf numFmtId="10" fontId="13" fillId="6" borderId="129" xfId="0" applyNumberFormat="1" applyFont="1" applyFill="1" applyBorder="1" applyAlignment="1">
      <alignment horizontal="center"/>
    </xf>
    <xf numFmtId="10" fontId="13" fillId="6" borderId="97" xfId="0" applyNumberFormat="1" applyFont="1" applyFill="1" applyBorder="1" applyAlignment="1">
      <alignment horizontal="center"/>
    </xf>
    <xf numFmtId="10" fontId="13" fillId="6" borderId="63" xfId="0" applyNumberFormat="1" applyFont="1" applyFill="1" applyBorder="1" applyAlignment="1">
      <alignment horizontal="center"/>
    </xf>
    <xf numFmtId="10" fontId="13" fillId="6" borderId="50" xfId="0" applyNumberFormat="1" applyFont="1" applyFill="1" applyBorder="1" applyAlignment="1">
      <alignment horizontal="center"/>
    </xf>
    <xf numFmtId="10" fontId="13" fillId="6" borderId="41" xfId="0" applyNumberFormat="1" applyFont="1" applyFill="1" applyBorder="1" applyAlignment="1">
      <alignment horizontal="center"/>
    </xf>
    <xf numFmtId="10" fontId="13" fillId="6" borderId="6" xfId="0" applyNumberFormat="1" applyFont="1" applyFill="1" applyBorder="1" applyAlignment="1">
      <alignment horizontal="center"/>
    </xf>
    <xf numFmtId="10" fontId="13" fillId="6" borderId="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styles" Target="styles.xml" /><Relationship Id="rId114" Type="http://schemas.openxmlformats.org/officeDocument/2006/relationships/sharedStrings" Target="sharedStrings.xml" /><Relationship Id="rId1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2:J225"/>
  <sheetViews>
    <sheetView showGridLines="0" workbookViewId="0" topLeftCell="A1">
      <selection activeCell="H3" sqref="H3"/>
    </sheetView>
  </sheetViews>
  <sheetFormatPr defaultColWidth="11.421875" defaultRowHeight="12.75"/>
  <cols>
    <col min="1" max="1" width="11.421875" style="898" customWidth="1"/>
    <col min="2" max="2" width="8.140625" style="901" customWidth="1"/>
  </cols>
  <sheetData>
    <row r="2" ht="18">
      <c r="B2" s="900" t="s">
        <v>366</v>
      </c>
    </row>
    <row r="3" ht="25.5" customHeight="1">
      <c r="B3" s="531" t="s">
        <v>367</v>
      </c>
    </row>
    <row r="5" ht="18">
      <c r="B5" s="531" t="s">
        <v>348</v>
      </c>
    </row>
    <row r="6" ht="18">
      <c r="C6" s="898"/>
    </row>
    <row r="7" ht="18">
      <c r="C7" s="899" t="s">
        <v>181</v>
      </c>
    </row>
    <row r="8" ht="18">
      <c r="C8" s="899" t="s">
        <v>182</v>
      </c>
    </row>
    <row r="9" ht="6" customHeight="1">
      <c r="C9" s="899"/>
    </row>
    <row r="10" ht="18">
      <c r="C10" s="899" t="s">
        <v>183</v>
      </c>
    </row>
    <row r="11" ht="18">
      <c r="C11" s="899" t="s">
        <v>184</v>
      </c>
    </row>
    <row r="12" ht="18">
      <c r="C12" s="899" t="s">
        <v>185</v>
      </c>
    </row>
    <row r="13" ht="18">
      <c r="C13" s="899" t="s">
        <v>186</v>
      </c>
    </row>
    <row r="14" ht="18">
      <c r="C14" s="899" t="s">
        <v>187</v>
      </c>
    </row>
    <row r="15" ht="6" customHeight="1">
      <c r="C15" s="899"/>
    </row>
    <row r="16" ht="18">
      <c r="C16" s="899" t="s">
        <v>189</v>
      </c>
    </row>
    <row r="17" ht="18">
      <c r="C17" s="899" t="s">
        <v>190</v>
      </c>
    </row>
    <row r="18" ht="18">
      <c r="C18" s="899" t="s">
        <v>191</v>
      </c>
    </row>
    <row r="19" ht="18">
      <c r="C19" s="899" t="s">
        <v>192</v>
      </c>
    </row>
    <row r="20" ht="18">
      <c r="C20" s="899" t="s">
        <v>193</v>
      </c>
    </row>
    <row r="21" ht="18">
      <c r="C21" s="899" t="s">
        <v>195</v>
      </c>
    </row>
    <row r="22" ht="18">
      <c r="C22" s="899" t="s">
        <v>196</v>
      </c>
    </row>
    <row r="23" ht="6" customHeight="1">
      <c r="C23" s="899"/>
    </row>
    <row r="24" ht="18">
      <c r="C24" s="899" t="s">
        <v>197</v>
      </c>
    </row>
    <row r="25" ht="18">
      <c r="C25" s="899" t="s">
        <v>198</v>
      </c>
    </row>
    <row r="26" ht="18">
      <c r="C26" s="899" t="s">
        <v>199</v>
      </c>
    </row>
    <row r="27" ht="18">
      <c r="C27" s="899" t="s">
        <v>201</v>
      </c>
    </row>
    <row r="28" ht="18">
      <c r="C28" s="899" t="s">
        <v>202</v>
      </c>
    </row>
    <row r="29" ht="18">
      <c r="C29" s="899" t="s">
        <v>203</v>
      </c>
    </row>
    <row r="30" ht="18">
      <c r="C30" s="899" t="s">
        <v>205</v>
      </c>
    </row>
    <row r="31" ht="18">
      <c r="C31" s="899" t="s">
        <v>206</v>
      </c>
    </row>
    <row r="32" ht="18">
      <c r="C32" s="899" t="s">
        <v>207</v>
      </c>
    </row>
    <row r="33" ht="18">
      <c r="C33" s="899" t="s">
        <v>209</v>
      </c>
    </row>
    <row r="34" ht="18">
      <c r="C34" s="899" t="s">
        <v>210</v>
      </c>
    </row>
    <row r="35" ht="18">
      <c r="C35" s="899" t="s">
        <v>211</v>
      </c>
    </row>
    <row r="36" ht="18">
      <c r="C36" s="898"/>
    </row>
    <row r="37" s="898" customFormat="1" ht="18">
      <c r="B37" s="531" t="s">
        <v>349</v>
      </c>
    </row>
    <row r="38" ht="18">
      <c r="C38" s="898"/>
    </row>
    <row r="39" ht="18">
      <c r="C39" s="899" t="s">
        <v>213</v>
      </c>
    </row>
    <row r="40" ht="18">
      <c r="C40" s="899" t="s">
        <v>214</v>
      </c>
    </row>
    <row r="41" ht="18">
      <c r="C41" s="899" t="s">
        <v>215</v>
      </c>
    </row>
    <row r="42" ht="18">
      <c r="C42" s="899" t="s">
        <v>216</v>
      </c>
    </row>
    <row r="43" ht="6" customHeight="1">
      <c r="C43" s="899"/>
    </row>
    <row r="44" ht="18">
      <c r="C44" s="899" t="s">
        <v>217</v>
      </c>
    </row>
    <row r="45" ht="18">
      <c r="C45" s="899" t="s">
        <v>218</v>
      </c>
    </row>
    <row r="46" ht="18">
      <c r="C46" s="899" t="s">
        <v>219</v>
      </c>
    </row>
    <row r="47" ht="18">
      <c r="C47" s="899" t="s">
        <v>220</v>
      </c>
    </row>
    <row r="48" ht="5.25" customHeight="1">
      <c r="C48" s="899"/>
    </row>
    <row r="49" ht="18">
      <c r="C49" s="899" t="s">
        <v>221</v>
      </c>
    </row>
    <row r="50" ht="18">
      <c r="C50" s="899" t="s">
        <v>222</v>
      </c>
    </row>
    <row r="51" ht="18">
      <c r="C51" s="899" t="s">
        <v>223</v>
      </c>
    </row>
    <row r="52" ht="18">
      <c r="C52" s="899" t="s">
        <v>224</v>
      </c>
    </row>
    <row r="53" ht="6" customHeight="1">
      <c r="C53" s="899"/>
    </row>
    <row r="54" ht="18">
      <c r="C54" s="899" t="s">
        <v>225</v>
      </c>
    </row>
    <row r="55" ht="18">
      <c r="C55" s="899" t="s">
        <v>226</v>
      </c>
    </row>
    <row r="56" ht="18">
      <c r="C56" s="899" t="s">
        <v>227</v>
      </c>
    </row>
    <row r="57" ht="18">
      <c r="C57" s="899" t="s">
        <v>228</v>
      </c>
    </row>
    <row r="58" ht="6" customHeight="1">
      <c r="C58" s="899"/>
    </row>
    <row r="59" ht="18">
      <c r="C59" s="899" t="s">
        <v>229</v>
      </c>
    </row>
    <row r="60" ht="18">
      <c r="C60" s="899" t="s">
        <v>230</v>
      </c>
    </row>
    <row r="61" ht="18">
      <c r="C61" s="899" t="s">
        <v>231</v>
      </c>
    </row>
    <row r="62" ht="18">
      <c r="C62" s="899" t="s">
        <v>232</v>
      </c>
    </row>
    <row r="63" ht="6" customHeight="1">
      <c r="C63" s="899"/>
    </row>
    <row r="64" ht="18">
      <c r="C64" s="899" t="s">
        <v>233</v>
      </c>
    </row>
    <row r="65" ht="18">
      <c r="C65" s="899" t="s">
        <v>234</v>
      </c>
    </row>
    <row r="66" ht="18">
      <c r="C66" s="899" t="s">
        <v>235</v>
      </c>
    </row>
    <row r="67" ht="18">
      <c r="C67" s="899" t="s">
        <v>236</v>
      </c>
    </row>
    <row r="68" ht="6" customHeight="1">
      <c r="C68" s="899"/>
    </row>
    <row r="69" ht="18">
      <c r="C69" s="899" t="s">
        <v>237</v>
      </c>
    </row>
    <row r="70" ht="18">
      <c r="C70" s="899" t="s">
        <v>238</v>
      </c>
    </row>
    <row r="71" ht="18">
      <c r="C71" s="899" t="s">
        <v>239</v>
      </c>
    </row>
    <row r="72" ht="18">
      <c r="C72" s="899" t="s">
        <v>240</v>
      </c>
    </row>
    <row r="73" ht="6" customHeight="1">
      <c r="C73" s="899"/>
    </row>
    <row r="74" ht="18">
      <c r="C74" s="899" t="s">
        <v>242</v>
      </c>
    </row>
    <row r="75" ht="18">
      <c r="C75" s="899" t="s">
        <v>243</v>
      </c>
    </row>
    <row r="76" ht="18">
      <c r="C76" s="899" t="s">
        <v>244</v>
      </c>
    </row>
    <row r="77" ht="18">
      <c r="C77" s="899" t="s">
        <v>245</v>
      </c>
    </row>
    <row r="78" ht="6" customHeight="1">
      <c r="C78" s="899"/>
    </row>
    <row r="79" ht="18">
      <c r="C79" s="899" t="s">
        <v>246</v>
      </c>
    </row>
    <row r="80" ht="18">
      <c r="C80" s="899" t="s">
        <v>247</v>
      </c>
    </row>
    <row r="81" ht="18">
      <c r="C81" s="899" t="s">
        <v>248</v>
      </c>
    </row>
    <row r="82" ht="18">
      <c r="C82" s="899" t="s">
        <v>249</v>
      </c>
    </row>
    <row r="83" ht="6" customHeight="1">
      <c r="C83" s="899"/>
    </row>
    <row r="84" ht="18">
      <c r="C84" s="899" t="s">
        <v>251</v>
      </c>
    </row>
    <row r="85" ht="6" customHeight="1">
      <c r="C85" s="899"/>
    </row>
    <row r="86" ht="18">
      <c r="C86" s="899" t="s">
        <v>252</v>
      </c>
    </row>
    <row r="87" ht="18">
      <c r="C87" s="899" t="s">
        <v>253</v>
      </c>
    </row>
    <row r="88" ht="18">
      <c r="C88" s="899" t="s">
        <v>254</v>
      </c>
    </row>
    <row r="89" ht="18">
      <c r="C89" s="899" t="s">
        <v>255</v>
      </c>
    </row>
    <row r="90" ht="6" customHeight="1">
      <c r="C90" s="899"/>
    </row>
    <row r="91" ht="18">
      <c r="C91" s="899" t="s">
        <v>257</v>
      </c>
    </row>
    <row r="92" ht="18">
      <c r="C92" s="899" t="s">
        <v>258</v>
      </c>
    </row>
    <row r="93" ht="18">
      <c r="C93" s="899" t="s">
        <v>259</v>
      </c>
    </row>
    <row r="94" ht="18">
      <c r="C94" s="899" t="s">
        <v>260</v>
      </c>
    </row>
    <row r="95" ht="5.25" customHeight="1">
      <c r="C95" s="899"/>
    </row>
    <row r="96" ht="18">
      <c r="C96" s="899" t="s">
        <v>262</v>
      </c>
    </row>
    <row r="97" ht="18">
      <c r="C97" s="899" t="s">
        <v>263</v>
      </c>
    </row>
    <row r="98" ht="18">
      <c r="C98" s="899" t="s">
        <v>264</v>
      </c>
    </row>
    <row r="99" ht="18">
      <c r="C99" s="899" t="s">
        <v>265</v>
      </c>
    </row>
    <row r="100" spans="3:10" ht="18">
      <c r="C100" s="898"/>
      <c r="J100" s="82"/>
    </row>
    <row r="101" spans="2:3" ht="18">
      <c r="B101" s="531" t="s">
        <v>350</v>
      </c>
      <c r="C101" s="898"/>
    </row>
    <row r="102" ht="18">
      <c r="C102" s="898"/>
    </row>
    <row r="103" ht="18">
      <c r="C103" s="899" t="s">
        <v>305</v>
      </c>
    </row>
    <row r="104" ht="18">
      <c r="C104" s="899" t="s">
        <v>306</v>
      </c>
    </row>
    <row r="105" ht="18">
      <c r="C105" s="899" t="s">
        <v>307</v>
      </c>
    </row>
    <row r="106" ht="18">
      <c r="C106" s="899" t="s">
        <v>308</v>
      </c>
    </row>
    <row r="107" ht="18">
      <c r="C107" s="899" t="s">
        <v>309</v>
      </c>
    </row>
    <row r="108" ht="18">
      <c r="C108" s="899" t="s">
        <v>310</v>
      </c>
    </row>
    <row r="109" ht="6" customHeight="1">
      <c r="C109" s="899"/>
    </row>
    <row r="110" ht="18">
      <c r="C110" s="899" t="s">
        <v>311</v>
      </c>
    </row>
    <row r="111" ht="18">
      <c r="C111" s="899" t="s">
        <v>312</v>
      </c>
    </row>
    <row r="112" ht="18">
      <c r="C112" s="899" t="s">
        <v>313</v>
      </c>
    </row>
    <row r="113" ht="18">
      <c r="C113" s="899" t="s">
        <v>314</v>
      </c>
    </row>
    <row r="114" ht="18">
      <c r="C114" s="899" t="s">
        <v>346</v>
      </c>
    </row>
    <row r="115" ht="18">
      <c r="C115" s="899" t="s">
        <v>347</v>
      </c>
    </row>
    <row r="116" ht="6" customHeight="1">
      <c r="C116" s="899"/>
    </row>
    <row r="117" ht="18">
      <c r="C117" s="899" t="s">
        <v>315</v>
      </c>
    </row>
    <row r="118" ht="18">
      <c r="C118" s="899" t="s">
        <v>364</v>
      </c>
    </row>
    <row r="119" ht="18">
      <c r="C119" s="899" t="s">
        <v>316</v>
      </c>
    </row>
    <row r="120" ht="18">
      <c r="C120" s="899" t="s">
        <v>317</v>
      </c>
    </row>
    <row r="121" ht="18">
      <c r="C121" s="899" t="s">
        <v>363</v>
      </c>
    </row>
    <row r="122" ht="18">
      <c r="C122" s="899" t="s">
        <v>365</v>
      </c>
    </row>
    <row r="123" ht="6" customHeight="1">
      <c r="C123" s="899"/>
    </row>
    <row r="124" ht="18">
      <c r="C124" s="899" t="s">
        <v>324</v>
      </c>
    </row>
    <row r="125" ht="18">
      <c r="C125" s="899" t="s">
        <v>325</v>
      </c>
    </row>
    <row r="126" ht="18">
      <c r="C126" s="899" t="s">
        <v>326</v>
      </c>
    </row>
    <row r="127" ht="6" customHeight="1">
      <c r="C127" s="899"/>
    </row>
    <row r="128" ht="18">
      <c r="C128" s="899" t="s">
        <v>351</v>
      </c>
    </row>
    <row r="129" ht="18">
      <c r="C129" s="899" t="s">
        <v>352</v>
      </c>
    </row>
    <row r="130" ht="18">
      <c r="C130" s="899" t="s">
        <v>353</v>
      </c>
    </row>
    <row r="131" ht="18">
      <c r="C131" s="899" t="s">
        <v>354</v>
      </c>
    </row>
    <row r="132" ht="18">
      <c r="C132" s="899" t="s">
        <v>355</v>
      </c>
    </row>
    <row r="133" ht="18">
      <c r="C133" s="899" t="s">
        <v>356</v>
      </c>
    </row>
    <row r="134" ht="6" customHeight="1">
      <c r="C134" s="899"/>
    </row>
    <row r="135" ht="18">
      <c r="C135" s="899" t="s">
        <v>337</v>
      </c>
    </row>
    <row r="136" ht="18">
      <c r="C136" s="899" t="s">
        <v>338</v>
      </c>
    </row>
    <row r="137" ht="18">
      <c r="C137" s="899" t="s">
        <v>339</v>
      </c>
    </row>
    <row r="138" ht="6" customHeight="1">
      <c r="C138" s="899"/>
    </row>
    <row r="139" ht="18">
      <c r="C139" s="899" t="s">
        <v>357</v>
      </c>
    </row>
    <row r="140" ht="18">
      <c r="C140" s="899" t="s">
        <v>358</v>
      </c>
    </row>
    <row r="141" ht="18">
      <c r="C141" s="899" t="s">
        <v>359</v>
      </c>
    </row>
    <row r="142" ht="6" customHeight="1">
      <c r="C142" s="899"/>
    </row>
    <row r="143" ht="18">
      <c r="C143" s="899" t="s">
        <v>360</v>
      </c>
    </row>
    <row r="144" ht="18">
      <c r="C144" s="899" t="s">
        <v>361</v>
      </c>
    </row>
    <row r="145" ht="18">
      <c r="C145" s="899" t="s">
        <v>362</v>
      </c>
    </row>
    <row r="146" ht="18">
      <c r="C146" s="898"/>
    </row>
    <row r="147" ht="18">
      <c r="C147" s="898"/>
    </row>
    <row r="148" ht="18">
      <c r="C148" s="898"/>
    </row>
    <row r="149" ht="18">
      <c r="C149" s="898"/>
    </row>
    <row r="150" ht="18">
      <c r="C150" s="898"/>
    </row>
    <row r="151" ht="18">
      <c r="C151" s="898"/>
    </row>
    <row r="152" ht="18">
      <c r="C152" s="898"/>
    </row>
    <row r="153" ht="18">
      <c r="C153" s="898"/>
    </row>
    <row r="154" ht="18">
      <c r="C154" s="898"/>
    </row>
    <row r="155" ht="18">
      <c r="C155" s="898"/>
    </row>
    <row r="156" ht="18">
      <c r="C156" s="898"/>
    </row>
    <row r="157" ht="18">
      <c r="C157" s="898"/>
    </row>
    <row r="158" ht="18">
      <c r="C158" s="898"/>
    </row>
    <row r="159" ht="18">
      <c r="C159" s="898"/>
    </row>
    <row r="160" ht="18">
      <c r="C160" s="898"/>
    </row>
    <row r="161" ht="18">
      <c r="C161" s="898"/>
    </row>
    <row r="162" ht="18">
      <c r="C162" s="898"/>
    </row>
    <row r="163" ht="18">
      <c r="C163" s="898"/>
    </row>
    <row r="164" ht="18">
      <c r="C164" s="898"/>
    </row>
    <row r="165" ht="18">
      <c r="C165" s="898"/>
    </row>
    <row r="166" ht="18">
      <c r="C166" s="898"/>
    </row>
    <row r="167" ht="18">
      <c r="C167" s="898"/>
    </row>
    <row r="168" ht="18">
      <c r="C168" s="898"/>
    </row>
    <row r="169" ht="18">
      <c r="C169" s="898"/>
    </row>
    <row r="170" ht="18">
      <c r="C170" s="898"/>
    </row>
    <row r="171" ht="18">
      <c r="C171" s="898"/>
    </row>
    <row r="172" ht="18">
      <c r="C172" s="898"/>
    </row>
    <row r="173" ht="18">
      <c r="C173" s="898"/>
    </row>
    <row r="174" ht="18">
      <c r="C174" s="898"/>
    </row>
    <row r="175" ht="18">
      <c r="C175" s="898"/>
    </row>
    <row r="176" ht="18">
      <c r="C176" s="898"/>
    </row>
    <row r="177" ht="18">
      <c r="C177" s="898"/>
    </row>
    <row r="178" ht="18">
      <c r="C178" s="898"/>
    </row>
    <row r="179" ht="18">
      <c r="C179" s="898"/>
    </row>
    <row r="180" ht="18">
      <c r="C180" s="898"/>
    </row>
    <row r="181" ht="18">
      <c r="C181" s="898"/>
    </row>
    <row r="182" ht="18">
      <c r="C182" s="898"/>
    </row>
    <row r="183" ht="18">
      <c r="C183" s="898"/>
    </row>
    <row r="184" ht="18">
      <c r="C184" s="898"/>
    </row>
    <row r="185" ht="18">
      <c r="C185" s="898"/>
    </row>
    <row r="186" ht="18">
      <c r="C186" s="898"/>
    </row>
    <row r="187" ht="18">
      <c r="C187" s="898"/>
    </row>
    <row r="188" ht="18">
      <c r="C188" s="898"/>
    </row>
    <row r="189" ht="18">
      <c r="C189" s="898"/>
    </row>
    <row r="190" ht="18">
      <c r="C190" s="898"/>
    </row>
    <row r="191" ht="18">
      <c r="C191" s="898"/>
    </row>
    <row r="192" ht="18">
      <c r="C192" s="898"/>
    </row>
    <row r="193" ht="18">
      <c r="C193" s="898"/>
    </row>
    <row r="194" ht="18">
      <c r="C194" s="898"/>
    </row>
    <row r="195" ht="18">
      <c r="C195" s="898"/>
    </row>
    <row r="196" ht="18">
      <c r="C196" s="898"/>
    </row>
    <row r="197" ht="18">
      <c r="C197" s="898"/>
    </row>
    <row r="198" ht="18">
      <c r="C198" s="898"/>
    </row>
    <row r="199" ht="18">
      <c r="C199" s="898"/>
    </row>
    <row r="200" ht="18">
      <c r="C200" s="898"/>
    </row>
    <row r="201" ht="18">
      <c r="C201" s="898"/>
    </row>
    <row r="202" ht="18">
      <c r="C202" s="898"/>
    </row>
    <row r="203" ht="18">
      <c r="C203" s="898"/>
    </row>
    <row r="204" ht="18">
      <c r="C204" s="898"/>
    </row>
    <row r="205" ht="18">
      <c r="C205" s="898"/>
    </row>
    <row r="206" ht="18">
      <c r="C206" s="898"/>
    </row>
    <row r="207" ht="18">
      <c r="C207" s="898"/>
    </row>
    <row r="208" ht="18">
      <c r="C208" s="898"/>
    </row>
    <row r="209" ht="18">
      <c r="C209" s="898"/>
    </row>
    <row r="210" ht="18">
      <c r="C210" s="898"/>
    </row>
    <row r="211" ht="18">
      <c r="C211" s="898"/>
    </row>
    <row r="212" ht="18">
      <c r="C212" s="898"/>
    </row>
    <row r="213" ht="18">
      <c r="C213" s="898"/>
    </row>
    <row r="214" ht="18">
      <c r="C214" s="898"/>
    </row>
    <row r="215" ht="18">
      <c r="C215" s="898"/>
    </row>
    <row r="216" ht="18">
      <c r="C216" s="898"/>
    </row>
    <row r="217" ht="18">
      <c r="C217" s="898"/>
    </row>
    <row r="218" ht="18">
      <c r="C218" s="898"/>
    </row>
    <row r="219" ht="18">
      <c r="C219" s="898"/>
    </row>
    <row r="220" ht="18">
      <c r="C220" s="898"/>
    </row>
    <row r="221" ht="18">
      <c r="C221" s="898"/>
    </row>
    <row r="222" ht="18">
      <c r="C222" s="898"/>
    </row>
    <row r="223" ht="18">
      <c r="C223" s="898"/>
    </row>
    <row r="224" ht="18">
      <c r="C224" s="898"/>
    </row>
    <row r="225" ht="18">
      <c r="C225" s="898"/>
    </row>
  </sheetData>
  <hyperlinks>
    <hyperlink ref="C7" location="'4.1'!A1" display="4.1. Gasto total por tipo de Ente y tipo de gasto"/>
    <hyperlink ref="C8" location="'4.2'!A1" display="4.2. Gasto total de los Ayuntamientos por tramo de población y tipo de gasto"/>
    <hyperlink ref="C10" location="'4.3'!A1" display="4.3. Gasto Corriente por tipo de Ente y capítulos de gastos"/>
    <hyperlink ref="C11" location="'4.4'!A1" display="4.4 Gasto Corriente de los Ayuntamientos por tramo de población y capítulo de gasto"/>
    <hyperlink ref="C12" location="'4.5'!A1" display="4.5. Desglose de las Transferencias corrientes por tipo de Ente"/>
    <hyperlink ref="C13" location="'4.6'!A1" display="4.6. Desglose de las Transferencias corrientes de los Ayuntamientos por tramos de población"/>
    <hyperlink ref="C14" location="'4.7'!A1" display="4.7. Desglose de las Transferencias corrientes de los Ayuntamientos por CC.AA."/>
    <hyperlink ref="C16" location="'4.8'!A1" display="4.8. Gasto de Capital por tipo de Ente y capítulos de gastos"/>
    <hyperlink ref="C17" location="'4.9'!A1" display="4.9. Gasto de Capital de los Ayuntamientos por tramo de población y capítulo de gasto"/>
    <hyperlink ref="C18" location="'4.10'!A1" display="4.10. Desglose de las Transferencias de capital por tipo de Ente"/>
    <hyperlink ref="C19" location="'4.11'!A1" display="4.11. Desglose de las Transferencias de capital de los Ayuntamientos por tramos de población"/>
    <hyperlink ref="C20" location="'4.12'!A1" display="4.12. Desglose de las Transferencias de capital de los Ayuntamientos por CC.AA."/>
    <hyperlink ref="C21" location="'4.13'!A1" display="4.13. Desglose de las Inversiones por tipo de Ente"/>
    <hyperlink ref="C22" location="'4.14'!A1" display="4.14. Desglose de las Inversiones de los Ayuntamientos por tramos de población"/>
    <hyperlink ref="C24" location="'4.15'!A1" display="4.15. El Gasto funcional por tipo de Ente"/>
    <hyperlink ref="C25" location="'4.16'!A1" display="4.16. El Gasto funcional de los Ayuntamientos por tramos de población"/>
    <hyperlink ref="C26" location="'4.17'!A1" display="4.17. El Gasto funcional de los Ayuntamientos por CC.AA."/>
    <hyperlink ref="C27" location="'4.18'!A1" display="4.18. El Gasto corriente por funciones y por tipo de Ente"/>
    <hyperlink ref="C28" location="'4.19'!A1" display="4.19. El Gasto corriente de los Ayuntamientos por funciones y por tramos de población"/>
    <hyperlink ref="C29" location="'4.20'!A1" display="4.20. El Gasto corriente de los Ayuntamientos por funciones y por CC.AA."/>
    <hyperlink ref="C30" location="'4.21'!A1" display="4.21. El Gasto de capital por funciones y por tipo de Ente"/>
    <hyperlink ref="C31" location="'4.22'!A1" display="4.22. El Gasto de capital de los Ayuntamientos por funciones y por tramos de población"/>
    <hyperlink ref="C32" location="'4.23'!A1" display="4.23. El Gasto de capital de los Ayuntamientos por funciones y por CC.AA."/>
    <hyperlink ref="C33" location="'4.24'!A1" display="4.24. Desglose del grupo de función &quot;Producción de bienes Públicos de carácter general&quot; por tipo de Ente"/>
    <hyperlink ref="C34" location="'4.25'!A1" display="4.25. Desglose del grupo de función &quot;Producción de bienes Públicos de carácter general&quot; de los Ayuntamientos por tramo de población"/>
    <hyperlink ref="C35" location="'4.26'!A1" display="4.26. Desglose del grupo de función &quot;Producción de bienes Públicos de carácter general&quot; de los Ayuntamientos por CC.AA."/>
    <hyperlink ref="C39" location="'5.1'!A1" display="5.1. Ingreso total por tipo de Ente y tipo de ingreso"/>
    <hyperlink ref="C40" location="'5.2'!A1" display="5.2. Ingreso total de los Ayuntamientos por tipo de régimen local y tipo de ingreso"/>
    <hyperlink ref="C41" location="'5.3'!A1" display="5.3. Ingreso total de los Ayuntamientos por tramo de población y tipo de ingreso"/>
    <hyperlink ref="C42" location="'5.4'!A1" display="5.4. Ingreso total de los Ayuntamientos por  CC.AA. y tipo de ingreso"/>
    <hyperlink ref="C44" location="'5.5'!A1" display="5.5. Ingreso corriente por tipo de Ente y capítulos de ingreso"/>
    <hyperlink ref="C45" location="'5.6'!A1" display="5.6. Ingreso corriente de los Ayuntamientos por tipo de régimen local y cap. de ingreso"/>
    <hyperlink ref="C46" location="'5.7'!A1" display="5.7. Ingreso corriente de los Ayuntamientos por tramo de población y cap. de ingreso"/>
    <hyperlink ref="C47" location="'5.8'!A1" display="5.8. Ingreso corriente de los Ayuntamientos por CC.AA. y capítulos de ingreso"/>
    <hyperlink ref="C49" location="'5.9'!A1" display="5.9. Ingreso de capital por tipo de Ente y capítulos de ingreso"/>
    <hyperlink ref="C50" location="'5.10'!A1" display="5.10. Ingreso de capital de los Aytos. por tipo de rég. local y cap. de ingreso"/>
    <hyperlink ref="C51" location="'5.11'!A1" display="5.11. Ingreso de capital de los Aytos. por tramos de pob. y cap. de ingreso"/>
    <hyperlink ref="C52" location="'5.12'!A1" display="5.12. Ingreso de capital de los Aytos. por CC.AA. y capítulos de ingreso"/>
    <hyperlink ref="C54" location="'5.13'!A1" display="5.13. Impuestos directos por tipo de Ente"/>
    <hyperlink ref="C55" location="'5.14'!A1" display="5.14. Impuestos directos de los Aytos. por tipo de régimen local"/>
    <hyperlink ref="C56" location="'5.15'!A1" display="5.15. Impuestos directos de los Aytos. por tramo de población"/>
    <hyperlink ref="C57" location="'5.16'!A1" display="5.16. Impuestos directos de los Aytos. por CC.AA."/>
    <hyperlink ref="C59" location="'5.17'!A1" display="5.17. Impuestos indirectos por tipo de Ente"/>
    <hyperlink ref="C60" location="'5.18'!A1" display="5.18. Impuestos indirectos de los Aytos. por tipo de régimen local"/>
    <hyperlink ref="C61" location="'5.19'!A1" display="5.19. Impuestos indirectos de los Aytos. por tramo de población"/>
    <hyperlink ref="C62" location="'5.20'!A1" display="5.20. Impuestos indirectos de los Aytos. por CC.AA."/>
    <hyperlink ref="C64" location="'5.21'!A1" display="5.21. Tasas y otros ingresos por tipo de Ente"/>
    <hyperlink ref="C65" location="'5.22'!A1" display="5.22. Tasas y otros ingresos de los Aytos. por tipo de régimen local"/>
    <hyperlink ref="C66" location="'5.23'!A1" display="5.23. Tasas y otros ingresos de los Aytos. por tramo de población"/>
    <hyperlink ref="C67" location="'5.24'!A1" display="5.24. Tasas y otros ingresos de los Aytos. por CC.AA."/>
    <hyperlink ref="C69" location="'5.25'!A1" display="5.25. Transferencias corrientes por tipo de Ente"/>
    <hyperlink ref="C70" location="'5.26'!A1" display="5.26. Transferencias corrientes de los Aytos. por tipo de régimen local"/>
    <hyperlink ref="C71" location="'5.27'!A1" display="5.27. Transferencias corrientes de los Aytos. por tramo de población"/>
    <hyperlink ref="C72" location="'5.28'!A1" display="5.28. Transferencias corrientes de los Aytos. por CC.AA."/>
    <hyperlink ref="C74" location="'5.29'!A1" display="5.29. Enajenación de inversiones reales por tipo de Ente"/>
    <hyperlink ref="C75" location="'5.30'!A1" display="5.30. Enajenación de Invers. reales de los Aytos. por tipo de régimen local"/>
    <hyperlink ref="C76" location="'5.31'!A1" display="5.31. Enajenación de invers. reales de los Aytos. por tramo de población"/>
    <hyperlink ref="C77" location="'5.32'!A1" display="5.32. Enajenación de inversiones reales de los Aytos. por CC.AA."/>
    <hyperlink ref="C79" location="'5.33'!A1" display="5.33. Transferencias de capital por tipo de Ente"/>
    <hyperlink ref="C80" location="'5.34'!A1" display="5.34. Transferencias de capital de los Aytos. por tipo de régimen local"/>
    <hyperlink ref="C81" location="'5.35'!A1" display="5.35. Transferencias de capital de los Aytos. por tramo de población"/>
    <hyperlink ref="C82" location="'5.36'!A1" display="5.36. Transferencias de capital de los Aytos. por CC.AA."/>
    <hyperlink ref="C84" location="'5.37'!A1" display="5.37. Recaudación de los Ingresos locales por tipo de Ente"/>
    <hyperlink ref="C86" location="'5.38'!A1" display="5.38. Recaudación de los Impuestos directos por tipo de Ente"/>
    <hyperlink ref="C87" location="'5.39'!A1" display="5.39. Recaudación de los Impuestos directos por tipo de régimen local"/>
    <hyperlink ref="C88" location="'5.40'!A1" display="5.40. Recaudación de los Impuestos directos por tramo de población"/>
    <hyperlink ref="C89" location="'5.41'!A1" display="5.41. Recaudación de los Impuestos directos por CC.AA."/>
    <hyperlink ref="C91" location="'5.42'!A1" display="5.42. Recaudación de los Impuestos indirectos por tipo de Ente"/>
    <hyperlink ref="C92" location="'5.43'!A1" display="5.43. Recaudación de los Impuestos indirectos por tipo de régimen local"/>
    <hyperlink ref="C93" location="'5.44'!A1" display="5.44. Recaudación de los Impuestos indirectos por tramo de población"/>
    <hyperlink ref="C94" location="'5.45'!A1" display="5.45. Recaudación de los Impuestos indirectos por CC.AA."/>
    <hyperlink ref="C96" location="'5.46'!A1" display="5.46. Recaudación de las Tasas y otros ingresos por tipo de Ente"/>
    <hyperlink ref="C97" location="'5.47'!A1" display="5.47. Recaudación de las Tasas y otros ingresos por tipo de régimen local"/>
    <hyperlink ref="C98" location="'5.48'!A1" display="5.48. Recaudación de las Tasas y otros ingresos por tramo de población"/>
    <hyperlink ref="C99" location="'5.49'!A1" display="5.49. Recaudación de las Tasas y otros ingresos por CC.AA."/>
    <hyperlink ref="C103" location="'6.1'!A1" display="6.1. Ahorro bruto sobre Ingresos corrientes por tipo de Ente"/>
    <hyperlink ref="C104" location="'6.2'!A1" display="6.2. Nº de Entes con Ahorro bruto positivo y negativo y suma de los importes por tipo de Ente"/>
    <hyperlink ref="C105" location="'6.3'!A1" display="6.3. Ahorro bruto de los Aytos. sobre Ingresos corrientes por tramos de población"/>
    <hyperlink ref="C106" location="'6.4'!A1" display="6.4. Nº de Ayuntamientos con Ahorro bruto positivo y negativo y suma de los importes por tramo de población"/>
    <hyperlink ref="C107" location="'6.5'!A1" display="6.5. Ahorro bruto de los Aytos. sobre Ingresos corrientes por CC.AA."/>
    <hyperlink ref="C108" location="'6.6'!A1" display="6.6. Nº de entes con Ahorro bruto positivo y negativo y suma de los importes por CC.AA."/>
    <hyperlink ref="C110" location="'6.7'!A1" display="6.7. Ahorro neto sobre Ingresos corrientes por tipo de Ente"/>
    <hyperlink ref="C111" location="'6.8'!A1" display="6.8. Nº de Entes con Ahorro neto positivo y negativo y suma de los importes por tipo de Ente"/>
    <hyperlink ref="C112" location="'6.9'!A1" display="6.9. Ahorro neto de los Ayuntamientos sobre Ingresos corrientes por tramo de población"/>
    <hyperlink ref="C113" location="'6.10'!A1" display="6.10. Nº de Ayuntamientos con Ahorro neto positivo y negativo y suma de los importes por tramo de población"/>
    <hyperlink ref="C114" location="'6.11'!A1" display="6.11. Ahorro neto de los Ayuntamientos sobre Ingresos corrientes por CC.AA."/>
    <hyperlink ref="C115" location="'6.12'!A1" display="6.12. Nº de Ayuntamientos con Ahorro neto positivo y negativo y suma de los importes por CC.AA."/>
    <hyperlink ref="C117" location="'6.13'!A1" display="6.13. Estabilidad presupuestaria sobre Ingresos no financieros por tipo de Ente"/>
    <hyperlink ref="C119" location="'6.15'!A1" display="6.15. Estabilidad presupuestaria sobre Ingresos no financieros por tramo de población"/>
    <hyperlink ref="C120" location="'6.16'!A1" display="6.16. Nº de Ayuntamientos con Estabilidad presupuestaria positiva y negativa y suma de los importes por tramo de población"/>
    <hyperlink ref="C124" location="'6.19'!A1" display="6.19. Financiación para inversiones sobre gastos de capital por tipo de Ente"/>
    <hyperlink ref="C125" location="'6.20'!A1" display="6.20. Financiación para inversiones sobre gastos de capital de los Ayuntamientos por tramo de población"/>
    <hyperlink ref="C126" location="'6.21'!A1" display="6.21. Financiación para inversiones sobre gastos de capital por CC.AA."/>
    <hyperlink ref="C128" location="'6.22'!A1" display="6.22. Entes con Ahorro Bruto positivo. Financiación para inversiones sobre gastos de capital por tipo de Ente"/>
    <hyperlink ref="C129" location="'6.23'!A1" display="6.23. Ayuntamientos con Ahorro Bruto positivo. Financiación para inversiones sobre gastos de capital por tramo de población"/>
    <hyperlink ref="C130" location="'6.24'!A1" display="6.24. Entes con Ahorro Bruto positivo. Financiación para inversiones sobre gastos de capital por CC.AA."/>
    <hyperlink ref="C131" location="'6.25'!A1" display="6.25. Entes con Ahorro Bruto negativo. Financiación para inversiones sobre gastos de capital por tipo de Ente"/>
    <hyperlink ref="C132" location="'6.26'!A1" display="6.26. Ayuntamientos con Ahorro Bruto negativo. Financiación para inversiones sobre gastos de capital por tramo de población"/>
    <hyperlink ref="C133" location="'6.27'!A1" display="6.27. Entes con Ahorro Bruto negativo. Financiación para inversiones sobre gastos de capital por CC.AA."/>
    <hyperlink ref="C135" location="'6.28'!A1" display="6.28. Endeudamiento sobre inversiones por tipo de Ente"/>
    <hyperlink ref="C136" location="'6.29'!A1" display="6.29. Endeudamiento de los Ayuntamientos sobre inversiones por tramo de población"/>
    <hyperlink ref="C137" location="'6.30'!A1" display="6.30. Endeudamiento de los Ayuntamientos sobre inversiones por CC.AA."/>
    <hyperlink ref="C139" location="'6.31'!A1" display="6.31. Entes con Ahorr. Bruto positivo. Endeudamiento sobre inversiones por tipo de Ente"/>
    <hyperlink ref="C140" location="'6.32'!A1" display="6.32. Aytos. con Ahorr. Bruto positivo. Endeudamiento / inversiones por tramo de pob."/>
    <hyperlink ref="C141" location="'6.33'!A1" display="6.33. Aytos. con Ahorr. Bruto positivo. Endeudamiento sobre inversiones por CC.AA."/>
    <hyperlink ref="C143" location="'6.34'!A1" display="6.34. Entes con Ahorr. Bruto negativo. Endeudamiento sobre inversiones por tipo de Ente"/>
    <hyperlink ref="C144" location="'6.35'!A1" display="6.35. Aytos. con Ahorr. Bruto negativo. Endeudamiento / inversiones por tramo de pob."/>
    <hyperlink ref="C145" location="'6.36'!A1" display="6.36. Aytos. con Ahorr. Bruto negativo. Endeudamiento sobre inversiones por CC.AA."/>
    <hyperlink ref="C118" location="'6.14'!A1" display="6.14. Nº de Entes con Estabilidad presupuestaria positiva y negativa y suma de los importes por tipo de Ente"/>
    <hyperlink ref="C121" location="'6.17'!A1" display="6.17. Estabilidad presupuestaria sobre Ingresos no financieros por CC.AA."/>
    <hyperlink ref="C122" location="'6.18'!A1" display="6.18. Nº de Ayuntamientos con Estabilidad presupuestaria positiva y negativa y suma de los importes por CC.AA.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6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33.421875" style="0" customWidth="1"/>
    <col min="3" max="3" width="15.8515625" style="0" customWidth="1"/>
    <col min="4" max="4" width="19.57421875" style="0" customWidth="1"/>
    <col min="5" max="5" width="20.00390625" style="0" customWidth="1"/>
  </cols>
  <sheetData>
    <row r="1" spans="2:5" ht="29.25" customHeight="1">
      <c r="B1" s="82" t="s">
        <v>145</v>
      </c>
      <c r="D1" s="12"/>
      <c r="E1" s="12"/>
    </row>
    <row r="2" spans="2:5" ht="18" customHeight="1">
      <c r="B2" s="82" t="s">
        <v>190</v>
      </c>
      <c r="C2" s="87"/>
      <c r="D2" s="87"/>
      <c r="E2" s="87"/>
    </row>
    <row r="3" spans="2:5" ht="6" customHeight="1">
      <c r="B3" s="89"/>
      <c r="C3" s="87"/>
      <c r="D3" s="87"/>
      <c r="E3" s="87"/>
    </row>
    <row r="4" spans="2:5" ht="15" customHeight="1">
      <c r="B4" s="80" t="s">
        <v>46</v>
      </c>
      <c r="C4" s="89"/>
      <c r="D4" s="151"/>
      <c r="E4" s="151"/>
    </row>
    <row r="5" spans="2:5" ht="11.25" customHeight="1" thickBot="1">
      <c r="B5" s="80"/>
      <c r="C5" s="89"/>
      <c r="D5" s="85"/>
      <c r="E5" s="85" t="s">
        <v>9</v>
      </c>
    </row>
    <row r="6" spans="2:5" ht="33.75" thickBot="1">
      <c r="B6" s="387" t="s">
        <v>47</v>
      </c>
      <c r="C6" s="353" t="s">
        <v>146</v>
      </c>
      <c r="D6" s="354" t="s">
        <v>73</v>
      </c>
      <c r="E6" s="392" t="s">
        <v>145</v>
      </c>
    </row>
    <row r="7" spans="2:5" ht="15" customHeight="1" thickTop="1">
      <c r="B7" s="419" t="s">
        <v>3</v>
      </c>
      <c r="C7" s="119">
        <v>973427.3991</v>
      </c>
      <c r="D7" s="184">
        <v>596103.9812200001</v>
      </c>
      <c r="E7" s="406">
        <v>1569531.38032</v>
      </c>
    </row>
    <row r="8" spans="2:5" ht="15" customHeight="1">
      <c r="B8" s="420" t="s">
        <v>11</v>
      </c>
      <c r="C8" s="110">
        <v>316406.42046</v>
      </c>
      <c r="D8" s="185">
        <v>60513.125369999994</v>
      </c>
      <c r="E8" s="407">
        <v>376919.54582999996</v>
      </c>
    </row>
    <row r="9" spans="2:5" ht="15" customHeight="1">
      <c r="B9" s="420" t="s">
        <v>4</v>
      </c>
      <c r="C9" s="110">
        <v>1365263.03577</v>
      </c>
      <c r="D9" s="185">
        <v>158898.68545</v>
      </c>
      <c r="E9" s="407">
        <v>1524161.72122</v>
      </c>
    </row>
    <row r="10" spans="2:5" ht="15" customHeight="1">
      <c r="B10" s="420" t="s">
        <v>5</v>
      </c>
      <c r="C10" s="110">
        <v>789556.785</v>
      </c>
      <c r="D10" s="185">
        <v>57950.83679</v>
      </c>
      <c r="E10" s="407">
        <v>847507.62179</v>
      </c>
    </row>
    <row r="11" spans="2:5" ht="15" customHeight="1">
      <c r="B11" s="420" t="s">
        <v>6</v>
      </c>
      <c r="C11" s="110">
        <v>988549.4023898031</v>
      </c>
      <c r="D11" s="185">
        <v>55309.964330403796</v>
      </c>
      <c r="E11" s="407">
        <v>1043859.3667202069</v>
      </c>
    </row>
    <row r="12" spans="2:5" ht="15" customHeight="1">
      <c r="B12" s="420" t="s">
        <v>7</v>
      </c>
      <c r="C12" s="110">
        <v>1691115.8254754401</v>
      </c>
      <c r="D12" s="185">
        <v>80591.6475814436</v>
      </c>
      <c r="E12" s="407">
        <v>1771707.4730568838</v>
      </c>
    </row>
    <row r="13" spans="2:5" ht="15" customHeight="1" thickBot="1">
      <c r="B13" s="421" t="s">
        <v>8</v>
      </c>
      <c r="C13" s="114">
        <v>1903072.5258196</v>
      </c>
      <c r="D13" s="186">
        <v>59183.590705274204</v>
      </c>
      <c r="E13" s="409">
        <v>1962256.1165248742</v>
      </c>
    </row>
    <row r="14" spans="2:5" ht="21" customHeight="1" thickBot="1">
      <c r="B14" s="475" t="s">
        <v>44</v>
      </c>
      <c r="C14" s="371">
        <v>8027391.394014843</v>
      </c>
      <c r="D14" s="391">
        <v>1068551.8314471217</v>
      </c>
      <c r="E14" s="413">
        <v>9095943.225461964</v>
      </c>
    </row>
    <row r="15" spans="2:5" ht="12" customHeight="1">
      <c r="B15" s="14"/>
      <c r="C15" s="14"/>
      <c r="D15" s="14"/>
      <c r="E15" s="14"/>
    </row>
    <row r="16" spans="2:5" ht="15" customHeight="1">
      <c r="B16" s="81" t="s">
        <v>130</v>
      </c>
      <c r="C16" s="14"/>
      <c r="D16" s="14"/>
      <c r="E16" s="14"/>
    </row>
    <row r="17" spans="2:5" ht="11.25" customHeight="1" thickBot="1">
      <c r="B17" s="89"/>
      <c r="C17" s="89"/>
      <c r="D17" s="902" t="s">
        <v>10</v>
      </c>
      <c r="E17" s="902"/>
    </row>
    <row r="18" spans="2:5" ht="34.5" customHeight="1" thickBot="1">
      <c r="B18" s="387" t="s">
        <v>47</v>
      </c>
      <c r="C18" s="353" t="s">
        <v>146</v>
      </c>
      <c r="D18" s="354" t="s">
        <v>73</v>
      </c>
      <c r="E18" s="392" t="s">
        <v>145</v>
      </c>
    </row>
    <row r="19" spans="2:5" ht="15" customHeight="1" thickTop="1">
      <c r="B19" s="422" t="s">
        <v>3</v>
      </c>
      <c r="C19" s="65">
        <v>0.6202025721215815</v>
      </c>
      <c r="D19" s="168">
        <v>0.37979742787841864</v>
      </c>
      <c r="E19" s="395">
        <v>1</v>
      </c>
    </row>
    <row r="20" spans="2:5" ht="15" customHeight="1">
      <c r="B20" s="420" t="s">
        <v>11</v>
      </c>
      <c r="C20" s="196">
        <v>0.8394534694751732</v>
      </c>
      <c r="D20" s="169">
        <v>0.16054653052482692</v>
      </c>
      <c r="E20" s="397">
        <v>1</v>
      </c>
    </row>
    <row r="21" spans="2:5" ht="15" customHeight="1">
      <c r="B21" s="420" t="s">
        <v>4</v>
      </c>
      <c r="C21" s="196">
        <v>0.8957468336609247</v>
      </c>
      <c r="D21" s="169">
        <v>0.10425316633907532</v>
      </c>
      <c r="E21" s="397">
        <v>1</v>
      </c>
    </row>
    <row r="22" spans="2:5" ht="15" customHeight="1">
      <c r="B22" s="420" t="s">
        <v>5</v>
      </c>
      <c r="C22" s="196">
        <v>0.9316220464571122</v>
      </c>
      <c r="D22" s="169">
        <v>0.06837795354288786</v>
      </c>
      <c r="E22" s="397">
        <v>1</v>
      </c>
    </row>
    <row r="23" spans="2:5" ht="15" customHeight="1">
      <c r="B23" s="420" t="s">
        <v>6</v>
      </c>
      <c r="C23" s="196">
        <v>0.9470139694160268</v>
      </c>
      <c r="D23" s="169">
        <v>0.052986030583973213</v>
      </c>
      <c r="E23" s="397">
        <v>1</v>
      </c>
    </row>
    <row r="24" spans="2:5" ht="15" customHeight="1">
      <c r="B24" s="420" t="s">
        <v>7</v>
      </c>
      <c r="C24" s="196">
        <v>0.9545118769283104</v>
      </c>
      <c r="D24" s="169">
        <v>0.045488123071689535</v>
      </c>
      <c r="E24" s="397">
        <v>1</v>
      </c>
    </row>
    <row r="25" spans="2:5" ht="15" customHeight="1" thickBot="1">
      <c r="B25" s="421" t="s">
        <v>8</v>
      </c>
      <c r="C25" s="197">
        <v>0.9698390081667385</v>
      </c>
      <c r="D25" s="199">
        <v>0.030160991833261524</v>
      </c>
      <c r="E25" s="400">
        <v>1</v>
      </c>
    </row>
    <row r="26" spans="2:5" ht="21" customHeight="1" thickBot="1">
      <c r="B26" s="475" t="s">
        <v>44</v>
      </c>
      <c r="C26" s="476">
        <v>0.8825243512452936</v>
      </c>
      <c r="D26" s="436">
        <v>0.1174756487547065</v>
      </c>
      <c r="E26" s="437">
        <v>1</v>
      </c>
    </row>
  </sheetData>
  <mergeCells count="1">
    <mergeCell ref="D17:E17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12" customHeight="1">
      <c r="B2" s="90"/>
      <c r="C2" s="759"/>
      <c r="D2" s="641"/>
      <c r="E2" s="759"/>
      <c r="G2" s="641"/>
    </row>
    <row r="3" spans="2:7" ht="21" customHeight="1">
      <c r="B3" s="82" t="s">
        <v>329</v>
      </c>
      <c r="C3" s="759"/>
      <c r="D3" s="641"/>
      <c r="E3" s="759"/>
      <c r="G3" s="641"/>
    </row>
    <row r="4" spans="2:6" ht="9" customHeight="1">
      <c r="B4" s="90"/>
      <c r="F4" s="642"/>
    </row>
    <row r="5" spans="2:8" ht="15" customHeight="1">
      <c r="B5" s="152" t="s">
        <v>268</v>
      </c>
      <c r="C5" s="535"/>
      <c r="D5" s="535"/>
      <c r="E5" s="715"/>
      <c r="F5" s="535"/>
      <c r="G5" s="735"/>
      <c r="H5" s="735"/>
    </row>
    <row r="6" spans="2:8" ht="11.25" customHeight="1" thickBot="1">
      <c r="B6" s="760"/>
      <c r="C6" s="761"/>
      <c r="D6" s="761"/>
      <c r="E6" s="761"/>
      <c r="F6" s="761"/>
      <c r="G6" s="727"/>
      <c r="H6" s="730" t="s">
        <v>9</v>
      </c>
    </row>
    <row r="7" spans="2:8" ht="60" customHeight="1" thickBot="1">
      <c r="B7" s="768" t="s">
        <v>72</v>
      </c>
      <c r="C7" s="805" t="s">
        <v>318</v>
      </c>
      <c r="D7" s="806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1:8" ht="16.5" customHeight="1" thickTop="1">
      <c r="A8" s="713"/>
      <c r="B8" s="792" t="s">
        <v>13</v>
      </c>
      <c r="C8" s="736">
        <v>722196</v>
      </c>
      <c r="D8" s="738">
        <v>325127.898759382</v>
      </c>
      <c r="E8" s="738">
        <v>552546.66492476</v>
      </c>
      <c r="F8" s="738">
        <v>1599870.5636841422</v>
      </c>
      <c r="G8" s="739">
        <v>1348602.52431189</v>
      </c>
      <c r="H8" s="820">
        <v>1.1863173432071537</v>
      </c>
    </row>
    <row r="9" spans="1:8" ht="16.5" customHeight="1">
      <c r="A9" s="713"/>
      <c r="B9" s="793" t="s">
        <v>14</v>
      </c>
      <c r="C9" s="740">
        <v>169375</v>
      </c>
      <c r="D9" s="742">
        <v>83172.925304334</v>
      </c>
      <c r="E9" s="742">
        <v>169388.434117895</v>
      </c>
      <c r="F9" s="742">
        <v>421936.359422229</v>
      </c>
      <c r="G9" s="743">
        <v>369332.707418485</v>
      </c>
      <c r="H9" s="821">
        <v>1.1424289020363951</v>
      </c>
    </row>
    <row r="10" spans="1:8" ht="16.5" customHeight="1">
      <c r="A10" s="713"/>
      <c r="B10" s="793" t="s">
        <v>15</v>
      </c>
      <c r="C10" s="740">
        <v>90669</v>
      </c>
      <c r="D10" s="742">
        <v>23212.009054221</v>
      </c>
      <c r="E10" s="742">
        <v>61311.8631373794</v>
      </c>
      <c r="F10" s="742">
        <v>175192.87219160039</v>
      </c>
      <c r="G10" s="743">
        <v>159480.236483989</v>
      </c>
      <c r="H10" s="821">
        <v>1.098524030651214</v>
      </c>
    </row>
    <row r="11" spans="1:8" ht="16.5" customHeight="1">
      <c r="A11" s="713"/>
      <c r="B11" s="793" t="s">
        <v>16</v>
      </c>
      <c r="C11" s="740">
        <v>120474</v>
      </c>
      <c r="D11" s="742">
        <v>13217.1003907926</v>
      </c>
      <c r="E11" s="742">
        <v>56404.925401052</v>
      </c>
      <c r="F11" s="742">
        <v>190096.0257918446</v>
      </c>
      <c r="G11" s="743">
        <v>175687.461000893</v>
      </c>
      <c r="H11" s="821">
        <v>1.0820124823300756</v>
      </c>
    </row>
    <row r="12" spans="1:8" ht="16.5" customHeight="1">
      <c r="A12" s="713"/>
      <c r="B12" s="793" t="s">
        <v>17</v>
      </c>
      <c r="C12" s="740">
        <v>275033</v>
      </c>
      <c r="D12" s="742">
        <v>72665.23849</v>
      </c>
      <c r="E12" s="742">
        <v>117732.77528</v>
      </c>
      <c r="F12" s="742">
        <v>465431.01377</v>
      </c>
      <c r="G12" s="743">
        <v>353237.55213</v>
      </c>
      <c r="H12" s="821">
        <v>1.3176147636724367</v>
      </c>
    </row>
    <row r="13" spans="1:8" ht="16.5" customHeight="1">
      <c r="A13" s="713"/>
      <c r="B13" s="793" t="s">
        <v>18</v>
      </c>
      <c r="C13" s="740">
        <v>79645</v>
      </c>
      <c r="D13" s="742">
        <v>35284.553411453</v>
      </c>
      <c r="E13" s="742">
        <v>25870.7325144933</v>
      </c>
      <c r="F13" s="742">
        <v>140800.28592594631</v>
      </c>
      <c r="G13" s="743">
        <v>87901.1821977658</v>
      </c>
      <c r="H13" s="821">
        <v>1.6018019599459388</v>
      </c>
    </row>
    <row r="14" spans="1:8" ht="16.5" customHeight="1">
      <c r="A14" s="713"/>
      <c r="B14" s="793" t="s">
        <v>19</v>
      </c>
      <c r="C14" s="740">
        <v>261939</v>
      </c>
      <c r="D14" s="742">
        <v>82940.0194125852</v>
      </c>
      <c r="E14" s="742">
        <v>181950.571296097</v>
      </c>
      <c r="F14" s="742">
        <v>526829.5907086822</v>
      </c>
      <c r="G14" s="743">
        <v>440536.632821264</v>
      </c>
      <c r="H14" s="821">
        <v>1.195881457881913</v>
      </c>
    </row>
    <row r="15" spans="1:8" ht="16.5" customHeight="1">
      <c r="A15" s="713"/>
      <c r="B15" s="793" t="s">
        <v>20</v>
      </c>
      <c r="C15" s="740">
        <v>176526</v>
      </c>
      <c r="D15" s="742">
        <v>57289.8462338928</v>
      </c>
      <c r="E15" s="742">
        <v>149280.254947434</v>
      </c>
      <c r="F15" s="742">
        <v>383096.1011813268</v>
      </c>
      <c r="G15" s="743">
        <v>319042.752952822</v>
      </c>
      <c r="H15" s="821">
        <v>1.200767287881247</v>
      </c>
    </row>
    <row r="16" spans="1:8" ht="16.5" customHeight="1">
      <c r="A16" s="713"/>
      <c r="B16" s="793" t="s">
        <v>21</v>
      </c>
      <c r="C16" s="740">
        <v>1412705</v>
      </c>
      <c r="D16" s="742">
        <v>238746.715346949</v>
      </c>
      <c r="E16" s="742">
        <v>338741.916270765</v>
      </c>
      <c r="F16" s="742">
        <v>1990193.631617714</v>
      </c>
      <c r="G16" s="743">
        <v>1492182.27292538</v>
      </c>
      <c r="H16" s="821">
        <v>1.3337470011059689</v>
      </c>
    </row>
    <row r="17" spans="1:8" ht="16.5" customHeight="1">
      <c r="A17" s="713"/>
      <c r="B17" s="793" t="s">
        <v>22</v>
      </c>
      <c r="C17" s="740">
        <v>67740</v>
      </c>
      <c r="D17" s="742">
        <v>23541.3343941698</v>
      </c>
      <c r="E17" s="742">
        <v>66894.3876388483</v>
      </c>
      <c r="F17" s="742">
        <v>158175.7220330181</v>
      </c>
      <c r="G17" s="743">
        <v>133090.090256299</v>
      </c>
      <c r="H17" s="821">
        <v>1.188486097863562</v>
      </c>
    </row>
    <row r="18" spans="1:8" ht="16.5" customHeight="1">
      <c r="A18" s="713"/>
      <c r="B18" s="793" t="s">
        <v>23</v>
      </c>
      <c r="C18" s="740">
        <v>278602</v>
      </c>
      <c r="D18" s="742">
        <v>33850.7226527277</v>
      </c>
      <c r="E18" s="742">
        <v>153850.296372985</v>
      </c>
      <c r="F18" s="742">
        <v>466303.0190257127</v>
      </c>
      <c r="G18" s="743">
        <v>310666.633154412</v>
      </c>
      <c r="H18" s="821">
        <v>1.500975545043307</v>
      </c>
    </row>
    <row r="19" spans="1:8" ht="16.5" customHeight="1">
      <c r="A19" s="713"/>
      <c r="B19" s="793" t="s">
        <v>24</v>
      </c>
      <c r="C19" s="740">
        <v>638047</v>
      </c>
      <c r="D19" s="742">
        <v>512912.857271895</v>
      </c>
      <c r="E19" s="742">
        <v>177482.586823592</v>
      </c>
      <c r="F19" s="742">
        <v>1328442.444095487</v>
      </c>
      <c r="G19" s="743">
        <v>1551298.23771392</v>
      </c>
      <c r="H19" s="821">
        <v>0.8563423923262843</v>
      </c>
    </row>
    <row r="20" spans="1:8" ht="16.5" customHeight="1">
      <c r="A20" s="713"/>
      <c r="B20" s="793" t="s">
        <v>25</v>
      </c>
      <c r="C20" s="740">
        <v>119109</v>
      </c>
      <c r="D20" s="742">
        <v>64204.1174723603</v>
      </c>
      <c r="E20" s="742">
        <v>104611.208743421</v>
      </c>
      <c r="F20" s="742">
        <v>287924.32621578133</v>
      </c>
      <c r="G20" s="743">
        <v>210540.853752522</v>
      </c>
      <c r="H20" s="821">
        <v>1.3675461131843747</v>
      </c>
    </row>
    <row r="21" spans="2:8" ht="16.5" customHeight="1">
      <c r="B21" s="793" t="s">
        <v>26</v>
      </c>
      <c r="C21" s="740">
        <v>108077</v>
      </c>
      <c r="D21" s="742">
        <v>33525.1468966757</v>
      </c>
      <c r="E21" s="742">
        <v>52971.9399936835</v>
      </c>
      <c r="F21" s="742">
        <v>194574.0868903592</v>
      </c>
      <c r="G21" s="743">
        <v>198088.684844975</v>
      </c>
      <c r="H21" s="821">
        <v>0.9822574522246622</v>
      </c>
    </row>
    <row r="22" spans="2:8" ht="16.5" customHeight="1">
      <c r="B22" s="793" t="s">
        <v>27</v>
      </c>
      <c r="C22" s="740">
        <v>432433</v>
      </c>
      <c r="D22" s="742">
        <v>102061.459538936</v>
      </c>
      <c r="E22" s="742">
        <v>163002.038741991</v>
      </c>
      <c r="F22" s="742">
        <v>697496.4982809271</v>
      </c>
      <c r="G22" s="743">
        <v>589052.347394634</v>
      </c>
      <c r="H22" s="821">
        <v>1.1840993442534253</v>
      </c>
    </row>
    <row r="23" spans="2:8" ht="16.5" customHeight="1">
      <c r="B23" s="793" t="s">
        <v>28</v>
      </c>
      <c r="C23" s="740">
        <v>46599</v>
      </c>
      <c r="D23" s="742">
        <v>25715.534781062</v>
      </c>
      <c r="E23" s="742">
        <v>24967.9335058406</v>
      </c>
      <c r="F23" s="742">
        <v>97282.4682869026</v>
      </c>
      <c r="G23" s="743">
        <v>80051.2526324985</v>
      </c>
      <c r="H23" s="821">
        <v>1.2152522925969647</v>
      </c>
    </row>
    <row r="24" spans="2:8" ht="16.5" customHeight="1" thickBot="1">
      <c r="B24" s="794" t="s">
        <v>34</v>
      </c>
      <c r="C24" s="744">
        <v>500392</v>
      </c>
      <c r="D24" s="745">
        <v>134924.126779428</v>
      </c>
      <c r="E24" s="745">
        <v>162927.724051747</v>
      </c>
      <c r="F24" s="745">
        <v>798243.850831175</v>
      </c>
      <c r="G24" s="746">
        <v>701192.564213178</v>
      </c>
      <c r="H24" s="819">
        <v>1.138408893036252</v>
      </c>
    </row>
    <row r="25" spans="2:8" ht="21" customHeight="1" thickBot="1">
      <c r="B25" s="785" t="s">
        <v>44</v>
      </c>
      <c r="C25" s="814">
        <v>5499561</v>
      </c>
      <c r="D25" s="814">
        <v>1862391.6061908642</v>
      </c>
      <c r="E25" s="814">
        <v>2559936.2537619844</v>
      </c>
      <c r="F25" s="814">
        <v>9921888.859952848</v>
      </c>
      <c r="G25" s="815">
        <v>8519983.986204928</v>
      </c>
      <c r="H25" s="813">
        <v>1.1645431348248783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9" customHeight="1">
      <c r="B2" s="90"/>
      <c r="C2" s="725"/>
      <c r="D2" s="725"/>
      <c r="E2" s="747"/>
      <c r="F2" s="748"/>
      <c r="G2" s="725"/>
    </row>
    <row r="3" spans="2:7" ht="18" customHeight="1">
      <c r="B3" s="82" t="s">
        <v>330</v>
      </c>
      <c r="C3" s="725"/>
      <c r="D3" s="725"/>
      <c r="E3" s="747"/>
      <c r="F3" s="748"/>
      <c r="G3" s="725"/>
    </row>
    <row r="4" spans="2:7" ht="6" customHeight="1">
      <c r="B4" s="90"/>
      <c r="C4" s="725"/>
      <c r="D4" s="725"/>
      <c r="E4" s="747"/>
      <c r="F4" s="748"/>
      <c r="G4" s="725"/>
    </row>
    <row r="5" spans="2:7" ht="15" customHeight="1">
      <c r="B5" s="152" t="s">
        <v>268</v>
      </c>
      <c r="C5" s="725"/>
      <c r="D5" s="725"/>
      <c r="E5" s="747"/>
      <c r="F5" s="748"/>
      <c r="G5" s="725"/>
    </row>
    <row r="6" spans="1:8" ht="11.25" customHeight="1" thickBot="1">
      <c r="A6" s="762"/>
      <c r="B6" s="89"/>
      <c r="D6" s="749"/>
      <c r="E6" s="749"/>
      <c r="F6" s="750"/>
      <c r="G6" s="699"/>
      <c r="H6" s="730" t="s">
        <v>9</v>
      </c>
    </row>
    <row r="7" spans="2:8" ht="59.25" customHeight="1" thickBot="1">
      <c r="B7" s="768" t="s">
        <v>43</v>
      </c>
      <c r="C7" s="805" t="s">
        <v>318</v>
      </c>
      <c r="D7" s="807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72" t="s">
        <v>12</v>
      </c>
      <c r="C8" s="751">
        <v>171746</v>
      </c>
      <c r="D8" s="754">
        <v>209124.7928561775</v>
      </c>
      <c r="E8" s="754">
        <v>363598.30239177315</v>
      </c>
      <c r="F8" s="754">
        <v>744469.0952479506</v>
      </c>
      <c r="G8" s="756">
        <v>575959.2392570439</v>
      </c>
      <c r="H8" s="777">
        <v>1.2925725372654413</v>
      </c>
    </row>
    <row r="9" spans="2:8" ht="16.5" customHeight="1">
      <c r="B9" s="773" t="s">
        <v>0</v>
      </c>
      <c r="C9" s="688">
        <v>0</v>
      </c>
      <c r="D9" s="734">
        <v>0</v>
      </c>
      <c r="E9" s="734">
        <v>0</v>
      </c>
      <c r="F9" s="734">
        <v>0</v>
      </c>
      <c r="G9" s="620">
        <v>0</v>
      </c>
      <c r="H9" s="777">
        <v>0</v>
      </c>
    </row>
    <row r="10" spans="2:8" ht="16.5" customHeight="1">
      <c r="B10" s="773" t="s">
        <v>1</v>
      </c>
      <c r="C10" s="688">
        <v>0</v>
      </c>
      <c r="D10" s="734">
        <v>0</v>
      </c>
      <c r="E10" s="734">
        <v>0</v>
      </c>
      <c r="F10" s="734">
        <v>0</v>
      </c>
      <c r="G10" s="620">
        <v>0</v>
      </c>
      <c r="H10" s="777">
        <v>0</v>
      </c>
    </row>
    <row r="11" spans="2:8" ht="16.5" customHeight="1">
      <c r="B11" s="773" t="s">
        <v>40</v>
      </c>
      <c r="C11" s="688">
        <v>0</v>
      </c>
      <c r="D11" s="734">
        <v>0</v>
      </c>
      <c r="E11" s="734">
        <v>0</v>
      </c>
      <c r="F11" s="734">
        <v>0</v>
      </c>
      <c r="G11" s="620">
        <v>0</v>
      </c>
      <c r="H11" s="777">
        <v>0</v>
      </c>
    </row>
    <row r="12" spans="2:8" ht="16.5" customHeight="1" thickBot="1">
      <c r="B12" s="774" t="s">
        <v>41</v>
      </c>
      <c r="C12" s="752">
        <v>0</v>
      </c>
      <c r="D12" s="753">
        <v>0</v>
      </c>
      <c r="E12" s="753">
        <v>0</v>
      </c>
      <c r="F12" s="753">
        <v>0</v>
      </c>
      <c r="G12" s="624">
        <v>0</v>
      </c>
      <c r="H12" s="795">
        <v>0</v>
      </c>
    </row>
    <row r="13" spans="2:8" ht="21" customHeight="1" thickBot="1">
      <c r="B13" s="818" t="s">
        <v>42</v>
      </c>
      <c r="C13" s="788">
        <v>171746</v>
      </c>
      <c r="D13" s="817">
        <v>209124.7928561775</v>
      </c>
      <c r="E13" s="817">
        <v>363598.30239177315</v>
      </c>
      <c r="F13" s="817">
        <v>744469.0952479506</v>
      </c>
      <c r="G13" s="789">
        <v>575959.2392570439</v>
      </c>
      <c r="H13" s="787">
        <v>1.2925725372654413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12" customHeight="1">
      <c r="B2" s="717"/>
      <c r="C2" s="604"/>
      <c r="D2" s="604"/>
      <c r="E2" s="729"/>
      <c r="F2" s="603"/>
      <c r="G2" s="604"/>
    </row>
    <row r="3" spans="2:7" ht="18" customHeight="1">
      <c r="B3" s="82" t="s">
        <v>331</v>
      </c>
      <c r="C3" s="604"/>
      <c r="D3" s="604"/>
      <c r="E3" s="729"/>
      <c r="F3" s="603"/>
      <c r="G3" s="604"/>
    </row>
    <row r="4" spans="2:8" ht="6" customHeight="1">
      <c r="B4" s="90"/>
      <c r="C4" s="89"/>
      <c r="F4" s="730"/>
      <c r="G4" s="699"/>
      <c r="H4" s="713"/>
    </row>
    <row r="5" spans="2:8" ht="15" customHeight="1">
      <c r="B5" s="152" t="s">
        <v>268</v>
      </c>
      <c r="C5" s="89"/>
      <c r="F5" s="730"/>
      <c r="G5" s="699"/>
      <c r="H5" s="713"/>
    </row>
    <row r="6" spans="1:8" s="713" customFormat="1" ht="11.25" customHeight="1" thickBot="1">
      <c r="A6" s="642"/>
      <c r="B6" s="89"/>
      <c r="C6" s="642"/>
      <c r="D6" s="642"/>
      <c r="E6" s="728"/>
      <c r="F6" s="641"/>
      <c r="G6" s="642"/>
      <c r="H6" s="730" t="s">
        <v>9</v>
      </c>
    </row>
    <row r="7" spans="1:8" s="713" customFormat="1" ht="59.25" customHeight="1" thickBot="1">
      <c r="A7" s="642"/>
      <c r="B7" s="768" t="s">
        <v>47</v>
      </c>
      <c r="C7" s="805" t="s">
        <v>318</v>
      </c>
      <c r="D7" s="806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82" t="s">
        <v>3</v>
      </c>
      <c r="C8" s="678">
        <v>0</v>
      </c>
      <c r="D8" s="754">
        <v>0</v>
      </c>
      <c r="E8" s="732">
        <v>0</v>
      </c>
      <c r="F8" s="732">
        <v>0</v>
      </c>
      <c r="G8" s="733">
        <v>0</v>
      </c>
      <c r="H8" s="786">
        <v>0</v>
      </c>
    </row>
    <row r="9" spans="2:8" ht="16.5" customHeight="1">
      <c r="B9" s="783" t="s">
        <v>11</v>
      </c>
      <c r="C9" s="686">
        <v>0</v>
      </c>
      <c r="D9" s="734">
        <v>0</v>
      </c>
      <c r="E9" s="734">
        <v>0</v>
      </c>
      <c r="F9" s="734">
        <v>0</v>
      </c>
      <c r="G9" s="620">
        <v>0</v>
      </c>
      <c r="H9" s="777">
        <v>0</v>
      </c>
    </row>
    <row r="10" spans="2:8" ht="16.5" customHeight="1">
      <c r="B10" s="783" t="s">
        <v>4</v>
      </c>
      <c r="C10" s="686">
        <v>37941</v>
      </c>
      <c r="D10" s="734">
        <v>59497.63861</v>
      </c>
      <c r="E10" s="734">
        <v>27507.30766</v>
      </c>
      <c r="F10" s="734">
        <v>87010.94627</v>
      </c>
      <c r="G10" s="620">
        <v>87281.81966</v>
      </c>
      <c r="H10" s="777">
        <v>0.9968965657332173</v>
      </c>
    </row>
    <row r="11" spans="2:8" ht="16.5" customHeight="1">
      <c r="B11" s="783" t="s">
        <v>5</v>
      </c>
      <c r="C11" s="686">
        <v>16947</v>
      </c>
      <c r="D11" s="734">
        <v>15128.89399</v>
      </c>
      <c r="E11" s="734">
        <v>2636.95749</v>
      </c>
      <c r="F11" s="734">
        <v>17767.85148</v>
      </c>
      <c r="G11" s="620">
        <v>19362.47694</v>
      </c>
      <c r="H11" s="777">
        <v>0.9176435192180531</v>
      </c>
    </row>
    <row r="12" spans="1:8" s="713" customFormat="1" ht="16.5" customHeight="1">
      <c r="A12" s="642"/>
      <c r="B12" s="783" t="s">
        <v>6</v>
      </c>
      <c r="C12" s="686">
        <v>25941</v>
      </c>
      <c r="D12" s="734">
        <v>5425.6397351782</v>
      </c>
      <c r="E12" s="734">
        <v>33790.4583580332</v>
      </c>
      <c r="F12" s="734">
        <v>39232.098093211396</v>
      </c>
      <c r="G12" s="620">
        <v>65353.2909605299</v>
      </c>
      <c r="H12" s="777">
        <v>0.6003079189524765</v>
      </c>
    </row>
    <row r="13" spans="2:8" ht="16.5" customHeight="1">
      <c r="B13" s="783" t="s">
        <v>7</v>
      </c>
      <c r="C13" s="686">
        <v>35693</v>
      </c>
      <c r="D13" s="734">
        <v>94094.6349661019</v>
      </c>
      <c r="E13" s="734">
        <v>86085.4276646288</v>
      </c>
      <c r="F13" s="734">
        <v>180261.0626307307</v>
      </c>
      <c r="G13" s="620">
        <v>164461.8187930758</v>
      </c>
      <c r="H13" s="777">
        <v>1.5162311751383113</v>
      </c>
    </row>
    <row r="14" spans="2:8" ht="16.5" customHeight="1" thickBot="1">
      <c r="B14" s="784" t="s">
        <v>8</v>
      </c>
      <c r="C14" s="535">
        <v>55229</v>
      </c>
      <c r="D14" s="753">
        <v>34977.9855548974</v>
      </c>
      <c r="E14" s="753">
        <v>213578.15121911193</v>
      </c>
      <c r="F14" s="753">
        <v>249362.13677400933</v>
      </c>
      <c r="G14" s="624">
        <v>239499.8329034382</v>
      </c>
      <c r="H14" s="795">
        <v>0</v>
      </c>
    </row>
    <row r="15" spans="2:8" ht="21" customHeight="1" thickBot="1">
      <c r="B15" s="785" t="s">
        <v>44</v>
      </c>
      <c r="C15" s="816">
        <v>171751</v>
      </c>
      <c r="D15" s="817">
        <v>209124.79285617752</v>
      </c>
      <c r="E15" s="817">
        <v>363598.3023917739</v>
      </c>
      <c r="F15" s="817">
        <v>573634.0952479515</v>
      </c>
      <c r="G15" s="789">
        <v>575959.2392570439</v>
      </c>
      <c r="H15" s="787">
        <v>0.9959630059722772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12" customHeight="1">
      <c r="B2" s="90"/>
      <c r="C2" s="759"/>
      <c r="D2" s="641"/>
      <c r="E2" s="759"/>
      <c r="G2" s="641"/>
    </row>
    <row r="3" spans="2:7" ht="18" customHeight="1">
      <c r="B3" s="82" t="s">
        <v>332</v>
      </c>
      <c r="C3" s="759"/>
      <c r="D3" s="641"/>
      <c r="E3" s="759"/>
      <c r="G3" s="641"/>
    </row>
    <row r="4" spans="2:6" ht="9" customHeight="1">
      <c r="B4" s="90"/>
      <c r="F4" s="642"/>
    </row>
    <row r="5" spans="2:8" ht="15" customHeight="1">
      <c r="B5" s="152" t="s">
        <v>268</v>
      </c>
      <c r="C5" s="535"/>
      <c r="D5" s="535"/>
      <c r="E5" s="715"/>
      <c r="F5" s="535"/>
      <c r="G5" s="735"/>
      <c r="H5" s="735"/>
    </row>
    <row r="6" spans="2:8" ht="11.25" customHeight="1" thickBot="1">
      <c r="B6" s="760"/>
      <c r="C6" s="761"/>
      <c r="D6" s="761"/>
      <c r="E6" s="761"/>
      <c r="F6" s="761"/>
      <c r="G6" s="727"/>
      <c r="H6" s="730" t="s">
        <v>9</v>
      </c>
    </row>
    <row r="7" spans="2:8" ht="59.25" thickBot="1">
      <c r="B7" s="768" t="s">
        <v>72</v>
      </c>
      <c r="C7" s="805" t="s">
        <v>318</v>
      </c>
      <c r="D7" s="806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1:8" ht="16.5" customHeight="1" thickTop="1">
      <c r="A8" s="713"/>
      <c r="B8" s="792" t="s">
        <v>13</v>
      </c>
      <c r="C8" s="736">
        <v>69416</v>
      </c>
      <c r="D8" s="738">
        <v>48702.4583800118</v>
      </c>
      <c r="E8" s="738">
        <v>121333.175690984</v>
      </c>
      <c r="F8" s="738">
        <v>239451.6340709958</v>
      </c>
      <c r="G8" s="739">
        <v>184748.551631472</v>
      </c>
      <c r="H8" s="810">
        <v>1.296094783728768</v>
      </c>
    </row>
    <row r="9" spans="1:8" ht="16.5" customHeight="1">
      <c r="A9" s="713"/>
      <c r="B9" s="793" t="s">
        <v>14</v>
      </c>
      <c r="C9" s="740">
        <v>6639</v>
      </c>
      <c r="D9" s="742">
        <v>5705.77545616196</v>
      </c>
      <c r="E9" s="742">
        <v>15593.2029937113</v>
      </c>
      <c r="F9" s="742">
        <v>27937.978449873262</v>
      </c>
      <c r="G9" s="743">
        <v>20957.2048449485</v>
      </c>
      <c r="H9" s="811">
        <v>1.3330965964484238</v>
      </c>
    </row>
    <row r="10" spans="1:8" ht="16.5" customHeight="1">
      <c r="A10" s="713"/>
      <c r="B10" s="793" t="s">
        <v>15</v>
      </c>
      <c r="C10" s="740">
        <v>1105</v>
      </c>
      <c r="D10" s="742">
        <v>710.8976192166</v>
      </c>
      <c r="E10" s="742">
        <v>1505.38498751974</v>
      </c>
      <c r="F10" s="742">
        <v>3321.2826067363403</v>
      </c>
      <c r="G10" s="743">
        <v>3791.65151793295</v>
      </c>
      <c r="H10" s="811">
        <v>0.8759461651546936</v>
      </c>
    </row>
    <row r="11" spans="1:8" ht="16.5" customHeight="1">
      <c r="A11" s="713"/>
      <c r="B11" s="793" t="s">
        <v>16</v>
      </c>
      <c r="C11" s="740">
        <v>259</v>
      </c>
      <c r="D11" s="742">
        <v>42.00330385746</v>
      </c>
      <c r="E11" s="742">
        <v>641.27402815754</v>
      </c>
      <c r="F11" s="742">
        <v>942.277332015</v>
      </c>
      <c r="G11" s="743">
        <v>363.23528490241</v>
      </c>
      <c r="H11" s="811">
        <v>2.59412389484177</v>
      </c>
    </row>
    <row r="12" spans="1:8" ht="16.5" customHeight="1">
      <c r="A12" s="713"/>
      <c r="B12" s="793" t="s">
        <v>17</v>
      </c>
      <c r="C12" s="740">
        <v>503</v>
      </c>
      <c r="D12" s="742">
        <v>3.24545</v>
      </c>
      <c r="E12" s="742">
        <v>2592.67349</v>
      </c>
      <c r="F12" s="742">
        <v>3098.91894</v>
      </c>
      <c r="G12" s="743">
        <v>3818.7181</v>
      </c>
      <c r="H12" s="811">
        <v>0.8115076470295097</v>
      </c>
    </row>
    <row r="13" spans="1:8" ht="16.5" customHeight="1">
      <c r="A13" s="713"/>
      <c r="B13" s="793" t="s">
        <v>18</v>
      </c>
      <c r="C13" s="740">
        <v>1235</v>
      </c>
      <c r="D13" s="742">
        <v>252.31412</v>
      </c>
      <c r="E13" s="742">
        <v>3574.4620496708</v>
      </c>
      <c r="F13" s="742">
        <v>5061.7761696708</v>
      </c>
      <c r="G13" s="743">
        <v>3997.60200199088</v>
      </c>
      <c r="H13" s="811">
        <v>1.2662031305642587</v>
      </c>
    </row>
    <row r="14" spans="1:8" ht="16.5" customHeight="1">
      <c r="A14" s="713"/>
      <c r="B14" s="793" t="s">
        <v>19</v>
      </c>
      <c r="C14" s="740">
        <v>16485</v>
      </c>
      <c r="D14" s="742">
        <v>35326.0437869022</v>
      </c>
      <c r="E14" s="742">
        <v>32531.0032758814</v>
      </c>
      <c r="F14" s="742">
        <v>84342.0470627836</v>
      </c>
      <c r="G14" s="743">
        <v>56298.4245007783</v>
      </c>
      <c r="H14" s="811">
        <v>1.4981244645952323</v>
      </c>
    </row>
    <row r="15" spans="1:8" ht="16.5" customHeight="1">
      <c r="A15" s="713"/>
      <c r="B15" s="793" t="s">
        <v>20</v>
      </c>
      <c r="C15" s="740">
        <v>7579</v>
      </c>
      <c r="D15" s="742">
        <v>1859.97711497981</v>
      </c>
      <c r="E15" s="742">
        <v>22525.1578769366</v>
      </c>
      <c r="F15" s="742">
        <v>31964.13499191641</v>
      </c>
      <c r="G15" s="743">
        <v>22768.7390619645</v>
      </c>
      <c r="H15" s="811">
        <v>1.4038605697455133</v>
      </c>
    </row>
    <row r="16" spans="1:8" ht="16.5" customHeight="1">
      <c r="A16" s="713"/>
      <c r="B16" s="793" t="s">
        <v>21</v>
      </c>
      <c r="C16" s="740">
        <v>5809</v>
      </c>
      <c r="D16" s="742">
        <v>5597.49607232299</v>
      </c>
      <c r="E16" s="742">
        <v>16670.0414298866</v>
      </c>
      <c r="F16" s="742">
        <v>28076.53750220959</v>
      </c>
      <c r="G16" s="743">
        <v>28735.0042057688</v>
      </c>
      <c r="H16" s="811">
        <v>0.9770848579368916</v>
      </c>
    </row>
    <row r="17" spans="1:8" ht="16.5" customHeight="1">
      <c r="A17" s="713"/>
      <c r="B17" s="793" t="s">
        <v>22</v>
      </c>
      <c r="C17" s="740">
        <v>10710</v>
      </c>
      <c r="D17" s="742">
        <v>4461.74768410911</v>
      </c>
      <c r="E17" s="742">
        <v>27280.2011121082</v>
      </c>
      <c r="F17" s="742">
        <v>42451.94879621731</v>
      </c>
      <c r="G17" s="743">
        <v>27657.6039489972</v>
      </c>
      <c r="H17" s="811">
        <v>1.5349105755690928</v>
      </c>
    </row>
    <row r="18" spans="1:8" ht="16.5" customHeight="1">
      <c r="A18" s="713"/>
      <c r="B18" s="793" t="s">
        <v>23</v>
      </c>
      <c r="C18" s="740">
        <v>4047</v>
      </c>
      <c r="D18" s="742">
        <v>567.24821448597</v>
      </c>
      <c r="E18" s="742">
        <v>19546.9256658712</v>
      </c>
      <c r="F18" s="742">
        <v>24161.17388035717</v>
      </c>
      <c r="G18" s="743">
        <v>25561.8809973488</v>
      </c>
      <c r="H18" s="811">
        <v>0.9452032846433757</v>
      </c>
    </row>
    <row r="19" spans="1:8" ht="16.5" customHeight="1">
      <c r="A19" s="713"/>
      <c r="B19" s="793" t="s">
        <v>24</v>
      </c>
      <c r="C19" s="740">
        <v>30163</v>
      </c>
      <c r="D19" s="742">
        <v>70808.2145631371</v>
      </c>
      <c r="E19" s="742">
        <v>37012.5980657768</v>
      </c>
      <c r="F19" s="742">
        <v>137983.8126289139</v>
      </c>
      <c r="G19" s="743">
        <v>78544.5329753107</v>
      </c>
      <c r="H19" s="811">
        <v>1.7567589672000092</v>
      </c>
    </row>
    <row r="20" spans="1:8" ht="16.5" customHeight="1">
      <c r="A20" s="713"/>
      <c r="B20" s="793" t="s">
        <v>25</v>
      </c>
      <c r="C20" s="740">
        <v>6851</v>
      </c>
      <c r="D20" s="742">
        <v>29093.3465167534</v>
      </c>
      <c r="E20" s="742">
        <v>34278.4459230099</v>
      </c>
      <c r="F20" s="742">
        <v>70222.7924397633</v>
      </c>
      <c r="G20" s="743">
        <v>54954.2155233185</v>
      </c>
      <c r="H20" s="811">
        <v>1.277841777396785</v>
      </c>
    </row>
    <row r="21" spans="2:8" ht="16.5" customHeight="1">
      <c r="B21" s="793" t="s">
        <v>26</v>
      </c>
      <c r="C21" s="740">
        <v>916</v>
      </c>
      <c r="D21" s="742">
        <v>688.95697999759</v>
      </c>
      <c r="E21" s="742">
        <v>3945.96640472288</v>
      </c>
      <c r="F21" s="742">
        <v>5550.92338472047</v>
      </c>
      <c r="G21" s="743">
        <v>7604.96170552705</v>
      </c>
      <c r="H21" s="811">
        <v>0.7299081309885138</v>
      </c>
    </row>
    <row r="22" spans="2:8" ht="16.5" customHeight="1">
      <c r="B22" s="793" t="s">
        <v>27</v>
      </c>
      <c r="C22" s="740">
        <v>890</v>
      </c>
      <c r="D22" s="742">
        <v>369.08480894606</v>
      </c>
      <c r="E22" s="742">
        <v>7104.99025988664</v>
      </c>
      <c r="F22" s="742">
        <v>8364.0750688327</v>
      </c>
      <c r="G22" s="743">
        <v>11588.5807492895</v>
      </c>
      <c r="H22" s="811">
        <v>0.7217514594568023</v>
      </c>
    </row>
    <row r="23" spans="2:8" ht="16.5" customHeight="1">
      <c r="B23" s="793" t="s">
        <v>28</v>
      </c>
      <c r="C23" s="740">
        <v>517</v>
      </c>
      <c r="D23" s="742">
        <v>825.48358936914</v>
      </c>
      <c r="E23" s="742">
        <v>1851.63242758112</v>
      </c>
      <c r="F23" s="742">
        <v>3194.11601695026</v>
      </c>
      <c r="G23" s="743">
        <v>2596.27416077928</v>
      </c>
      <c r="H23" s="811">
        <v>1.2302691546225364</v>
      </c>
    </row>
    <row r="24" spans="2:8" ht="16.5" customHeight="1" thickBot="1">
      <c r="B24" s="794" t="s">
        <v>34</v>
      </c>
      <c r="C24" s="744">
        <v>8622</v>
      </c>
      <c r="D24" s="745">
        <v>4110.49919592629</v>
      </c>
      <c r="E24" s="745">
        <v>15611.1667100684</v>
      </c>
      <c r="F24" s="745">
        <v>28343.66590599469</v>
      </c>
      <c r="G24" s="746">
        <v>41972.0580467145</v>
      </c>
      <c r="H24" s="812">
        <v>0.6752984539011279</v>
      </c>
    </row>
    <row r="25" spans="2:8" ht="21" customHeight="1" thickBot="1">
      <c r="B25" s="785" t="s">
        <v>44</v>
      </c>
      <c r="C25" s="814">
        <v>171746</v>
      </c>
      <c r="D25" s="814">
        <v>209124.7928561775</v>
      </c>
      <c r="E25" s="814">
        <v>363598.30239177315</v>
      </c>
      <c r="F25" s="814">
        <v>744469.0952479508</v>
      </c>
      <c r="G25" s="815">
        <v>575959.2392570439</v>
      </c>
      <c r="H25" s="813">
        <v>1.2925725372654415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B1:E1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ht="18">
      <c r="B3" s="82" t="s">
        <v>337</v>
      </c>
    </row>
    <row r="4" ht="9" customHeight="1">
      <c r="B4" s="90"/>
    </row>
    <row r="5" ht="15" customHeight="1">
      <c r="B5" s="152" t="s">
        <v>268</v>
      </c>
    </row>
    <row r="6" spans="2:5" ht="11.25" customHeight="1" thickBot="1">
      <c r="B6" s="89"/>
      <c r="C6" s="749"/>
      <c r="D6" s="749"/>
      <c r="E6" s="78" t="s">
        <v>9</v>
      </c>
    </row>
    <row r="7" spans="2:5" s="713" customFormat="1" ht="57.75" customHeight="1" thickBot="1">
      <c r="B7" s="768" t="s">
        <v>43</v>
      </c>
      <c r="C7" s="769" t="s">
        <v>333</v>
      </c>
      <c r="D7" s="770" t="s">
        <v>334</v>
      </c>
      <c r="E7" s="771" t="s">
        <v>335</v>
      </c>
    </row>
    <row r="8" spans="2:5" ht="19.5" customHeight="1" thickTop="1">
      <c r="B8" s="772" t="s">
        <v>12</v>
      </c>
      <c r="C8" s="684">
        <v>3309105.8002337716</v>
      </c>
      <c r="D8" s="756">
        <v>8027391.394014848</v>
      </c>
      <c r="E8" s="776">
        <v>0.41222679171978727</v>
      </c>
    </row>
    <row r="9" spans="2:5" ht="19.5" customHeight="1">
      <c r="B9" s="773" t="s">
        <v>0</v>
      </c>
      <c r="C9" s="685">
        <v>693902.9238199999</v>
      </c>
      <c r="D9" s="620">
        <v>846010.68331</v>
      </c>
      <c r="E9" s="777">
        <v>0.8202058644284709</v>
      </c>
    </row>
    <row r="10" spans="2:5" ht="19.5" customHeight="1">
      <c r="B10" s="773" t="s">
        <v>1</v>
      </c>
      <c r="C10" s="685">
        <v>146000</v>
      </c>
      <c r="D10" s="620">
        <v>483567.89118</v>
      </c>
      <c r="E10" s="777">
        <v>0.30192244494094</v>
      </c>
    </row>
    <row r="11" spans="2:5" ht="19.5" customHeight="1">
      <c r="B11" s="773" t="s">
        <v>40</v>
      </c>
      <c r="C11" s="685">
        <v>27663.31963</v>
      </c>
      <c r="D11" s="620">
        <v>58953.41786</v>
      </c>
      <c r="E11" s="777">
        <v>0.4692403024994012</v>
      </c>
    </row>
    <row r="12" spans="2:5" ht="19.5" customHeight="1">
      <c r="B12" s="774" t="s">
        <v>41</v>
      </c>
      <c r="C12" s="767">
        <v>163120.33252</v>
      </c>
      <c r="D12" s="512">
        <v>254280.60651</v>
      </c>
      <c r="E12" s="778">
        <v>0.6414973393324237</v>
      </c>
    </row>
    <row r="13" spans="2:5" ht="21" customHeight="1" thickBot="1">
      <c r="B13" s="775" t="s">
        <v>42</v>
      </c>
      <c r="C13" s="780">
        <f>SUM(C8:C12)</f>
        <v>4339792.376203771</v>
      </c>
      <c r="D13" s="781">
        <f>SUM(D8:D12)</f>
        <v>9670203.992874848</v>
      </c>
      <c r="E13" s="779">
        <f>C13/D13</f>
        <v>0.4487798167858088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ht="18" customHeight="1">
      <c r="B3" s="82" t="s">
        <v>338</v>
      </c>
    </row>
    <row r="4" ht="9" customHeight="1">
      <c r="B4" s="90"/>
    </row>
    <row r="5" spans="1:5" s="713" customFormat="1" ht="15" customHeight="1">
      <c r="A5" s="642"/>
      <c r="B5" s="152" t="s">
        <v>268</v>
      </c>
      <c r="C5" s="642"/>
      <c r="D5" s="642"/>
      <c r="E5" s="642"/>
    </row>
    <row r="6" spans="1:5" s="713" customFormat="1" ht="11.25" customHeight="1" thickBot="1">
      <c r="A6" s="642"/>
      <c r="B6" s="89"/>
      <c r="C6" s="749"/>
      <c r="D6" s="749"/>
      <c r="E6" s="78" t="s">
        <v>9</v>
      </c>
    </row>
    <row r="7" spans="2:5" ht="57" customHeight="1" thickBot="1">
      <c r="B7" s="768" t="s">
        <v>47</v>
      </c>
      <c r="C7" s="769" t="s">
        <v>333</v>
      </c>
      <c r="D7" s="770" t="s">
        <v>334</v>
      </c>
      <c r="E7" s="771" t="s">
        <v>335</v>
      </c>
    </row>
    <row r="8" spans="2:5" ht="16.5" customHeight="1" thickTop="1">
      <c r="B8" s="782" t="s">
        <v>3</v>
      </c>
      <c r="C8" s="731">
        <v>949221.16876</v>
      </c>
      <c r="D8" s="733">
        <v>973427.3991</v>
      </c>
      <c r="E8" s="786">
        <v>0.9751329884875027</v>
      </c>
    </row>
    <row r="9" spans="2:5" ht="16.5" customHeight="1">
      <c r="B9" s="783" t="s">
        <v>11</v>
      </c>
      <c r="C9" s="688">
        <v>253922.90368</v>
      </c>
      <c r="D9" s="620">
        <v>316406.42046</v>
      </c>
      <c r="E9" s="777">
        <v>0.8025213373067468</v>
      </c>
    </row>
    <row r="10" spans="2:5" ht="16.5" customHeight="1">
      <c r="B10" s="783" t="s">
        <v>4</v>
      </c>
      <c r="C10" s="688">
        <v>588402.07696</v>
      </c>
      <c r="D10" s="620">
        <v>1365263.03577</v>
      </c>
      <c r="E10" s="777">
        <v>0.4309807425703464</v>
      </c>
    </row>
    <row r="11" spans="2:5" ht="16.5" customHeight="1">
      <c r="B11" s="783" t="s">
        <v>5</v>
      </c>
      <c r="C11" s="688">
        <v>368328.42165</v>
      </c>
      <c r="D11" s="620">
        <v>789556.785</v>
      </c>
      <c r="E11" s="777">
        <v>0.46650022980931</v>
      </c>
    </row>
    <row r="12" spans="1:5" s="713" customFormat="1" ht="16.5" customHeight="1">
      <c r="A12" s="642"/>
      <c r="B12" s="783" t="s">
        <v>6</v>
      </c>
      <c r="C12" s="688">
        <v>415782.081730046</v>
      </c>
      <c r="D12" s="620">
        <v>988549.402389803</v>
      </c>
      <c r="E12" s="777">
        <v>0.42059818227080936</v>
      </c>
    </row>
    <row r="13" spans="2:5" ht="16.5" customHeight="1">
      <c r="B13" s="783" t="s">
        <v>7</v>
      </c>
      <c r="C13" s="688">
        <v>488155.60144693503</v>
      </c>
      <c r="D13" s="620">
        <v>1691115.8254754408</v>
      </c>
      <c r="E13" s="777">
        <v>0.2886588807775451</v>
      </c>
    </row>
    <row r="14" spans="2:5" ht="16.5" customHeight="1" thickBot="1">
      <c r="B14" s="784" t="s">
        <v>8</v>
      </c>
      <c r="C14" s="510">
        <v>245293.54600678862</v>
      </c>
      <c r="D14" s="512">
        <v>1903072.525819603</v>
      </c>
      <c r="E14" s="778">
        <v>0.1288934303232333</v>
      </c>
    </row>
    <row r="15" spans="2:5" ht="21" customHeight="1" thickBot="1">
      <c r="B15" s="785" t="s">
        <v>44</v>
      </c>
      <c r="C15" s="788">
        <f>SUM(C8:C14)</f>
        <v>3309105.800233769</v>
      </c>
      <c r="D15" s="789">
        <f>SUM(D8:D14)</f>
        <v>8027391.3940148465</v>
      </c>
      <c r="E15" s="787">
        <f>C15/D15</f>
        <v>0.41222679171978704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ht="18" customHeight="1">
      <c r="B3" s="82" t="s">
        <v>339</v>
      </c>
    </row>
    <row r="4" ht="9" customHeight="1">
      <c r="B4" s="90"/>
    </row>
    <row r="5" ht="15" customHeight="1">
      <c r="B5" s="152" t="s">
        <v>268</v>
      </c>
    </row>
    <row r="6" spans="2:5" ht="11.25" customHeight="1" thickBot="1">
      <c r="B6" s="89"/>
      <c r="C6" s="749"/>
      <c r="D6" s="749"/>
      <c r="E6" s="78" t="s">
        <v>9</v>
      </c>
    </row>
    <row r="7" spans="2:5" ht="57" customHeight="1" thickBot="1">
      <c r="B7" s="768" t="s">
        <v>336</v>
      </c>
      <c r="C7" s="769" t="s">
        <v>333</v>
      </c>
      <c r="D7" s="770" t="s">
        <v>334</v>
      </c>
      <c r="E7" s="771" t="s">
        <v>335</v>
      </c>
    </row>
    <row r="8" spans="1:5" ht="18" customHeight="1" thickTop="1">
      <c r="A8" s="713"/>
      <c r="B8" s="792" t="s">
        <v>13</v>
      </c>
      <c r="C8" s="692">
        <v>517808.05647768</v>
      </c>
      <c r="D8" s="691">
        <v>1389037.22493678</v>
      </c>
      <c r="E8" s="776">
        <v>0.37278198681914176</v>
      </c>
    </row>
    <row r="9" spans="1:5" ht="18" customHeight="1">
      <c r="A9" s="713"/>
      <c r="B9" s="793" t="s">
        <v>14</v>
      </c>
      <c r="C9" s="609">
        <v>78707.224210152</v>
      </c>
      <c r="D9" s="790">
        <v>362510.923469741</v>
      </c>
      <c r="E9" s="777">
        <v>0.2171168345958042</v>
      </c>
    </row>
    <row r="10" spans="1:5" ht="18" customHeight="1">
      <c r="A10" s="713"/>
      <c r="B10" s="793" t="s">
        <v>15</v>
      </c>
      <c r="C10" s="609">
        <v>82982.6066331501</v>
      </c>
      <c r="D10" s="790">
        <v>151659.946570349</v>
      </c>
      <c r="E10" s="777">
        <v>0.5471623095598137</v>
      </c>
    </row>
    <row r="11" spans="1:5" ht="18" customHeight="1">
      <c r="A11" s="713"/>
      <c r="B11" s="793" t="s">
        <v>16</v>
      </c>
      <c r="C11" s="609">
        <v>99715.9738061613</v>
      </c>
      <c r="D11" s="790">
        <v>160470.27984446</v>
      </c>
      <c r="E11" s="777">
        <v>0.6213983916698694</v>
      </c>
    </row>
    <row r="12" spans="1:5" ht="18" customHeight="1">
      <c r="A12" s="713"/>
      <c r="B12" s="793" t="s">
        <v>17</v>
      </c>
      <c r="C12" s="609">
        <v>56792.83066</v>
      </c>
      <c r="D12" s="790">
        <v>316301.77442</v>
      </c>
      <c r="E12" s="777">
        <v>0.17955267802129962</v>
      </c>
    </row>
    <row r="13" spans="1:5" ht="18" customHeight="1">
      <c r="A13" s="713"/>
      <c r="B13" s="793" t="s">
        <v>18</v>
      </c>
      <c r="C13" s="609">
        <v>41456.4786166206</v>
      </c>
      <c r="D13" s="790">
        <v>89268.4376514033</v>
      </c>
      <c r="E13" s="777">
        <v>0.46440242158723277</v>
      </c>
    </row>
    <row r="14" spans="1:5" ht="18" customHeight="1">
      <c r="A14" s="713"/>
      <c r="B14" s="793" t="s">
        <v>19</v>
      </c>
      <c r="C14" s="609">
        <v>128299.677998645</v>
      </c>
      <c r="D14" s="790">
        <v>469213.178212024</v>
      </c>
      <c r="E14" s="777">
        <v>0.2734357941256928</v>
      </c>
    </row>
    <row r="15" spans="1:5" ht="18" customHeight="1">
      <c r="A15" s="713"/>
      <c r="B15" s="793" t="s">
        <v>20</v>
      </c>
      <c r="C15" s="609">
        <v>107372.073991978</v>
      </c>
      <c r="D15" s="790">
        <v>322897.642367158</v>
      </c>
      <c r="E15" s="777">
        <v>0.33252665830829503</v>
      </c>
    </row>
    <row r="16" spans="1:5" ht="18" customHeight="1">
      <c r="A16" s="713"/>
      <c r="B16" s="793" t="s">
        <v>21</v>
      </c>
      <c r="C16" s="609">
        <v>548344.410034513</v>
      </c>
      <c r="D16" s="790">
        <v>1061550.92567839</v>
      </c>
      <c r="E16" s="777">
        <v>0.5165502631765786</v>
      </c>
    </row>
    <row r="17" spans="1:5" ht="18" customHeight="1">
      <c r="A17" s="713"/>
      <c r="B17" s="793" t="s">
        <v>22</v>
      </c>
      <c r="C17" s="609">
        <v>32356.4722302035</v>
      </c>
      <c r="D17" s="790">
        <v>153999.151279967</v>
      </c>
      <c r="E17" s="777">
        <v>0.21010812047515876</v>
      </c>
    </row>
    <row r="18" spans="1:5" ht="18" customHeight="1">
      <c r="A18" s="713"/>
      <c r="B18" s="793" t="s">
        <v>23</v>
      </c>
      <c r="C18" s="609">
        <v>80006.7421487625</v>
      </c>
      <c r="D18" s="790">
        <v>314667.53331488</v>
      </c>
      <c r="E18" s="777">
        <v>0.25425801418382027</v>
      </c>
    </row>
    <row r="19" spans="1:5" ht="18" customHeight="1">
      <c r="A19" s="713"/>
      <c r="B19" s="793" t="s">
        <v>24</v>
      </c>
      <c r="C19" s="609">
        <v>899035.864390733</v>
      </c>
      <c r="D19" s="790">
        <v>1426051.77903607</v>
      </c>
      <c r="E19" s="777">
        <v>0.6304370413523345</v>
      </c>
    </row>
    <row r="20" spans="1:5" ht="18" customHeight="1">
      <c r="A20" s="713"/>
      <c r="B20" s="793" t="s">
        <v>25</v>
      </c>
      <c r="C20" s="609">
        <v>130526.603094004</v>
      </c>
      <c r="D20" s="790">
        <v>257171.941054104</v>
      </c>
      <c r="E20" s="777">
        <v>0.507546050937741</v>
      </c>
    </row>
    <row r="21" spans="2:5" ht="18" customHeight="1">
      <c r="B21" s="793" t="s">
        <v>26</v>
      </c>
      <c r="C21" s="609">
        <v>48116.7826547147</v>
      </c>
      <c r="D21" s="790">
        <v>195292.076757289</v>
      </c>
      <c r="E21" s="777">
        <v>0.24638369079619513</v>
      </c>
    </row>
    <row r="22" spans="2:5" ht="18" customHeight="1">
      <c r="B22" s="793" t="s">
        <v>27</v>
      </c>
      <c r="C22" s="609">
        <v>98547.8756909852</v>
      </c>
      <c r="D22" s="790">
        <v>554568.92986166</v>
      </c>
      <c r="E22" s="777">
        <v>0.1777017614664573</v>
      </c>
    </row>
    <row r="23" spans="2:5" ht="18" customHeight="1">
      <c r="B23" s="793" t="s">
        <v>28</v>
      </c>
      <c r="C23" s="609">
        <v>35060.5114632243</v>
      </c>
      <c r="D23" s="790">
        <v>78250.321688131</v>
      </c>
      <c r="E23" s="777">
        <v>0.4480558125110209</v>
      </c>
    </row>
    <row r="24" spans="2:5" ht="18" customHeight="1" thickBot="1">
      <c r="B24" s="794" t="s">
        <v>34</v>
      </c>
      <c r="C24" s="606">
        <v>323975.616132244</v>
      </c>
      <c r="D24" s="791">
        <v>724479.327872442</v>
      </c>
      <c r="E24" s="795">
        <v>0.44718407229596746</v>
      </c>
    </row>
    <row r="25" spans="2:5" ht="21" customHeight="1" thickBot="1">
      <c r="B25" s="785" t="s">
        <v>44</v>
      </c>
      <c r="C25" s="796">
        <v>3309105.8002337716</v>
      </c>
      <c r="D25" s="797">
        <v>8027391.394014848</v>
      </c>
      <c r="E25" s="787">
        <v>0.41222679171978727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B1:E13"/>
  <sheetViews>
    <sheetView showGridLines="0" workbookViewId="0" topLeftCell="A1">
      <selection activeCell="E24" sqref="E24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spans="2:4" ht="18" customHeight="1">
      <c r="B3" s="82" t="s">
        <v>340</v>
      </c>
      <c r="C3" s="725"/>
      <c r="D3" s="74"/>
    </row>
    <row r="4" spans="2:4" ht="9" customHeight="1">
      <c r="B4" s="90"/>
      <c r="C4" s="725"/>
      <c r="D4" s="74"/>
    </row>
    <row r="5" spans="2:4" ht="15" customHeight="1">
      <c r="B5" s="152" t="s">
        <v>268</v>
      </c>
      <c r="C5" s="74"/>
      <c r="D5" s="74"/>
    </row>
    <row r="6" spans="2:5" ht="11.25" customHeight="1" thickBot="1">
      <c r="B6" s="89"/>
      <c r="C6" s="749"/>
      <c r="D6" s="749"/>
      <c r="E6" s="699" t="s">
        <v>9</v>
      </c>
    </row>
    <row r="7" spans="2:5" s="713" customFormat="1" ht="57" customHeight="1" thickBot="1">
      <c r="B7" s="768" t="s">
        <v>43</v>
      </c>
      <c r="C7" s="769" t="s">
        <v>333</v>
      </c>
      <c r="D7" s="770" t="s">
        <v>334</v>
      </c>
      <c r="E7" s="771" t="s">
        <v>335</v>
      </c>
    </row>
    <row r="8" spans="2:5" ht="19.5" customHeight="1" thickTop="1">
      <c r="B8" s="772" t="s">
        <v>12</v>
      </c>
      <c r="C8" s="684">
        <v>3149471.9056899003</v>
      </c>
      <c r="D8" s="733">
        <v>7474036.235852024</v>
      </c>
      <c r="E8" s="786">
        <v>0.42138836450675404</v>
      </c>
    </row>
    <row r="9" spans="2:5" ht="19.5" customHeight="1">
      <c r="B9" s="773" t="s">
        <v>0</v>
      </c>
      <c r="C9" s="685">
        <v>693902.9238199999</v>
      </c>
      <c r="D9" s="620">
        <v>846010.68331</v>
      </c>
      <c r="E9" s="777">
        <v>0.8202058644284709</v>
      </c>
    </row>
    <row r="10" spans="2:5" ht="19.5" customHeight="1">
      <c r="B10" s="773" t="s">
        <v>1</v>
      </c>
      <c r="C10" s="685">
        <v>146000</v>
      </c>
      <c r="D10" s="620">
        <v>483567.89118</v>
      </c>
      <c r="E10" s="777">
        <v>0.30192244494094</v>
      </c>
    </row>
    <row r="11" spans="2:5" ht="19.5" customHeight="1">
      <c r="B11" s="773" t="s">
        <v>40</v>
      </c>
      <c r="C11" s="685">
        <v>27663.31963</v>
      </c>
      <c r="D11" s="620">
        <v>58953.41786</v>
      </c>
      <c r="E11" s="777">
        <v>0.4692403024994012</v>
      </c>
    </row>
    <row r="12" spans="2:5" ht="19.5" customHeight="1" thickBot="1">
      <c r="B12" s="774" t="s">
        <v>41</v>
      </c>
      <c r="C12" s="767">
        <v>163120.33252</v>
      </c>
      <c r="D12" s="798">
        <v>254280.60651</v>
      </c>
      <c r="E12" s="778">
        <v>0.6414973393324237</v>
      </c>
    </row>
    <row r="13" spans="2:5" ht="21" customHeight="1" thickBot="1">
      <c r="B13" s="785" t="s">
        <v>42</v>
      </c>
      <c r="C13" s="788">
        <f>SUM(C8:C12)</f>
        <v>4180158.4816599</v>
      </c>
      <c r="D13" s="789">
        <f>SUM(D8:D12)</f>
        <v>9116848.834712023</v>
      </c>
      <c r="E13" s="787">
        <f>C13/D13</f>
        <v>0.4585091359356668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spans="2:4" ht="18" customHeight="1">
      <c r="B3" s="82" t="s">
        <v>341</v>
      </c>
      <c r="C3" s="725"/>
      <c r="D3" s="74"/>
    </row>
    <row r="4" spans="2:4" ht="9" customHeight="1">
      <c r="B4" s="90"/>
      <c r="C4" s="725"/>
      <c r="D4" s="74"/>
    </row>
    <row r="5" spans="2:4" ht="15" customHeight="1">
      <c r="B5" s="152" t="s">
        <v>268</v>
      </c>
      <c r="C5" s="74"/>
      <c r="D5" s="74"/>
    </row>
    <row r="6" spans="1:5" s="713" customFormat="1" ht="9" customHeight="1" thickBot="1">
      <c r="A6" s="642"/>
      <c r="B6" s="89"/>
      <c r="C6" s="749"/>
      <c r="D6" s="749"/>
      <c r="E6" s="699" t="s">
        <v>9</v>
      </c>
    </row>
    <row r="7" spans="1:5" s="713" customFormat="1" ht="57" customHeight="1" thickBot="1">
      <c r="A7" s="642"/>
      <c r="B7" s="768" t="s">
        <v>47</v>
      </c>
      <c r="C7" s="769" t="s">
        <v>333</v>
      </c>
      <c r="D7" s="770" t="s">
        <v>334</v>
      </c>
      <c r="E7" s="771" t="s">
        <v>335</v>
      </c>
    </row>
    <row r="8" spans="2:5" ht="16.5" customHeight="1" thickTop="1">
      <c r="B8" s="782" t="s">
        <v>3</v>
      </c>
      <c r="C8" s="731">
        <v>949221.16876</v>
      </c>
      <c r="D8" s="733">
        <v>973427.3991</v>
      </c>
      <c r="E8" s="786">
        <v>0.9751329884875027</v>
      </c>
    </row>
    <row r="9" spans="2:5" ht="16.5" customHeight="1">
      <c r="B9" s="783" t="s">
        <v>11</v>
      </c>
      <c r="C9" s="688">
        <v>253922.90368</v>
      </c>
      <c r="D9" s="620">
        <v>316406.42046</v>
      </c>
      <c r="E9" s="777">
        <v>0.8025213373067468</v>
      </c>
    </row>
    <row r="10" spans="2:5" ht="16.5" customHeight="1">
      <c r="B10" s="783" t="s">
        <v>4</v>
      </c>
      <c r="C10" s="688">
        <v>572162.22452</v>
      </c>
      <c r="D10" s="620">
        <v>1280337.54349</v>
      </c>
      <c r="E10" s="777">
        <v>0.44688389200895823</v>
      </c>
    </row>
    <row r="11" spans="2:5" ht="16.5" customHeight="1">
      <c r="B11" s="783" t="s">
        <v>5</v>
      </c>
      <c r="C11" s="688">
        <v>368328.42165</v>
      </c>
      <c r="D11" s="620">
        <v>772001.58821</v>
      </c>
      <c r="E11" s="777">
        <v>0.4771083729296775</v>
      </c>
    </row>
    <row r="12" spans="1:5" s="713" customFormat="1" ht="16.5" customHeight="1">
      <c r="A12" s="642"/>
      <c r="B12" s="783" t="s">
        <v>6</v>
      </c>
      <c r="C12" s="688">
        <v>357176.376800674</v>
      </c>
      <c r="D12" s="620">
        <v>929160.775883229</v>
      </c>
      <c r="E12" s="777">
        <v>0.3844075062909906</v>
      </c>
    </row>
    <row r="13" spans="2:5" ht="16.5" customHeight="1">
      <c r="B13" s="783" t="s">
        <v>7</v>
      </c>
      <c r="C13" s="688">
        <v>438723.57547695003</v>
      </c>
      <c r="D13" s="620">
        <v>1533049.069128327</v>
      </c>
      <c r="E13" s="777">
        <v>0.28617712525431616</v>
      </c>
    </row>
    <row r="14" spans="2:5" ht="16.5" customHeight="1" thickBot="1">
      <c r="B14" s="799" t="s">
        <v>8</v>
      </c>
      <c r="C14" s="510">
        <v>209937.2348022765</v>
      </c>
      <c r="D14" s="798">
        <v>1669653.4395804638</v>
      </c>
      <c r="E14" s="778">
        <v>0.1257370121400928</v>
      </c>
    </row>
    <row r="15" spans="2:5" ht="21" customHeight="1" thickBot="1">
      <c r="B15" s="785" t="s">
        <v>44</v>
      </c>
      <c r="C15" s="788">
        <f>SUM(C8:C14)</f>
        <v>3149471.9056899003</v>
      </c>
      <c r="D15" s="789">
        <f>SUM(D8:D14)</f>
        <v>7474036.235852019</v>
      </c>
      <c r="E15" s="787">
        <f>C15/D15</f>
        <v>0.42138836450675426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spans="2:5" ht="12" customHeight="1">
      <c r="B2" s="90"/>
      <c r="C2" s="535"/>
      <c r="D2" s="526"/>
      <c r="E2" s="800"/>
    </row>
    <row r="3" spans="2:5" ht="18" customHeight="1">
      <c r="B3" s="82" t="s">
        <v>342</v>
      </c>
      <c r="C3" s="535"/>
      <c r="D3" s="526"/>
      <c r="E3" s="800"/>
    </row>
    <row r="4" spans="2:4" ht="8.25" customHeight="1">
      <c r="B4" s="90"/>
      <c r="C4" s="641"/>
      <c r="D4" s="641"/>
    </row>
    <row r="5" spans="2:4" ht="15" customHeight="1">
      <c r="B5" s="152" t="s">
        <v>268</v>
      </c>
      <c r="C5" s="641"/>
      <c r="D5" s="641"/>
    </row>
    <row r="6" spans="2:5" ht="15" customHeight="1" thickBot="1">
      <c r="B6" s="89"/>
      <c r="C6" s="749"/>
      <c r="D6" s="749"/>
      <c r="E6" s="78" t="s">
        <v>9</v>
      </c>
    </row>
    <row r="7" spans="2:5" ht="57" customHeight="1" thickBot="1">
      <c r="B7" s="768" t="s">
        <v>336</v>
      </c>
      <c r="C7" s="769" t="s">
        <v>333</v>
      </c>
      <c r="D7" s="770" t="s">
        <v>334</v>
      </c>
      <c r="E7" s="771" t="s">
        <v>335</v>
      </c>
    </row>
    <row r="8" spans="1:5" ht="18" customHeight="1" thickTop="1">
      <c r="A8" s="713"/>
      <c r="B8" s="792" t="s">
        <v>13</v>
      </c>
      <c r="C8" s="690">
        <v>472672.980527843</v>
      </c>
      <c r="D8" s="691">
        <v>1215955.41292393</v>
      </c>
      <c r="E8" s="786">
        <v>0.38872558607328916</v>
      </c>
    </row>
    <row r="9" spans="1:5" ht="18" customHeight="1">
      <c r="A9" s="713"/>
      <c r="B9" s="793" t="s">
        <v>14</v>
      </c>
      <c r="C9" s="692">
        <v>77553.0234124115</v>
      </c>
      <c r="D9" s="693">
        <v>341852.961067102</v>
      </c>
      <c r="E9" s="777">
        <v>0.22686076250539977</v>
      </c>
    </row>
    <row r="10" spans="1:5" ht="18" customHeight="1">
      <c r="A10" s="713"/>
      <c r="B10" s="793" t="s">
        <v>15</v>
      </c>
      <c r="C10" s="692">
        <v>82273.2907408751</v>
      </c>
      <c r="D10" s="693">
        <v>147920.566080602</v>
      </c>
      <c r="E10" s="777">
        <v>0.5561991339057231</v>
      </c>
    </row>
    <row r="11" spans="1:5" ht="18" customHeight="1">
      <c r="A11" s="713"/>
      <c r="B11" s="793" t="s">
        <v>16</v>
      </c>
      <c r="C11" s="692">
        <v>99715.9738061613</v>
      </c>
      <c r="D11" s="693">
        <v>160118.606217716</v>
      </c>
      <c r="E11" s="777">
        <v>0.6227631888737264</v>
      </c>
    </row>
    <row r="12" spans="1:5" ht="18" customHeight="1">
      <c r="A12" s="713"/>
      <c r="B12" s="793" t="s">
        <v>17</v>
      </c>
      <c r="C12" s="692">
        <v>53827.07047</v>
      </c>
      <c r="D12" s="693">
        <v>312553.81831</v>
      </c>
      <c r="E12" s="777">
        <v>0.1722169665405039</v>
      </c>
    </row>
    <row r="13" spans="1:5" ht="18" customHeight="1">
      <c r="A13" s="713"/>
      <c r="B13" s="793" t="s">
        <v>18</v>
      </c>
      <c r="C13" s="692">
        <v>40810.1360015583</v>
      </c>
      <c r="D13" s="693">
        <v>85830.2400220403</v>
      </c>
      <c r="E13" s="777">
        <v>0.475475030607845</v>
      </c>
    </row>
    <row r="14" spans="1:5" ht="18" customHeight="1">
      <c r="A14" s="713"/>
      <c r="B14" s="793" t="s">
        <v>19</v>
      </c>
      <c r="C14" s="692">
        <v>115400.994242021</v>
      </c>
      <c r="D14" s="693">
        <v>414005.665385015</v>
      </c>
      <c r="E14" s="777">
        <v>0.2787425484496714</v>
      </c>
    </row>
    <row r="15" spans="1:5" ht="18" customHeight="1">
      <c r="A15" s="713"/>
      <c r="B15" s="793" t="s">
        <v>20</v>
      </c>
      <c r="C15" s="692">
        <v>103607.001653201</v>
      </c>
      <c r="D15" s="693">
        <v>300743.341854081</v>
      </c>
      <c r="E15" s="777">
        <v>0.34450306036524175</v>
      </c>
    </row>
    <row r="16" spans="1:5" ht="18" customHeight="1">
      <c r="A16" s="713"/>
      <c r="B16" s="793" t="s">
        <v>21</v>
      </c>
      <c r="C16" s="692">
        <v>533441.144037871</v>
      </c>
      <c r="D16" s="693">
        <v>1033492.90821573</v>
      </c>
      <c r="E16" s="777">
        <v>0.5161536569794452</v>
      </c>
    </row>
    <row r="17" spans="1:5" ht="18" customHeight="1">
      <c r="A17" s="713"/>
      <c r="B17" s="793" t="s">
        <v>22</v>
      </c>
      <c r="C17" s="692">
        <v>27191.2911609262</v>
      </c>
      <c r="D17" s="693">
        <v>128240.811465825</v>
      </c>
      <c r="E17" s="777">
        <v>0.21203305601487427</v>
      </c>
    </row>
    <row r="18" spans="1:5" ht="18" customHeight="1">
      <c r="A18" s="713"/>
      <c r="B18" s="793" t="s">
        <v>23</v>
      </c>
      <c r="C18" s="692">
        <v>75985.8162662382</v>
      </c>
      <c r="D18" s="693">
        <v>289837.427702841</v>
      </c>
      <c r="E18" s="777">
        <v>0.26216702538549813</v>
      </c>
    </row>
    <row r="19" spans="1:5" ht="18" customHeight="1">
      <c r="A19" s="713"/>
      <c r="B19" s="793" t="s">
        <v>24</v>
      </c>
      <c r="C19" s="692">
        <v>868624.752784362</v>
      </c>
      <c r="D19" s="693">
        <v>1349225.00665076</v>
      </c>
      <c r="E19" s="777">
        <v>0.6437953258371537</v>
      </c>
    </row>
    <row r="20" spans="1:5" ht="18" customHeight="1">
      <c r="A20" s="713"/>
      <c r="B20" s="793" t="s">
        <v>25</v>
      </c>
      <c r="C20" s="692">
        <v>117847.199003501</v>
      </c>
      <c r="D20" s="693">
        <v>203630.984944337</v>
      </c>
      <c r="E20" s="777">
        <v>0.5787292097797141</v>
      </c>
    </row>
    <row r="21" spans="2:5" ht="18" customHeight="1">
      <c r="B21" s="793" t="s">
        <v>26</v>
      </c>
      <c r="C21" s="692">
        <v>44118.1307767147</v>
      </c>
      <c r="D21" s="693">
        <v>188027.009216931</v>
      </c>
      <c r="E21" s="777">
        <v>0.23463719898780402</v>
      </c>
    </row>
    <row r="22" spans="2:5" ht="18" customHeight="1">
      <c r="B22" s="793" t="s">
        <v>27</v>
      </c>
      <c r="C22" s="692">
        <v>98429.2128445285</v>
      </c>
      <c r="D22" s="693">
        <v>543475.118112397</v>
      </c>
      <c r="E22" s="777">
        <v>0.1811107989384938</v>
      </c>
    </row>
    <row r="23" spans="2:5" ht="18" customHeight="1">
      <c r="B23" s="793" t="s">
        <v>28</v>
      </c>
      <c r="C23" s="692">
        <v>34986.9624477565</v>
      </c>
      <c r="D23" s="693">
        <v>75737.4282985044</v>
      </c>
      <c r="E23" s="777">
        <v>0.4619507584791785</v>
      </c>
    </row>
    <row r="24" spans="2:5" ht="18" customHeight="1" thickBot="1">
      <c r="B24" s="794" t="s">
        <v>34</v>
      </c>
      <c r="C24" s="694">
        <v>302986.925513931</v>
      </c>
      <c r="D24" s="695">
        <v>683388.929384212</v>
      </c>
      <c r="E24" s="776">
        <v>0.44335942899594005</v>
      </c>
    </row>
    <row r="25" spans="2:5" ht="21" customHeight="1" thickBot="1">
      <c r="B25" s="785" t="s">
        <v>44</v>
      </c>
      <c r="C25" s="796">
        <f>SUM(C8:C24)</f>
        <v>3149471.9056899003</v>
      </c>
      <c r="D25" s="797">
        <f>SUM(D8:D24)</f>
        <v>7474036.235852024</v>
      </c>
      <c r="E25" s="787">
        <f>C25/D25</f>
        <v>0.42138836450675404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1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00390625" style="0" customWidth="1"/>
    <col min="2" max="2" width="25.28125" style="0" customWidth="1"/>
    <col min="3" max="3" width="11.710937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11.7109375" style="0" customWidth="1"/>
    <col min="10" max="10" width="15.7109375" style="0" customWidth="1"/>
    <col min="13" max="13" width="19.00390625" style="496" customWidth="1"/>
  </cols>
  <sheetData>
    <row r="1" spans="2:13" ht="18.75" customHeight="1">
      <c r="B1" s="82" t="s">
        <v>145</v>
      </c>
      <c r="G1" s="151"/>
      <c r="H1" s="151"/>
      <c r="I1" s="151"/>
      <c r="J1" s="151"/>
      <c r="M1" s="477"/>
    </row>
    <row r="2" spans="2:13" ht="12.75" customHeight="1">
      <c r="B2" s="4"/>
      <c r="G2" s="151"/>
      <c r="H2" s="151"/>
      <c r="I2" s="151"/>
      <c r="J2" s="151"/>
      <c r="M2" s="477"/>
    </row>
    <row r="3" spans="2:13" ht="18" customHeight="1">
      <c r="B3" s="82" t="s">
        <v>191</v>
      </c>
      <c r="G3" s="85"/>
      <c r="H3" s="85"/>
      <c r="I3" s="85"/>
      <c r="J3" s="85"/>
      <c r="M3" s="477"/>
    </row>
    <row r="4" spans="2:13" ht="12" customHeight="1">
      <c r="B4" s="4"/>
      <c r="G4" s="85"/>
      <c r="H4" s="85"/>
      <c r="I4" s="85"/>
      <c r="J4" s="85"/>
      <c r="M4" s="477"/>
    </row>
    <row r="5" spans="2:13" ht="15" customHeight="1">
      <c r="B5" s="80" t="s">
        <v>46</v>
      </c>
      <c r="G5" s="85"/>
      <c r="H5" s="85"/>
      <c r="I5" s="85"/>
      <c r="J5" s="85"/>
      <c r="M5" s="477"/>
    </row>
    <row r="6" spans="2:13" ht="12.75" customHeight="1" thickBot="1">
      <c r="B6" s="4"/>
      <c r="G6" s="85"/>
      <c r="H6" s="85"/>
      <c r="I6" s="85"/>
      <c r="J6" s="85" t="s">
        <v>9</v>
      </c>
      <c r="M6" s="477"/>
    </row>
    <row r="7" spans="2:10" s="2" customFormat="1" ht="40.5" customHeight="1" thickBot="1">
      <c r="B7" s="352" t="s">
        <v>43</v>
      </c>
      <c r="C7" s="404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147</v>
      </c>
    </row>
    <row r="8" spans="2:13" ht="19.5" customHeight="1" thickTop="1">
      <c r="B8" s="478" t="s">
        <v>12</v>
      </c>
      <c r="C8" s="119">
        <v>79079.26</v>
      </c>
      <c r="D8" s="15">
        <v>54971.84</v>
      </c>
      <c r="E8" s="15">
        <v>161546.2</v>
      </c>
      <c r="F8" s="15">
        <v>48842.45</v>
      </c>
      <c r="G8" s="15">
        <v>134775.13</v>
      </c>
      <c r="H8" s="48">
        <v>575584</v>
      </c>
      <c r="I8" s="184">
        <v>13753</v>
      </c>
      <c r="J8" s="429">
        <v>1068551.88</v>
      </c>
      <c r="M8"/>
    </row>
    <row r="9" spans="2:13" ht="19.5" customHeight="1">
      <c r="B9" s="479" t="s">
        <v>0</v>
      </c>
      <c r="C9" s="110">
        <v>5857.61</v>
      </c>
      <c r="D9" s="16">
        <v>405580.29</v>
      </c>
      <c r="E9" s="16">
        <v>24255.19</v>
      </c>
      <c r="F9" s="16">
        <v>3889.61</v>
      </c>
      <c r="G9" s="16">
        <v>31068.62</v>
      </c>
      <c r="H9" s="480">
        <v>45124</v>
      </c>
      <c r="I9" s="266">
        <v>3149</v>
      </c>
      <c r="J9" s="407">
        <v>518924.32</v>
      </c>
      <c r="M9"/>
    </row>
    <row r="10" spans="2:13" ht="19.5" customHeight="1">
      <c r="B10" s="479" t="s">
        <v>1</v>
      </c>
      <c r="C10" s="110">
        <v>24.21</v>
      </c>
      <c r="D10" s="16">
        <v>66805.52</v>
      </c>
      <c r="E10" s="16">
        <v>625.9</v>
      </c>
      <c r="F10" s="16">
        <v>28370.83</v>
      </c>
      <c r="G10" s="16">
        <v>74464.19</v>
      </c>
      <c r="H10" s="480">
        <v>17044</v>
      </c>
      <c r="I10" s="266">
        <v>0</v>
      </c>
      <c r="J10" s="407">
        <v>187334.65</v>
      </c>
      <c r="M10"/>
    </row>
    <row r="11" spans="2:13" ht="19.5" customHeight="1" thickBot="1">
      <c r="B11" s="481" t="s">
        <v>129</v>
      </c>
      <c r="C11" s="164">
        <v>767</v>
      </c>
      <c r="D11" s="117">
        <v>125007.24</v>
      </c>
      <c r="E11" s="117">
        <v>10195.4</v>
      </c>
      <c r="F11" s="117">
        <v>12656.92</v>
      </c>
      <c r="G11" s="117">
        <v>13269.69</v>
      </c>
      <c r="H11" s="123">
        <v>22566</v>
      </c>
      <c r="I11" s="482">
        <v>1105</v>
      </c>
      <c r="J11" s="431">
        <v>185567.25</v>
      </c>
      <c r="M11"/>
    </row>
    <row r="12" spans="2:13" ht="21" customHeight="1" thickBot="1">
      <c r="B12" s="370" t="s">
        <v>42</v>
      </c>
      <c r="C12" s="371">
        <v>85728.08</v>
      </c>
      <c r="D12" s="372">
        <v>652364.89</v>
      </c>
      <c r="E12" s="372">
        <v>196622.69</v>
      </c>
      <c r="F12" s="372">
        <v>93759.81</v>
      </c>
      <c r="G12" s="372">
        <v>253577.63</v>
      </c>
      <c r="H12" s="372">
        <v>660318</v>
      </c>
      <c r="I12" s="391">
        <v>18007</v>
      </c>
      <c r="J12" s="413">
        <v>1960378.1</v>
      </c>
      <c r="M12"/>
    </row>
    <row r="13" spans="2:13" ht="12.75">
      <c r="B13" s="14"/>
      <c r="C13" s="14"/>
      <c r="D13" s="14"/>
      <c r="E13" s="14"/>
      <c r="F13" s="14"/>
      <c r="G13" s="14"/>
      <c r="H13" s="14"/>
      <c r="I13" s="14"/>
      <c r="J13" s="14"/>
      <c r="M13"/>
    </row>
    <row r="14" spans="2:13" ht="15" customHeight="1">
      <c r="B14" s="81" t="s">
        <v>144</v>
      </c>
      <c r="C14" s="14"/>
      <c r="D14" s="14"/>
      <c r="E14" s="14"/>
      <c r="F14" s="14"/>
      <c r="G14" s="14"/>
      <c r="H14" s="14"/>
      <c r="I14" s="14"/>
      <c r="J14" s="14"/>
      <c r="M14"/>
    </row>
    <row r="15" spans="2:13" ht="12.75" customHeight="1" thickBot="1">
      <c r="B15" s="14"/>
      <c r="C15" s="14"/>
      <c r="D15" s="14"/>
      <c r="E15" s="14"/>
      <c r="F15" s="14"/>
      <c r="G15" s="902" t="s">
        <v>10</v>
      </c>
      <c r="H15" s="902"/>
      <c r="I15" s="902"/>
      <c r="J15" s="902"/>
      <c r="M15"/>
    </row>
    <row r="16" spans="2:10" s="2" customFormat="1" ht="40.5" customHeight="1" thickBot="1">
      <c r="B16" s="352" t="s">
        <v>43</v>
      </c>
      <c r="C16" s="404" t="s">
        <v>136</v>
      </c>
      <c r="D16" s="404" t="s">
        <v>137</v>
      </c>
      <c r="E16" s="404" t="s">
        <v>138</v>
      </c>
      <c r="F16" s="404" t="s">
        <v>139</v>
      </c>
      <c r="G16" s="404" t="s">
        <v>140</v>
      </c>
      <c r="H16" s="404" t="s">
        <v>141</v>
      </c>
      <c r="I16" s="354" t="s">
        <v>142</v>
      </c>
      <c r="J16" s="392" t="s">
        <v>147</v>
      </c>
    </row>
    <row r="17" spans="2:13" ht="19.5" customHeight="1" thickTop="1">
      <c r="B17" s="358" t="s">
        <v>12</v>
      </c>
      <c r="C17" s="18">
        <v>0.07400600895484831</v>
      </c>
      <c r="D17" s="18">
        <v>0.05144517643822778</v>
      </c>
      <c r="E17" s="18">
        <v>0.1511823646784469</v>
      </c>
      <c r="F17" s="18">
        <v>0.04570901133972082</v>
      </c>
      <c r="G17" s="18">
        <v>0.1261287659706331</v>
      </c>
      <c r="H17" s="18">
        <v>0.5386579826147515</v>
      </c>
      <c r="I17" s="169">
        <v>0.012870690003371668</v>
      </c>
      <c r="J17" s="395">
        <v>1</v>
      </c>
      <c r="K17" s="433"/>
      <c r="M17"/>
    </row>
    <row r="18" spans="2:13" ht="19.5" customHeight="1">
      <c r="B18" s="361" t="s">
        <v>0</v>
      </c>
      <c r="C18" s="19">
        <v>0.011287985115054926</v>
      </c>
      <c r="D18" s="19">
        <v>0.7815788822539672</v>
      </c>
      <c r="E18" s="19">
        <v>0.046741285896949286</v>
      </c>
      <c r="F18" s="19">
        <v>0.007495524588248244</v>
      </c>
      <c r="G18" s="19">
        <v>0.05987119663229505</v>
      </c>
      <c r="H18" s="19">
        <v>0.08695680325793942</v>
      </c>
      <c r="I18" s="169">
        <v>0.006068322255545857</v>
      </c>
      <c r="J18" s="397">
        <v>1</v>
      </c>
      <c r="K18" s="433"/>
      <c r="M18"/>
    </row>
    <row r="19" spans="2:13" ht="19.5" customHeight="1">
      <c r="B19" s="361" t="s">
        <v>1</v>
      </c>
      <c r="C19" s="19">
        <v>0.00012923396712781113</v>
      </c>
      <c r="D19" s="19">
        <v>0.35661058965866704</v>
      </c>
      <c r="E19" s="19">
        <v>0.0033410797201692266</v>
      </c>
      <c r="F19" s="19">
        <v>0.15144464731964963</v>
      </c>
      <c r="G19" s="19">
        <v>0.39749288238988356</v>
      </c>
      <c r="H19" s="19">
        <v>0.0909815669445028</v>
      </c>
      <c r="I19" s="169">
        <v>0</v>
      </c>
      <c r="J19" s="397">
        <v>1</v>
      </c>
      <c r="K19" s="433"/>
      <c r="M19"/>
    </row>
    <row r="20" spans="2:13" ht="19.5" customHeight="1" thickBot="1">
      <c r="B20" s="430" t="s">
        <v>129</v>
      </c>
      <c r="C20" s="98">
        <v>0.004133272438967544</v>
      </c>
      <c r="D20" s="98">
        <v>0.673649256536377</v>
      </c>
      <c r="E20" s="98">
        <v>0.05494180681127731</v>
      </c>
      <c r="F20" s="98">
        <v>0.0682066474553026</v>
      </c>
      <c r="G20" s="98">
        <v>0.07150879263447618</v>
      </c>
      <c r="H20" s="98">
        <v>0.12160550959288344</v>
      </c>
      <c r="I20" s="250">
        <v>0.005954714530715954</v>
      </c>
      <c r="J20" s="434">
        <v>1</v>
      </c>
      <c r="K20" s="433"/>
      <c r="M20"/>
    </row>
    <row r="21" spans="2:13" ht="19.5" customHeight="1" thickBot="1">
      <c r="B21" s="370" t="s">
        <v>42</v>
      </c>
      <c r="C21" s="483">
        <v>0.04373038037917277</v>
      </c>
      <c r="D21" s="435">
        <v>0.33277503457113705</v>
      </c>
      <c r="E21" s="435">
        <v>0.1002983506089973</v>
      </c>
      <c r="F21" s="435">
        <v>0.04782741145700413</v>
      </c>
      <c r="G21" s="435">
        <v>0.12935138889788658</v>
      </c>
      <c r="H21" s="435">
        <v>0.3368319611405575</v>
      </c>
      <c r="I21" s="436">
        <v>0.009185472945244593</v>
      </c>
      <c r="J21" s="437">
        <v>1</v>
      </c>
      <c r="K21" s="433"/>
      <c r="M21"/>
    </row>
  </sheetData>
  <mergeCells count="1">
    <mergeCell ref="G15:J15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110.xml><?xml version="1.0" encoding="utf-8"?>
<worksheet xmlns="http://schemas.openxmlformats.org/spreadsheetml/2006/main" xmlns:r="http://schemas.openxmlformats.org/officeDocument/2006/relationships">
  <dimension ref="B1:E1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spans="2:4" ht="12" customHeight="1">
      <c r="B2" s="90"/>
      <c r="C2" s="725"/>
      <c r="D2" s="74"/>
    </row>
    <row r="3" spans="2:4" ht="18" customHeight="1">
      <c r="B3" s="82" t="s">
        <v>343</v>
      </c>
      <c r="C3" s="725"/>
      <c r="D3" s="74"/>
    </row>
    <row r="4" spans="2:4" ht="9" customHeight="1">
      <c r="B4" s="90"/>
      <c r="C4" s="725"/>
      <c r="D4" s="74"/>
    </row>
    <row r="5" spans="2:4" ht="15" customHeight="1">
      <c r="B5" s="152" t="s">
        <v>268</v>
      </c>
      <c r="C5" s="74"/>
      <c r="D5" s="74"/>
    </row>
    <row r="6" spans="2:5" ht="11.25" customHeight="1" thickBot="1">
      <c r="B6" s="89"/>
      <c r="C6" s="749"/>
      <c r="D6" s="749"/>
      <c r="E6" s="699" t="s">
        <v>9</v>
      </c>
    </row>
    <row r="7" spans="2:5" ht="57" customHeight="1" thickBot="1">
      <c r="B7" s="768" t="s">
        <v>43</v>
      </c>
      <c r="C7" s="769" t="s">
        <v>333</v>
      </c>
      <c r="D7" s="770" t="s">
        <v>334</v>
      </c>
      <c r="E7" s="771" t="s">
        <v>335</v>
      </c>
    </row>
    <row r="8" spans="2:5" ht="19.5" customHeight="1" thickTop="1">
      <c r="B8" s="772" t="s">
        <v>12</v>
      </c>
      <c r="C8" s="751">
        <v>159633.89454386948</v>
      </c>
      <c r="D8" s="756">
        <v>553355.15816283</v>
      </c>
      <c r="E8" s="786">
        <v>0.28848361163536074</v>
      </c>
    </row>
    <row r="9" spans="2:5" ht="19.5" customHeight="1">
      <c r="B9" s="773" t="s">
        <v>0</v>
      </c>
      <c r="C9" s="688">
        <v>0</v>
      </c>
      <c r="D9" s="620">
        <v>0</v>
      </c>
      <c r="E9" s="777">
        <v>0</v>
      </c>
    </row>
    <row r="10" spans="2:5" ht="19.5" customHeight="1">
      <c r="B10" s="773" t="s">
        <v>1</v>
      </c>
      <c r="C10" s="688">
        <v>0</v>
      </c>
      <c r="D10" s="620">
        <v>0</v>
      </c>
      <c r="E10" s="777">
        <v>0</v>
      </c>
    </row>
    <row r="11" spans="2:5" ht="19.5" customHeight="1">
      <c r="B11" s="773" t="s">
        <v>40</v>
      </c>
      <c r="C11" s="688">
        <v>0</v>
      </c>
      <c r="D11" s="620">
        <v>0</v>
      </c>
      <c r="E11" s="777">
        <v>0</v>
      </c>
    </row>
    <row r="12" spans="2:5" ht="19.5" customHeight="1" thickBot="1">
      <c r="B12" s="801" t="s">
        <v>41</v>
      </c>
      <c r="C12" s="752">
        <v>0</v>
      </c>
      <c r="D12" s="689">
        <v>0</v>
      </c>
      <c r="E12" s="778">
        <v>0</v>
      </c>
    </row>
    <row r="13" spans="2:5" ht="21" customHeight="1" thickBot="1">
      <c r="B13" s="785" t="s">
        <v>42</v>
      </c>
      <c r="C13" s="788">
        <f>SUM(C8:C12)</f>
        <v>159633.89454386948</v>
      </c>
      <c r="D13" s="789">
        <f>SUM(D8:D12)</f>
        <v>553355.15816283</v>
      </c>
      <c r="E13" s="787">
        <f>C13/D13</f>
        <v>0.28848361163536074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spans="2:4" ht="18" customHeight="1">
      <c r="B3" s="82" t="s">
        <v>344</v>
      </c>
      <c r="C3" s="725"/>
      <c r="D3" s="74"/>
    </row>
    <row r="4" spans="2:4" ht="9" customHeight="1">
      <c r="B4" s="90"/>
      <c r="C4" s="725"/>
      <c r="D4" s="74"/>
    </row>
    <row r="5" spans="2:4" ht="15" customHeight="1">
      <c r="B5" s="152" t="s">
        <v>268</v>
      </c>
      <c r="C5" s="74"/>
      <c r="D5" s="74"/>
    </row>
    <row r="6" spans="1:5" s="713" customFormat="1" ht="11.25" customHeight="1" thickBot="1">
      <c r="A6" s="642"/>
      <c r="B6" s="89"/>
      <c r="C6" s="749"/>
      <c r="D6" s="749"/>
      <c r="E6" s="699" t="s">
        <v>9</v>
      </c>
    </row>
    <row r="7" spans="1:5" s="713" customFormat="1" ht="57" customHeight="1" thickBot="1">
      <c r="A7" s="642"/>
      <c r="B7" s="768" t="s">
        <v>47</v>
      </c>
      <c r="C7" s="769" t="s">
        <v>333</v>
      </c>
      <c r="D7" s="770" t="s">
        <v>334</v>
      </c>
      <c r="E7" s="771" t="s">
        <v>335</v>
      </c>
    </row>
    <row r="8" spans="2:5" ht="16.5" customHeight="1" thickTop="1">
      <c r="B8" s="782" t="s">
        <v>3</v>
      </c>
      <c r="C8" s="535">
        <v>0</v>
      </c>
      <c r="D8" s="618">
        <v>0</v>
      </c>
      <c r="E8" s="786">
        <v>0</v>
      </c>
    </row>
    <row r="9" spans="2:5" ht="16.5" customHeight="1">
      <c r="B9" s="783" t="s">
        <v>11</v>
      </c>
      <c r="C9" s="688">
        <v>0</v>
      </c>
      <c r="D9" s="620">
        <v>0</v>
      </c>
      <c r="E9" s="777">
        <v>0</v>
      </c>
    </row>
    <row r="10" spans="2:5" ht="16.5" customHeight="1">
      <c r="B10" s="783" t="s">
        <v>4</v>
      </c>
      <c r="C10" s="688">
        <v>16239.85244</v>
      </c>
      <c r="D10" s="620">
        <v>84925.49228</v>
      </c>
      <c r="E10" s="777">
        <v>0.19122470772918315</v>
      </c>
    </row>
    <row r="11" spans="2:5" ht="16.5" customHeight="1">
      <c r="B11" s="783" t="s">
        <v>5</v>
      </c>
      <c r="C11" s="688">
        <v>0</v>
      </c>
      <c r="D11" s="620">
        <v>17555.19679</v>
      </c>
      <c r="E11" s="777">
        <v>0</v>
      </c>
    </row>
    <row r="12" spans="1:5" s="713" customFormat="1" ht="16.5" customHeight="1">
      <c r="A12" s="642"/>
      <c r="B12" s="783" t="s">
        <v>6</v>
      </c>
      <c r="C12" s="688">
        <v>58605.7049293725</v>
      </c>
      <c r="D12" s="620">
        <v>59388.6265065738</v>
      </c>
      <c r="E12" s="777">
        <v>0.9868169778751386</v>
      </c>
    </row>
    <row r="13" spans="2:5" ht="16.5" customHeight="1">
      <c r="B13" s="783" t="s">
        <v>7</v>
      </c>
      <c r="C13" s="688">
        <v>49432.0259699851</v>
      </c>
      <c r="D13" s="620">
        <v>158066.7563471148</v>
      </c>
      <c r="E13" s="777">
        <v>0.3127287932791656</v>
      </c>
    </row>
    <row r="14" spans="2:5" ht="16.5" customHeight="1" thickBot="1">
      <c r="B14" s="799" t="s">
        <v>8</v>
      </c>
      <c r="C14" s="535">
        <v>35356.31120451186</v>
      </c>
      <c r="D14" s="689">
        <v>233419.0862391404</v>
      </c>
      <c r="E14" s="778">
        <v>0.1514713804006967</v>
      </c>
    </row>
    <row r="15" spans="2:5" ht="21" customHeight="1" thickBot="1">
      <c r="B15" s="785" t="s">
        <v>44</v>
      </c>
      <c r="C15" s="788">
        <f>SUM(C8:C14)</f>
        <v>159633.89454386948</v>
      </c>
      <c r="D15" s="789">
        <f>SUM(D8:D14)</f>
        <v>553355.158162829</v>
      </c>
      <c r="E15" s="787">
        <f>C15/D15</f>
        <v>0.2884836116353613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spans="2:5" ht="12" customHeight="1">
      <c r="B2" s="90"/>
      <c r="C2" s="535"/>
      <c r="D2" s="526"/>
      <c r="E2" s="800"/>
    </row>
    <row r="3" spans="2:5" ht="18" customHeight="1">
      <c r="B3" s="82" t="s">
        <v>345</v>
      </c>
      <c r="C3" s="535"/>
      <c r="D3" s="526"/>
      <c r="E3" s="800"/>
    </row>
    <row r="4" spans="2:4" ht="10.5" customHeight="1">
      <c r="B4" s="90"/>
      <c r="C4" s="641"/>
      <c r="D4" s="641"/>
    </row>
    <row r="5" spans="2:4" ht="15" customHeight="1">
      <c r="B5" s="152" t="s">
        <v>268</v>
      </c>
      <c r="C5" s="641"/>
      <c r="D5" s="641"/>
    </row>
    <row r="6" spans="2:5" ht="11.25" customHeight="1" thickBot="1">
      <c r="B6" s="89"/>
      <c r="C6" s="749"/>
      <c r="D6" s="749"/>
      <c r="E6" s="78" t="s">
        <v>9</v>
      </c>
    </row>
    <row r="7" spans="2:5" ht="57" customHeight="1" thickBot="1">
      <c r="B7" s="768" t="s">
        <v>336</v>
      </c>
      <c r="C7" s="769" t="s">
        <v>333</v>
      </c>
      <c r="D7" s="770" t="s">
        <v>334</v>
      </c>
      <c r="E7" s="771" t="s">
        <v>335</v>
      </c>
    </row>
    <row r="8" spans="1:5" ht="18.75" customHeight="1" thickTop="1">
      <c r="A8" s="713"/>
      <c r="B8" s="792" t="s">
        <v>13</v>
      </c>
      <c r="C8" s="692">
        <v>45135.0759498368</v>
      </c>
      <c r="D8" s="691">
        <v>173081.812012856</v>
      </c>
      <c r="E8" s="776">
        <v>0.26077307271594946</v>
      </c>
    </row>
    <row r="9" spans="1:5" ht="18.75" customHeight="1">
      <c r="A9" s="713"/>
      <c r="B9" s="793" t="s">
        <v>14</v>
      </c>
      <c r="C9" s="609">
        <v>1154.20079774048</v>
      </c>
      <c r="D9" s="790">
        <v>20657.9624026388</v>
      </c>
      <c r="E9" s="777">
        <v>0.05587195751663509</v>
      </c>
    </row>
    <row r="10" spans="1:5" ht="18.75" customHeight="1">
      <c r="A10" s="713"/>
      <c r="B10" s="793" t="s">
        <v>15</v>
      </c>
      <c r="C10" s="609">
        <v>709.31589227505</v>
      </c>
      <c r="D10" s="790">
        <v>3739.38048974686</v>
      </c>
      <c r="E10" s="777">
        <v>0.18968807646612815</v>
      </c>
    </row>
    <row r="11" spans="1:5" ht="18.75" customHeight="1">
      <c r="A11" s="713"/>
      <c r="B11" s="793" t="s">
        <v>16</v>
      </c>
      <c r="C11" s="609">
        <v>0</v>
      </c>
      <c r="D11" s="790">
        <v>351.67362674326</v>
      </c>
      <c r="E11" s="777">
        <v>0</v>
      </c>
    </row>
    <row r="12" spans="1:5" ht="18.75" customHeight="1">
      <c r="A12" s="713"/>
      <c r="B12" s="793" t="s">
        <v>17</v>
      </c>
      <c r="C12" s="609">
        <v>2965.76019</v>
      </c>
      <c r="D12" s="790">
        <v>3747.95611</v>
      </c>
      <c r="E12" s="777">
        <v>0.7913006724083543</v>
      </c>
    </row>
    <row r="13" spans="1:5" ht="18.75" customHeight="1">
      <c r="A13" s="713"/>
      <c r="B13" s="793" t="s">
        <v>18</v>
      </c>
      <c r="C13" s="609">
        <v>646.34261506224</v>
      </c>
      <c r="D13" s="790">
        <v>3438.19762936296</v>
      </c>
      <c r="E13" s="777">
        <v>0.18798879085435133</v>
      </c>
    </row>
    <row r="14" spans="1:5" ht="18.75" customHeight="1">
      <c r="A14" s="713"/>
      <c r="B14" s="793" t="s">
        <v>19</v>
      </c>
      <c r="C14" s="609">
        <v>12898.6837566237</v>
      </c>
      <c r="D14" s="790">
        <v>55207.5128270083</v>
      </c>
      <c r="E14" s="777">
        <v>0.23364000832715437</v>
      </c>
    </row>
    <row r="15" spans="1:5" ht="21" customHeight="1">
      <c r="A15" s="713"/>
      <c r="B15" s="793" t="s">
        <v>20</v>
      </c>
      <c r="C15" s="609">
        <v>3765.07233877687</v>
      </c>
      <c r="D15" s="790">
        <v>22154.3005130771</v>
      </c>
      <c r="E15" s="777">
        <v>0.1699476964553427</v>
      </c>
    </row>
    <row r="16" spans="1:5" ht="21" customHeight="1">
      <c r="A16" s="713"/>
      <c r="B16" s="793" t="s">
        <v>21</v>
      </c>
      <c r="C16" s="609">
        <v>14903.2659966415</v>
      </c>
      <c r="D16" s="790">
        <v>28058.0174626599</v>
      </c>
      <c r="E16" s="777">
        <v>0.5311589108701292</v>
      </c>
    </row>
    <row r="17" spans="1:5" ht="26.25" customHeight="1">
      <c r="A17" s="713"/>
      <c r="B17" s="793" t="s">
        <v>22</v>
      </c>
      <c r="C17" s="609">
        <v>5165.18106927731</v>
      </c>
      <c r="D17" s="790">
        <v>25758.3398141419</v>
      </c>
      <c r="E17" s="777">
        <v>0.20052461092393506</v>
      </c>
    </row>
    <row r="18" spans="1:5" ht="21" customHeight="1">
      <c r="A18" s="713"/>
      <c r="B18" s="793" t="s">
        <v>23</v>
      </c>
      <c r="C18" s="609">
        <v>4020.92588252426</v>
      </c>
      <c r="D18" s="790">
        <v>24830.1056120396</v>
      </c>
      <c r="E18" s="777">
        <v>0.16193752637824452</v>
      </c>
    </row>
    <row r="19" spans="1:5" ht="21" customHeight="1">
      <c r="A19" s="713"/>
      <c r="B19" s="793" t="s">
        <v>24</v>
      </c>
      <c r="C19" s="609">
        <v>30411.1116063709</v>
      </c>
      <c r="D19" s="790">
        <v>76826.7723853107</v>
      </c>
      <c r="E19" s="777">
        <v>0.39584002636280885</v>
      </c>
    </row>
    <row r="20" spans="1:5" ht="21" customHeight="1">
      <c r="A20" s="713"/>
      <c r="B20" s="793" t="s">
        <v>25</v>
      </c>
      <c r="C20" s="609">
        <v>12679.4040905032</v>
      </c>
      <c r="D20" s="790">
        <v>53540.956109767</v>
      </c>
      <c r="E20" s="777">
        <v>0.23681691571791355</v>
      </c>
    </row>
    <row r="21" spans="2:5" ht="21" customHeight="1">
      <c r="B21" s="793" t="s">
        <v>26</v>
      </c>
      <c r="C21" s="609">
        <v>3998.651878</v>
      </c>
      <c r="D21" s="790">
        <v>7265.06754035809</v>
      </c>
      <c r="E21" s="777">
        <v>0.5503943157840084</v>
      </c>
    </row>
    <row r="22" spans="2:5" ht="21" customHeight="1">
      <c r="B22" s="793" t="s">
        <v>27</v>
      </c>
      <c r="C22" s="692">
        <v>118.66284645672</v>
      </c>
      <c r="D22" s="790">
        <v>11093.8117492626</v>
      </c>
      <c r="E22" s="777">
        <v>0.010696309721012478</v>
      </c>
    </row>
    <row r="23" spans="2:5" ht="21" customHeight="1">
      <c r="B23" s="793" t="s">
        <v>28</v>
      </c>
      <c r="C23" s="692">
        <v>73.54901546784</v>
      </c>
      <c r="D23" s="790">
        <v>2512.89338962662</v>
      </c>
      <c r="E23" s="777">
        <v>0.02926865730613758</v>
      </c>
    </row>
    <row r="24" spans="2:5" ht="21" customHeight="1" thickBot="1">
      <c r="B24" s="794" t="s">
        <v>34</v>
      </c>
      <c r="C24" s="694">
        <v>20988.6906183126</v>
      </c>
      <c r="D24" s="804">
        <v>41090.3984882302</v>
      </c>
      <c r="E24" s="777">
        <v>0.5107930657894333</v>
      </c>
    </row>
    <row r="25" spans="2:5" ht="21" customHeight="1" thickBot="1">
      <c r="B25" s="785" t="s">
        <v>44</v>
      </c>
      <c r="C25" s="796">
        <f>SUM(C8:C24)</f>
        <v>159633.89454386948</v>
      </c>
      <c r="D25" s="797">
        <f>SUM(D8:D24)</f>
        <v>553355.15816283</v>
      </c>
      <c r="E25" s="787">
        <f>C25/D25</f>
        <v>0.28848361163536074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printOptions/>
  <pageMargins left="0.75" right="0.75" top="1" bottom="1" header="0" footer="0"/>
  <pageSetup horizontalDpi="600" verticalDpi="600" orientation="portrait" paperSize="9" scale="93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M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00390625" style="0" customWidth="1"/>
    <col min="2" max="2" width="25.28125" style="0" customWidth="1"/>
    <col min="3" max="3" width="11.710937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11.7109375" style="0" customWidth="1"/>
    <col min="10" max="10" width="15.7109375" style="0" customWidth="1"/>
    <col min="13" max="13" width="19.00390625" style="496" customWidth="1"/>
  </cols>
  <sheetData>
    <row r="1" spans="2:13" ht="18.75" customHeight="1">
      <c r="B1" s="82" t="s">
        <v>145</v>
      </c>
      <c r="G1" s="151"/>
      <c r="H1" s="151"/>
      <c r="I1" s="151"/>
      <c r="J1" s="151"/>
      <c r="M1" s="477"/>
    </row>
    <row r="2" spans="2:13" ht="12.75" customHeight="1">
      <c r="B2" s="4"/>
      <c r="G2" s="151"/>
      <c r="H2" s="151"/>
      <c r="I2" s="151"/>
      <c r="J2" s="151"/>
      <c r="M2" s="477"/>
    </row>
    <row r="3" spans="2:13" ht="18" customHeight="1">
      <c r="B3" s="82" t="s">
        <v>192</v>
      </c>
      <c r="C3" s="87"/>
      <c r="D3" s="87"/>
      <c r="E3" s="87"/>
      <c r="F3" s="87"/>
      <c r="G3" s="87"/>
      <c r="H3" s="87"/>
      <c r="I3" s="87"/>
      <c r="J3" s="87"/>
      <c r="M3"/>
    </row>
    <row r="4" spans="2:13" ht="12" customHeight="1">
      <c r="B4" s="87"/>
      <c r="C4" s="87"/>
      <c r="D4" s="87"/>
      <c r="E4" s="87"/>
      <c r="F4" s="87"/>
      <c r="G4" s="87"/>
      <c r="H4" s="87"/>
      <c r="I4" s="87"/>
      <c r="J4" s="87"/>
      <c r="M4"/>
    </row>
    <row r="5" spans="2:13" ht="15" customHeight="1">
      <c r="B5" s="80" t="s">
        <v>46</v>
      </c>
      <c r="C5" s="87"/>
      <c r="D5" s="87"/>
      <c r="E5" s="87"/>
      <c r="F5" s="87"/>
      <c r="G5" s="87"/>
      <c r="H5" s="87"/>
      <c r="I5" s="87"/>
      <c r="J5" s="87"/>
      <c r="M5"/>
    </row>
    <row r="6" spans="2:13" ht="12.75" customHeight="1" thickBot="1">
      <c r="B6" s="89"/>
      <c r="C6" s="14"/>
      <c r="D6" s="14"/>
      <c r="E6" s="14"/>
      <c r="F6" s="14"/>
      <c r="G6" s="903" t="s">
        <v>9</v>
      </c>
      <c r="H6" s="903"/>
      <c r="I6" s="903"/>
      <c r="J6" s="903"/>
      <c r="M6"/>
    </row>
    <row r="7" spans="2:13" ht="40.5" customHeight="1" thickBot="1">
      <c r="B7" s="352" t="s">
        <v>47</v>
      </c>
      <c r="C7" s="438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147</v>
      </c>
      <c r="M7"/>
    </row>
    <row r="8" spans="2:13" ht="15.75" customHeight="1" thickTop="1">
      <c r="B8" s="420" t="s">
        <v>3</v>
      </c>
      <c r="C8" s="119">
        <v>58749.535</v>
      </c>
      <c r="D8" s="15">
        <v>93.155</v>
      </c>
      <c r="E8" s="15">
        <v>97360.43118000001</v>
      </c>
      <c r="F8" s="15">
        <v>6185.49336</v>
      </c>
      <c r="G8" s="15">
        <v>19709.35884</v>
      </c>
      <c r="H8" s="46">
        <v>413307</v>
      </c>
      <c r="I8" s="184">
        <v>700</v>
      </c>
      <c r="J8" s="406">
        <v>596104.97338</v>
      </c>
      <c r="M8"/>
    </row>
    <row r="9" spans="2:13" ht="15.75" customHeight="1">
      <c r="B9" s="420" t="s">
        <v>11</v>
      </c>
      <c r="C9" s="110">
        <v>215</v>
      </c>
      <c r="D9" s="16">
        <v>1000</v>
      </c>
      <c r="E9" s="16">
        <v>2436.5083999999997</v>
      </c>
      <c r="F9" s="16">
        <v>4477.06017</v>
      </c>
      <c r="G9" s="16">
        <v>8195.5296</v>
      </c>
      <c r="H9" s="51">
        <v>39698</v>
      </c>
      <c r="I9" s="185">
        <v>4491</v>
      </c>
      <c r="J9" s="407">
        <v>60513.09817</v>
      </c>
      <c r="M9"/>
    </row>
    <row r="10" spans="2:13" ht="15.75" customHeight="1">
      <c r="B10" s="420" t="s">
        <v>4</v>
      </c>
      <c r="C10" s="110">
        <v>4686.82794</v>
      </c>
      <c r="D10" s="16">
        <v>8302.31055</v>
      </c>
      <c r="E10" s="16">
        <v>17722.067499999997</v>
      </c>
      <c r="F10" s="16">
        <v>13189.05083</v>
      </c>
      <c r="G10" s="16">
        <v>51407.00629</v>
      </c>
      <c r="H10" s="51">
        <v>57256</v>
      </c>
      <c r="I10" s="185">
        <v>6335</v>
      </c>
      <c r="J10" s="407">
        <v>158898.26311</v>
      </c>
      <c r="M10"/>
    </row>
    <row r="11" spans="2:13" ht="15.75" customHeight="1">
      <c r="B11" s="420" t="s">
        <v>5</v>
      </c>
      <c r="C11" s="110">
        <v>6920.1613099999995</v>
      </c>
      <c r="D11" s="16">
        <v>2187.6567099999997</v>
      </c>
      <c r="E11" s="16">
        <v>5418.594510000001</v>
      </c>
      <c r="F11" s="16">
        <v>7056.01451</v>
      </c>
      <c r="G11" s="16">
        <v>15764.74658</v>
      </c>
      <c r="H11" s="51">
        <v>20413</v>
      </c>
      <c r="I11" s="185">
        <v>191</v>
      </c>
      <c r="J11" s="407">
        <v>57951.17362</v>
      </c>
      <c r="M11"/>
    </row>
    <row r="12" spans="2:13" ht="15.75" customHeight="1">
      <c r="B12" s="420" t="s">
        <v>6</v>
      </c>
      <c r="C12" s="110">
        <v>2005.18786</v>
      </c>
      <c r="D12" s="16">
        <v>8425.48025</v>
      </c>
      <c r="E12" s="16">
        <v>9219.348783010599</v>
      </c>
      <c r="F12" s="16">
        <v>5932.194328954</v>
      </c>
      <c r="G12" s="16">
        <v>12088.125435656</v>
      </c>
      <c r="H12" s="51">
        <v>16969</v>
      </c>
      <c r="I12" s="185">
        <v>670</v>
      </c>
      <c r="J12" s="407">
        <v>55309.3366576206</v>
      </c>
      <c r="M12"/>
    </row>
    <row r="13" spans="2:13" ht="15.75" customHeight="1">
      <c r="B13" s="420" t="s">
        <v>7</v>
      </c>
      <c r="C13" s="110">
        <v>4874.68498540172</v>
      </c>
      <c r="D13" s="16">
        <v>13326.748538282009</v>
      </c>
      <c r="E13" s="16">
        <v>15691.803796053793</v>
      </c>
      <c r="F13" s="16">
        <v>7727.972304371011</v>
      </c>
      <c r="G13" s="16">
        <v>17508.4119700005</v>
      </c>
      <c r="H13" s="51">
        <v>20112</v>
      </c>
      <c r="I13" s="185">
        <v>1350</v>
      </c>
      <c r="J13" s="407">
        <v>80591.62159410903</v>
      </c>
      <c r="M13"/>
    </row>
    <row r="14" spans="2:13" ht="15.75" customHeight="1" thickBot="1">
      <c r="B14" s="421" t="s">
        <v>8</v>
      </c>
      <c r="C14" s="114">
        <v>1627.89610855325</v>
      </c>
      <c r="D14" s="17">
        <v>21636.451241211602</v>
      </c>
      <c r="E14" s="17">
        <v>13697.5222493903</v>
      </c>
      <c r="F14" s="17">
        <v>4274.68837913896</v>
      </c>
      <c r="G14" s="17">
        <v>10101.994520034299</v>
      </c>
      <c r="H14" s="484">
        <v>7829</v>
      </c>
      <c r="I14" s="186">
        <v>16</v>
      </c>
      <c r="J14" s="409">
        <v>59183.55249832841</v>
      </c>
      <c r="M14"/>
    </row>
    <row r="15" spans="2:13" ht="21" customHeight="1" thickBot="1">
      <c r="B15" s="444" t="s">
        <v>44</v>
      </c>
      <c r="C15" s="432">
        <v>79079.29320395498</v>
      </c>
      <c r="D15" s="372">
        <v>54971.802289493615</v>
      </c>
      <c r="E15" s="372">
        <v>161546.2764184547</v>
      </c>
      <c r="F15" s="372">
        <v>48842.47388246398</v>
      </c>
      <c r="G15" s="372">
        <v>134775.1732356908</v>
      </c>
      <c r="H15" s="445">
        <v>575584</v>
      </c>
      <c r="I15" s="391">
        <v>13753</v>
      </c>
      <c r="J15" s="413">
        <v>1068552.019030058</v>
      </c>
      <c r="K15" s="5"/>
      <c r="M15"/>
    </row>
    <row r="16" spans="2:13" ht="12" customHeight="1">
      <c r="B16" s="89"/>
      <c r="C16" s="14"/>
      <c r="D16" s="14"/>
      <c r="E16" s="14"/>
      <c r="F16" s="14"/>
      <c r="G16" s="151"/>
      <c r="H16" s="151"/>
      <c r="I16" s="151"/>
      <c r="J16" s="151"/>
      <c r="M16"/>
    </row>
    <row r="17" spans="2:13" ht="15" customHeight="1">
      <c r="B17" s="81" t="s">
        <v>144</v>
      </c>
      <c r="C17" s="14"/>
      <c r="D17" s="14"/>
      <c r="E17" s="14"/>
      <c r="F17" s="14"/>
      <c r="G17" s="85"/>
      <c r="H17" s="85"/>
      <c r="I17" s="85"/>
      <c r="J17" s="85"/>
      <c r="M17"/>
    </row>
    <row r="18" spans="2:13" ht="12.75" customHeight="1" thickBot="1">
      <c r="B18" s="89"/>
      <c r="C18" s="14"/>
      <c r="D18" s="14"/>
      <c r="E18" s="14"/>
      <c r="F18" s="14"/>
      <c r="G18" s="85"/>
      <c r="H18" s="85"/>
      <c r="I18" s="85"/>
      <c r="J18" s="85" t="s">
        <v>10</v>
      </c>
      <c r="M18"/>
    </row>
    <row r="19" spans="2:13" ht="40.5" customHeight="1" thickBot="1">
      <c r="B19" s="352" t="s">
        <v>47</v>
      </c>
      <c r="C19" s="438" t="s">
        <v>136</v>
      </c>
      <c r="D19" s="404" t="s">
        <v>137</v>
      </c>
      <c r="E19" s="404" t="s">
        <v>138</v>
      </c>
      <c r="F19" s="404" t="s">
        <v>139</v>
      </c>
      <c r="G19" s="404" t="s">
        <v>140</v>
      </c>
      <c r="H19" s="404" t="s">
        <v>141</v>
      </c>
      <c r="I19" s="354" t="s">
        <v>142</v>
      </c>
      <c r="J19" s="392" t="s">
        <v>147</v>
      </c>
      <c r="M19"/>
    </row>
    <row r="20" spans="2:13" ht="15.75" customHeight="1" thickTop="1">
      <c r="B20" s="420" t="s">
        <v>3</v>
      </c>
      <c r="C20" s="195">
        <v>0.09855568670545019</v>
      </c>
      <c r="D20" s="18">
        <v>0.00015627281126644172</v>
      </c>
      <c r="E20" s="18">
        <v>0.16332766128078502</v>
      </c>
      <c r="F20" s="18">
        <v>0.010376516949569089</v>
      </c>
      <c r="G20" s="18">
        <v>0.033063570545713</v>
      </c>
      <c r="H20" s="447">
        <v>0.6933460018903894</v>
      </c>
      <c r="I20" s="168">
        <v>0.0011742898168268928</v>
      </c>
      <c r="J20" s="395">
        <v>1</v>
      </c>
      <c r="K20" s="433"/>
      <c r="M20"/>
    </row>
    <row r="21" spans="2:13" ht="15.75" customHeight="1">
      <c r="B21" s="420" t="s">
        <v>11</v>
      </c>
      <c r="C21" s="196">
        <v>0.0035529497993310234</v>
      </c>
      <c r="D21" s="19">
        <v>0.016525347903865225</v>
      </c>
      <c r="E21" s="19">
        <v>0.04026414898069001</v>
      </c>
      <c r="F21" s="19">
        <v>0.07398497689578798</v>
      </c>
      <c r="G21" s="19">
        <v>0.1354339778964254</v>
      </c>
      <c r="H21" s="447">
        <v>0.6560232610876416</v>
      </c>
      <c r="I21" s="169">
        <v>0.07421533743625872</v>
      </c>
      <c r="J21" s="397">
        <v>1</v>
      </c>
      <c r="K21" s="433"/>
      <c r="M21"/>
    </row>
    <row r="22" spans="2:13" ht="15.75" customHeight="1">
      <c r="B22" s="420" t="s">
        <v>4</v>
      </c>
      <c r="C22" s="196">
        <v>0.029495778294036257</v>
      </c>
      <c r="D22" s="19">
        <v>0.05224922153021009</v>
      </c>
      <c r="E22" s="19">
        <v>0.11153090759545684</v>
      </c>
      <c r="F22" s="19">
        <v>0.08300311514965811</v>
      </c>
      <c r="G22" s="19">
        <v>0.32352151171352095</v>
      </c>
      <c r="H22" s="447">
        <v>0.36033118851880447</v>
      </c>
      <c r="I22" s="169">
        <v>0.0398682771983133</v>
      </c>
      <c r="J22" s="397">
        <v>1</v>
      </c>
      <c r="K22" s="433"/>
      <c r="M22"/>
    </row>
    <row r="23" spans="2:13" ht="15.75" customHeight="1">
      <c r="B23" s="420" t="s">
        <v>5</v>
      </c>
      <c r="C23" s="196">
        <v>0.11941365252371225</v>
      </c>
      <c r="D23" s="19">
        <v>0.037749998375270176</v>
      </c>
      <c r="E23" s="19">
        <v>0.09350275708877008</v>
      </c>
      <c r="F23" s="19">
        <v>0.12175792256198313</v>
      </c>
      <c r="G23" s="19">
        <v>0.27203498385336067</v>
      </c>
      <c r="H23" s="447">
        <v>0.352244807565987</v>
      </c>
      <c r="I23" s="169">
        <v>0.0032958780309167448</v>
      </c>
      <c r="J23" s="397">
        <v>1</v>
      </c>
      <c r="K23" s="433"/>
      <c r="M23"/>
    </row>
    <row r="24" spans="2:13" ht="15.75" customHeight="1">
      <c r="B24" s="420" t="s">
        <v>6</v>
      </c>
      <c r="C24" s="196">
        <v>0.036254057292580494</v>
      </c>
      <c r="D24" s="19">
        <v>0.15233377869194034</v>
      </c>
      <c r="E24" s="19">
        <v>0.16668702501497717</v>
      </c>
      <c r="F24" s="19">
        <v>0.1072548449762804</v>
      </c>
      <c r="G24" s="19">
        <v>0.21855487999222786</v>
      </c>
      <c r="H24" s="447">
        <v>0.3068017268954533</v>
      </c>
      <c r="I24" s="169">
        <v>0.01211368713654038</v>
      </c>
      <c r="J24" s="397">
        <v>1</v>
      </c>
      <c r="K24" s="433"/>
      <c r="M24"/>
    </row>
    <row r="25" spans="2:13" ht="15.75" customHeight="1">
      <c r="B25" s="420" t="s">
        <v>7</v>
      </c>
      <c r="C25" s="196">
        <v>0.06048625017067584</v>
      </c>
      <c r="D25" s="19">
        <v>0.16536146406633598</v>
      </c>
      <c r="E25" s="19">
        <v>0.19470763195563753</v>
      </c>
      <c r="F25" s="19">
        <v>0.09589051754402096</v>
      </c>
      <c r="G25" s="19">
        <v>0.21724853804505534</v>
      </c>
      <c r="H25" s="447">
        <v>0.249554477279188</v>
      </c>
      <c r="I25" s="169">
        <v>0.016751120939086307</v>
      </c>
      <c r="J25" s="397">
        <v>1</v>
      </c>
      <c r="K25" s="433"/>
      <c r="M25"/>
    </row>
    <row r="26" spans="2:13" ht="15.75" customHeight="1" thickBot="1">
      <c r="B26" s="441" t="s">
        <v>8</v>
      </c>
      <c r="C26" s="251">
        <v>0.027505887021554317</v>
      </c>
      <c r="D26" s="98">
        <v>0.36558216477158423</v>
      </c>
      <c r="E26" s="98">
        <v>0.23144136624406206</v>
      </c>
      <c r="F26" s="98">
        <v>0.07222764093554024</v>
      </c>
      <c r="G26" s="98">
        <v>0.17068922181242197</v>
      </c>
      <c r="H26" s="485">
        <v>0.1322833738346667</v>
      </c>
      <c r="I26" s="250">
        <v>0.00027034538017047736</v>
      </c>
      <c r="J26" s="434">
        <v>1</v>
      </c>
      <c r="K26" s="433"/>
      <c r="M26"/>
    </row>
    <row r="27" spans="2:13" ht="21" customHeight="1" thickBot="1">
      <c r="B27" s="444" t="s">
        <v>44</v>
      </c>
      <c r="C27" s="486">
        <v>0.07400603039965853</v>
      </c>
      <c r="D27" s="487">
        <v>0.05144513445343766</v>
      </c>
      <c r="E27" s="487">
        <v>0.15118241652389827</v>
      </c>
      <c r="F27" s="487">
        <v>0.04570902774279448</v>
      </c>
      <c r="G27" s="487">
        <v>0.12612879002187316</v>
      </c>
      <c r="H27" s="487">
        <v>0.5386579125295808</v>
      </c>
      <c r="I27" s="488">
        <v>0.012870688328757098</v>
      </c>
      <c r="J27" s="489">
        <v>1</v>
      </c>
      <c r="K27" s="433"/>
      <c r="M27"/>
    </row>
  </sheetData>
  <mergeCells count="1">
    <mergeCell ref="G6:J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50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00390625" style="0" customWidth="1"/>
    <col min="2" max="2" width="25.28125" style="0" customWidth="1"/>
    <col min="3" max="3" width="11.710937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11.7109375" style="0" customWidth="1"/>
    <col min="10" max="10" width="15.7109375" style="0" customWidth="1"/>
    <col min="13" max="13" width="19.00390625" style="496" customWidth="1"/>
  </cols>
  <sheetData>
    <row r="1" spans="2:13" ht="18.75" customHeight="1">
      <c r="B1" s="82" t="s">
        <v>145</v>
      </c>
      <c r="G1" s="151"/>
      <c r="H1" s="151"/>
      <c r="I1" s="151"/>
      <c r="J1" s="151"/>
      <c r="M1" s="477"/>
    </row>
    <row r="2" spans="2:13" ht="12.75" customHeight="1">
      <c r="B2" s="4"/>
      <c r="G2" s="151"/>
      <c r="H2" s="151"/>
      <c r="I2" s="151"/>
      <c r="J2" s="151"/>
      <c r="M2" s="477"/>
    </row>
    <row r="3" spans="2:13" ht="18">
      <c r="B3" s="82" t="s">
        <v>193</v>
      </c>
      <c r="G3" s="84"/>
      <c r="H3" s="84"/>
      <c r="I3" s="84"/>
      <c r="J3" s="84"/>
      <c r="M3"/>
    </row>
    <row r="4" spans="2:13" ht="18">
      <c r="B4" s="82"/>
      <c r="G4" s="84"/>
      <c r="H4" s="84"/>
      <c r="I4" s="84"/>
      <c r="J4" s="84"/>
      <c r="M4"/>
    </row>
    <row r="5" spans="2:13" ht="15.75">
      <c r="B5" s="80" t="s">
        <v>46</v>
      </c>
      <c r="G5" s="84"/>
      <c r="H5" s="84"/>
      <c r="I5" s="84"/>
      <c r="J5" s="84"/>
      <c r="M5"/>
    </row>
    <row r="6" spans="2:13" ht="16.5" thickBot="1">
      <c r="B6" s="3"/>
      <c r="G6" s="84"/>
      <c r="H6" s="84"/>
      <c r="I6" s="84"/>
      <c r="J6" s="85" t="s">
        <v>9</v>
      </c>
      <c r="M6"/>
    </row>
    <row r="7" spans="2:13" ht="50.25" thickBot="1">
      <c r="B7" s="352" t="s">
        <v>72</v>
      </c>
      <c r="C7" s="404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147</v>
      </c>
      <c r="M7"/>
    </row>
    <row r="8" spans="2:13" ht="16.5" customHeight="1" thickTop="1">
      <c r="B8" s="449" t="s">
        <v>13</v>
      </c>
      <c r="C8" s="490">
        <v>4840.063981</v>
      </c>
      <c r="D8" s="491">
        <v>14383.579565999999</v>
      </c>
      <c r="E8" s="491">
        <v>9974.159943</v>
      </c>
      <c r="F8" s="491">
        <v>5959.045958</v>
      </c>
      <c r="G8" s="491">
        <v>20045.465575</v>
      </c>
      <c r="H8" s="492">
        <v>78146</v>
      </c>
      <c r="I8" s="493">
        <v>10965</v>
      </c>
      <c r="J8" s="494">
        <v>144313.315023</v>
      </c>
      <c r="M8"/>
    </row>
    <row r="9" spans="2:13" ht="16.5" customHeight="1">
      <c r="B9" s="452" t="s">
        <v>14</v>
      </c>
      <c r="C9" s="23">
        <v>225.853467</v>
      </c>
      <c r="D9" s="24">
        <v>1068.744575</v>
      </c>
      <c r="E9" s="24">
        <v>410.6989309999999</v>
      </c>
      <c r="F9" s="24">
        <v>5575.817751</v>
      </c>
      <c r="G9" s="24">
        <v>6363.004439</v>
      </c>
      <c r="H9" s="453">
        <v>14016</v>
      </c>
      <c r="I9" s="213">
        <v>119</v>
      </c>
      <c r="J9" s="495">
        <v>27779.119163</v>
      </c>
      <c r="M9"/>
    </row>
    <row r="10" spans="2:13" ht="16.5" customHeight="1">
      <c r="B10" s="452" t="s">
        <v>15</v>
      </c>
      <c r="C10" s="23">
        <v>1126.50655</v>
      </c>
      <c r="D10" s="24">
        <v>0</v>
      </c>
      <c r="E10" s="24">
        <v>526.6159140000001</v>
      </c>
      <c r="F10" s="24">
        <v>2827.55281</v>
      </c>
      <c r="G10" s="24">
        <v>5112.543287</v>
      </c>
      <c r="H10" s="453">
        <v>2019</v>
      </c>
      <c r="I10" s="213">
        <v>0</v>
      </c>
      <c r="J10" s="495">
        <v>11612.218561000002</v>
      </c>
      <c r="M10"/>
    </row>
    <row r="11" spans="2:10" ht="16.5" customHeight="1">
      <c r="B11" s="452" t="s">
        <v>16</v>
      </c>
      <c r="C11" s="23">
        <v>234.92945</v>
      </c>
      <c r="D11" s="24">
        <v>843.916669</v>
      </c>
      <c r="E11" s="24">
        <v>8791.933492999999</v>
      </c>
      <c r="F11" s="24">
        <v>271.6148</v>
      </c>
      <c r="G11" s="24">
        <v>3416.298093</v>
      </c>
      <c r="H11" s="453">
        <v>2022</v>
      </c>
      <c r="I11" s="213">
        <v>0</v>
      </c>
      <c r="J11" s="495">
        <v>15580.692504999997</v>
      </c>
    </row>
    <row r="12" spans="2:10" ht="16.5" customHeight="1">
      <c r="B12" s="452" t="s">
        <v>17</v>
      </c>
      <c r="C12" s="23">
        <v>2422.98201</v>
      </c>
      <c r="D12" s="24">
        <v>14303.533510000001</v>
      </c>
      <c r="E12" s="24">
        <v>1419.14563</v>
      </c>
      <c r="F12" s="24">
        <v>1804.76622</v>
      </c>
      <c r="G12" s="24">
        <v>13141.49925</v>
      </c>
      <c r="H12" s="453">
        <v>7663</v>
      </c>
      <c r="I12" s="213">
        <v>0</v>
      </c>
      <c r="J12" s="495">
        <v>40754.92662</v>
      </c>
    </row>
    <row r="13" spans="2:10" ht="16.5" customHeight="1">
      <c r="B13" s="452" t="s">
        <v>18</v>
      </c>
      <c r="C13" s="23">
        <v>506.36161</v>
      </c>
      <c r="D13" s="24">
        <v>10.56775</v>
      </c>
      <c r="E13" s="24">
        <v>515.215677</v>
      </c>
      <c r="F13" s="24">
        <v>64.480776</v>
      </c>
      <c r="G13" s="24">
        <v>753.987624</v>
      </c>
      <c r="H13" s="453">
        <v>780</v>
      </c>
      <c r="I13" s="213">
        <v>0</v>
      </c>
      <c r="J13" s="495">
        <v>2630.613437</v>
      </c>
    </row>
    <row r="14" spans="2:10" ht="16.5" customHeight="1">
      <c r="B14" s="452" t="s">
        <v>19</v>
      </c>
      <c r="C14" s="23">
        <v>1419.763748</v>
      </c>
      <c r="D14" s="24">
        <v>11553.941455</v>
      </c>
      <c r="E14" s="24">
        <v>4224.557196</v>
      </c>
      <c r="F14" s="24">
        <v>3143.913835</v>
      </c>
      <c r="G14" s="24">
        <v>4856.321097</v>
      </c>
      <c r="H14" s="453">
        <v>2405</v>
      </c>
      <c r="I14" s="213">
        <v>18</v>
      </c>
      <c r="J14" s="495">
        <v>27621.497331</v>
      </c>
    </row>
    <row r="15" spans="2:10" ht="16.5" customHeight="1">
      <c r="B15" s="452" t="s">
        <v>20</v>
      </c>
      <c r="C15" s="23">
        <v>3239.341268</v>
      </c>
      <c r="D15" s="24">
        <v>2957.165294</v>
      </c>
      <c r="E15" s="24">
        <v>1474.07322</v>
      </c>
      <c r="F15" s="24">
        <v>1789.279004</v>
      </c>
      <c r="G15" s="24">
        <v>2362.124848</v>
      </c>
      <c r="H15" s="453">
        <v>6631</v>
      </c>
      <c r="I15" s="213">
        <v>460</v>
      </c>
      <c r="J15" s="495">
        <v>18912.983634</v>
      </c>
    </row>
    <row r="16" spans="2:10" ht="16.5" customHeight="1">
      <c r="B16" s="452" t="s">
        <v>21</v>
      </c>
      <c r="C16" s="23">
        <v>59053.311591</v>
      </c>
      <c r="D16" s="24">
        <v>1025.170273</v>
      </c>
      <c r="E16" s="24">
        <v>105212.727002</v>
      </c>
      <c r="F16" s="24">
        <v>6307.765667</v>
      </c>
      <c r="G16" s="24">
        <v>16915.087052</v>
      </c>
      <c r="H16" s="453">
        <v>269933</v>
      </c>
      <c r="I16" s="213">
        <v>920</v>
      </c>
      <c r="J16" s="495">
        <v>459367.061585</v>
      </c>
    </row>
    <row r="17" spans="2:10" ht="16.5" customHeight="1">
      <c r="B17" s="452" t="s">
        <v>22</v>
      </c>
      <c r="C17" s="23">
        <v>746.957457</v>
      </c>
      <c r="D17" s="24">
        <v>2191.690273</v>
      </c>
      <c r="E17" s="24">
        <v>592.1007790000001</v>
      </c>
      <c r="F17" s="24">
        <v>196.50032</v>
      </c>
      <c r="G17" s="24">
        <v>2086.390746</v>
      </c>
      <c r="H17" s="453">
        <v>935</v>
      </c>
      <c r="I17" s="213">
        <v>0</v>
      </c>
      <c r="J17" s="495">
        <v>6748.639575</v>
      </c>
    </row>
    <row r="18" spans="2:10" ht="16.5" customHeight="1">
      <c r="B18" s="452" t="s">
        <v>23</v>
      </c>
      <c r="C18" s="23">
        <v>3679.94946</v>
      </c>
      <c r="D18" s="24">
        <v>2946.744039</v>
      </c>
      <c r="E18" s="24">
        <v>4352.354157</v>
      </c>
      <c r="F18" s="24">
        <v>1339.694259</v>
      </c>
      <c r="G18" s="24">
        <v>5798.375793</v>
      </c>
      <c r="H18" s="453">
        <v>3444</v>
      </c>
      <c r="I18" s="213">
        <v>0</v>
      </c>
      <c r="J18" s="495">
        <v>21561.117707999998</v>
      </c>
    </row>
    <row r="19" spans="2:10" ht="16.5" customHeight="1">
      <c r="B19" s="452" t="s">
        <v>24</v>
      </c>
      <c r="C19" s="23">
        <v>22.679114</v>
      </c>
      <c r="D19" s="24">
        <v>98.063</v>
      </c>
      <c r="E19" s="24">
        <v>10452.91131</v>
      </c>
      <c r="F19" s="24">
        <v>9109.504553</v>
      </c>
      <c r="G19" s="24">
        <v>17459.866264</v>
      </c>
      <c r="H19" s="453">
        <v>165528</v>
      </c>
      <c r="I19" s="213">
        <v>1120</v>
      </c>
      <c r="J19" s="495">
        <v>203791.024241</v>
      </c>
    </row>
    <row r="20" spans="2:10" ht="16.5" customHeight="1">
      <c r="B20" s="452" t="s">
        <v>25</v>
      </c>
      <c r="C20" s="23">
        <v>156.87047</v>
      </c>
      <c r="D20" s="24">
        <v>0</v>
      </c>
      <c r="E20" s="24">
        <v>1743.3461379999999</v>
      </c>
      <c r="F20" s="24">
        <v>339.35545</v>
      </c>
      <c r="G20" s="24">
        <v>3604.667586</v>
      </c>
      <c r="H20" s="453">
        <v>2479</v>
      </c>
      <c r="I20" s="213">
        <v>0</v>
      </c>
      <c r="J20" s="495">
        <v>8323.239644</v>
      </c>
    </row>
    <row r="21" spans="2:10" ht="16.5" customHeight="1">
      <c r="B21" s="452" t="s">
        <v>26</v>
      </c>
      <c r="C21" s="23">
        <v>24.073181</v>
      </c>
      <c r="D21" s="24">
        <v>171.447172</v>
      </c>
      <c r="E21" s="24">
        <v>2113.238508</v>
      </c>
      <c r="F21" s="24">
        <v>1672.208804</v>
      </c>
      <c r="G21" s="24">
        <v>6055.561977</v>
      </c>
      <c r="H21" s="453">
        <v>365</v>
      </c>
      <c r="I21" s="213">
        <v>0</v>
      </c>
      <c r="J21" s="495">
        <v>10401.529642000001</v>
      </c>
    </row>
    <row r="22" spans="2:10" ht="16.5" customHeight="1">
      <c r="B22" s="452" t="s">
        <v>27</v>
      </c>
      <c r="C22" s="23">
        <v>7.23269</v>
      </c>
      <c r="D22" s="24">
        <v>619.497314</v>
      </c>
      <c r="E22" s="24">
        <v>5945.2067289999995</v>
      </c>
      <c r="F22" s="24">
        <v>5429.936614</v>
      </c>
      <c r="G22" s="24">
        <v>17142.008735</v>
      </c>
      <c r="H22" s="453">
        <v>16787</v>
      </c>
      <c r="I22" s="213">
        <v>141</v>
      </c>
      <c r="J22" s="495">
        <v>46071.882082</v>
      </c>
    </row>
    <row r="23" spans="2:10" ht="16.5" customHeight="1">
      <c r="B23" s="452" t="s">
        <v>28</v>
      </c>
      <c r="C23" s="23">
        <v>0</v>
      </c>
      <c r="D23" s="24">
        <v>7.102183</v>
      </c>
      <c r="E23" s="24">
        <v>251.63170499999998</v>
      </c>
      <c r="F23" s="24">
        <v>711.930694</v>
      </c>
      <c r="G23" s="24">
        <v>2699.344777</v>
      </c>
      <c r="H23" s="453">
        <v>727</v>
      </c>
      <c r="I23" s="213">
        <v>0</v>
      </c>
      <c r="J23" s="495">
        <v>4397.009359</v>
      </c>
    </row>
    <row r="24" spans="2:10" ht="16.5" customHeight="1" thickBot="1">
      <c r="B24" s="497" t="s">
        <v>34</v>
      </c>
      <c r="C24" s="23">
        <v>1372.417124</v>
      </c>
      <c r="D24" s="24">
        <v>2790.6387779999995</v>
      </c>
      <c r="E24" s="24">
        <v>3546.3598300000003</v>
      </c>
      <c r="F24" s="24">
        <v>2299.10632</v>
      </c>
      <c r="G24" s="24">
        <v>6962.625935</v>
      </c>
      <c r="H24" s="453">
        <v>1704</v>
      </c>
      <c r="I24" s="213">
        <v>10</v>
      </c>
      <c r="J24" s="495">
        <v>18685.147987</v>
      </c>
    </row>
    <row r="25" spans="2:10" ht="17.25" thickBot="1">
      <c r="B25" s="498" t="s">
        <v>44</v>
      </c>
      <c r="C25" s="432">
        <v>79079.293171</v>
      </c>
      <c r="D25" s="372">
        <v>54971.801851000004</v>
      </c>
      <c r="E25" s="372">
        <v>161546.276162</v>
      </c>
      <c r="F25" s="372">
        <v>48842.473835000004</v>
      </c>
      <c r="G25" s="372">
        <v>134775.173078</v>
      </c>
      <c r="H25" s="445">
        <v>575584</v>
      </c>
      <c r="I25" s="391">
        <v>13753</v>
      </c>
      <c r="J25" s="413">
        <v>1068552.0180969997</v>
      </c>
    </row>
    <row r="26" spans="2:10" ht="18">
      <c r="B26" s="82" t="s">
        <v>145</v>
      </c>
      <c r="C26" s="87"/>
      <c r="D26" s="87"/>
      <c r="E26" s="87"/>
      <c r="F26" s="87"/>
      <c r="G26" s="87"/>
      <c r="H26" s="87"/>
      <c r="I26" s="87"/>
      <c r="J26" s="87"/>
    </row>
    <row r="27" spans="3:10" ht="12" customHeight="1">
      <c r="C27" s="87"/>
      <c r="D27" s="87"/>
      <c r="E27" s="87"/>
      <c r="F27" s="87"/>
      <c r="G27" s="87"/>
      <c r="H27" s="87"/>
      <c r="I27" s="87"/>
      <c r="J27" s="87"/>
    </row>
    <row r="28" spans="2:10" ht="18">
      <c r="B28" s="82" t="s">
        <v>194</v>
      </c>
      <c r="C28" s="87"/>
      <c r="D28" s="87"/>
      <c r="E28" s="87"/>
      <c r="F28" s="87"/>
      <c r="G28" s="87"/>
      <c r="H28" s="87"/>
      <c r="I28" s="87"/>
      <c r="J28" s="87"/>
    </row>
    <row r="29" spans="2:10" ht="11.25" customHeight="1">
      <c r="B29" s="82"/>
      <c r="C29" s="87"/>
      <c r="D29" s="87"/>
      <c r="E29" s="87"/>
      <c r="F29" s="87"/>
      <c r="G29" s="87"/>
      <c r="H29" s="87"/>
      <c r="I29" s="87"/>
      <c r="J29" s="87"/>
    </row>
    <row r="30" spans="2:10" ht="16.5">
      <c r="B30" s="81" t="s">
        <v>144</v>
      </c>
      <c r="C30" s="499"/>
      <c r="D30" s="499"/>
      <c r="E30" s="499"/>
      <c r="F30" s="499"/>
      <c r="G30" s="500"/>
      <c r="H30" s="500"/>
      <c r="I30" s="500"/>
      <c r="J30" s="500"/>
    </row>
    <row r="31" spans="2:10" ht="17.25" thickBot="1">
      <c r="B31" s="499"/>
      <c r="C31" s="499"/>
      <c r="D31" s="499"/>
      <c r="E31" s="499"/>
      <c r="F31" s="499"/>
      <c r="G31" s="500"/>
      <c r="H31" s="500"/>
      <c r="I31" s="500"/>
      <c r="J31" s="85" t="s">
        <v>10</v>
      </c>
    </row>
    <row r="32" spans="2:10" ht="50.25" thickBot="1">
      <c r="B32" s="352" t="s">
        <v>72</v>
      </c>
      <c r="C32" s="404" t="s">
        <v>136</v>
      </c>
      <c r="D32" s="404" t="s">
        <v>137</v>
      </c>
      <c r="E32" s="404" t="s">
        <v>138</v>
      </c>
      <c r="F32" s="404" t="s">
        <v>139</v>
      </c>
      <c r="G32" s="404" t="s">
        <v>140</v>
      </c>
      <c r="H32" s="404" t="s">
        <v>141</v>
      </c>
      <c r="I32" s="354" t="s">
        <v>142</v>
      </c>
      <c r="J32" s="392" t="s">
        <v>147</v>
      </c>
    </row>
    <row r="33" spans="2:10" ht="16.5" customHeight="1" thickTop="1">
      <c r="B33" s="449" t="s">
        <v>13</v>
      </c>
      <c r="C33" s="26">
        <v>0.03353858221764647</v>
      </c>
      <c r="D33" s="105">
        <v>0.09966910928286561</v>
      </c>
      <c r="E33" s="105">
        <v>0.06911462009870928</v>
      </c>
      <c r="F33" s="105">
        <v>0.04129241960140874</v>
      </c>
      <c r="G33" s="105">
        <v>0.13890239838094803</v>
      </c>
      <c r="H33" s="463">
        <v>0.541502355396281</v>
      </c>
      <c r="I33" s="279">
        <v>0.07598051502214087</v>
      </c>
      <c r="J33" s="464">
        <v>1</v>
      </c>
    </row>
    <row r="34" spans="2:10" ht="16.5" customHeight="1">
      <c r="B34" s="452" t="s">
        <v>14</v>
      </c>
      <c r="C34" s="278">
        <v>0.008130332199331299</v>
      </c>
      <c r="D34" s="106">
        <v>0.03847294684647521</v>
      </c>
      <c r="E34" s="106">
        <v>0.014784447576978051</v>
      </c>
      <c r="F34" s="106">
        <v>0.20071974630594588</v>
      </c>
      <c r="G34" s="106">
        <v>0.22905709866694093</v>
      </c>
      <c r="H34" s="463">
        <v>0.5045516352681337</v>
      </c>
      <c r="I34" s="279">
        <v>0.004283793136194914</v>
      </c>
      <c r="J34" s="465">
        <v>1</v>
      </c>
    </row>
    <row r="35" spans="2:10" ht="16.5" customHeight="1">
      <c r="B35" s="452" t="s">
        <v>15</v>
      </c>
      <c r="C35" s="278">
        <v>0.09701045016353786</v>
      </c>
      <c r="D35" s="106">
        <v>0</v>
      </c>
      <c r="E35" s="106">
        <v>0.04535015520364524</v>
      </c>
      <c r="F35" s="106">
        <v>0.2434980701703656</v>
      </c>
      <c r="G35" s="106">
        <v>0.4402727403160182</v>
      </c>
      <c r="H35" s="463">
        <v>0.173868584146433</v>
      </c>
      <c r="I35" s="279">
        <v>0</v>
      </c>
      <c r="J35" s="465">
        <v>1</v>
      </c>
    </row>
    <row r="36" spans="2:10" ht="16.5" customHeight="1">
      <c r="B36" s="452" t="s">
        <v>16</v>
      </c>
      <c r="C36" s="278">
        <v>0.015078241864064054</v>
      </c>
      <c r="D36" s="106">
        <v>0.05416425930549485</v>
      </c>
      <c r="E36" s="106">
        <v>0.5642838718611886</v>
      </c>
      <c r="F36" s="106">
        <v>0.017432780982798816</v>
      </c>
      <c r="G36" s="106">
        <v>0.21926484281129843</v>
      </c>
      <c r="H36" s="463">
        <v>0.12977600317515542</v>
      </c>
      <c r="I36" s="279">
        <v>0</v>
      </c>
      <c r="J36" s="465">
        <v>1</v>
      </c>
    </row>
    <row r="37" spans="2:10" ht="16.5" customHeight="1">
      <c r="B37" s="452" t="s">
        <v>17</v>
      </c>
      <c r="C37" s="278">
        <v>0.05945249350077226</v>
      </c>
      <c r="D37" s="106">
        <v>0.35096452616309487</v>
      </c>
      <c r="E37" s="106">
        <v>0.03482144976562345</v>
      </c>
      <c r="F37" s="106">
        <v>0.044283387793276806</v>
      </c>
      <c r="G37" s="106">
        <v>0.3224517951542812</v>
      </c>
      <c r="H37" s="463">
        <v>0.1880263476229515</v>
      </c>
      <c r="I37" s="279">
        <v>0</v>
      </c>
      <c r="J37" s="465">
        <v>1</v>
      </c>
    </row>
    <row r="38" spans="2:10" ht="16.5" customHeight="1">
      <c r="B38" s="452" t="s">
        <v>18</v>
      </c>
      <c r="C38" s="278">
        <v>0.19248803449337812</v>
      </c>
      <c r="D38" s="106">
        <v>0.004017218893267594</v>
      </c>
      <c r="E38" s="106">
        <v>0.19585381483778988</v>
      </c>
      <c r="F38" s="106">
        <v>0.024511688069811986</v>
      </c>
      <c r="G38" s="106">
        <v>0.28662045642854367</v>
      </c>
      <c r="H38" s="463">
        <v>0.29650878727720875</v>
      </c>
      <c r="I38" s="279">
        <v>0</v>
      </c>
      <c r="J38" s="465">
        <v>1</v>
      </c>
    </row>
    <row r="39" spans="2:10" ht="16.5" customHeight="1">
      <c r="B39" s="452" t="s">
        <v>19</v>
      </c>
      <c r="C39" s="278">
        <v>0.05140068009298609</v>
      </c>
      <c r="D39" s="106">
        <v>0.41829526171388426</v>
      </c>
      <c r="E39" s="106">
        <v>0.1529445397320557</v>
      </c>
      <c r="F39" s="106">
        <v>0.11382126744705982</v>
      </c>
      <c r="G39" s="106">
        <v>0.17581672125897685</v>
      </c>
      <c r="H39" s="463">
        <v>0.08706986341760822</v>
      </c>
      <c r="I39" s="279">
        <v>0.0006516663374290844</v>
      </c>
      <c r="J39" s="465">
        <v>1</v>
      </c>
    </row>
    <row r="40" spans="2:10" ht="16.5" customHeight="1">
      <c r="B40" s="452" t="s">
        <v>20</v>
      </c>
      <c r="C40" s="278">
        <v>0.171276057267697</v>
      </c>
      <c r="D40" s="106">
        <v>0.1563563608591023</v>
      </c>
      <c r="E40" s="106">
        <v>0.07793975020155193</v>
      </c>
      <c r="F40" s="106">
        <v>0.09460585588322515</v>
      </c>
      <c r="G40" s="106">
        <v>0.12489435266858646</v>
      </c>
      <c r="H40" s="463">
        <v>0.35060570708047384</v>
      </c>
      <c r="I40" s="279">
        <v>0.02432191603936329</v>
      </c>
      <c r="J40" s="465">
        <v>1</v>
      </c>
    </row>
    <row r="41" spans="2:10" ht="16.5" customHeight="1">
      <c r="B41" s="452" t="s">
        <v>21</v>
      </c>
      <c r="C41" s="278">
        <v>0.12855364811582803</v>
      </c>
      <c r="D41" s="106">
        <v>0.0022317017451420063</v>
      </c>
      <c r="E41" s="106">
        <v>0.2290384657510576</v>
      </c>
      <c r="F41" s="106">
        <v>0.013731427859097442</v>
      </c>
      <c r="G41" s="106">
        <v>0.03682259453613454</v>
      </c>
      <c r="H41" s="463">
        <v>0.5876194062948772</v>
      </c>
      <c r="I41" s="279">
        <v>0.0020027556978631255</v>
      </c>
      <c r="J41" s="465">
        <v>1</v>
      </c>
    </row>
    <row r="42" spans="2:10" ht="16.5" customHeight="1">
      <c r="B42" s="452" t="s">
        <v>22</v>
      </c>
      <c r="C42" s="278">
        <v>0.11068267147753257</v>
      </c>
      <c r="D42" s="106">
        <v>0.32476030889529317</v>
      </c>
      <c r="E42" s="106">
        <v>0.08773631669313146</v>
      </c>
      <c r="F42" s="106">
        <v>0.029117026893527645</v>
      </c>
      <c r="G42" s="106">
        <v>0.3091572342563575</v>
      </c>
      <c r="H42" s="463">
        <v>0.13854644178415765</v>
      </c>
      <c r="I42" s="279">
        <v>0</v>
      </c>
      <c r="J42" s="465">
        <v>1</v>
      </c>
    </row>
    <row r="43" spans="2:10" ht="16.5" customHeight="1">
      <c r="B43" s="452" t="s">
        <v>23</v>
      </c>
      <c r="C43" s="278">
        <v>0.17067526414155226</v>
      </c>
      <c r="D43" s="106">
        <v>0.13666935447908832</v>
      </c>
      <c r="E43" s="106">
        <v>0.2018612493073636</v>
      </c>
      <c r="F43" s="106">
        <v>0.06213473147094422</v>
      </c>
      <c r="G43" s="106">
        <v>0.2689274216451488</v>
      </c>
      <c r="H43" s="463">
        <v>0.15973197895590285</v>
      </c>
      <c r="I43" s="279">
        <v>0</v>
      </c>
      <c r="J43" s="465">
        <v>1</v>
      </c>
    </row>
    <row r="44" spans="2:10" ht="16.5" customHeight="1">
      <c r="B44" s="452" t="s">
        <v>24</v>
      </c>
      <c r="C44" s="278">
        <v>0.00011128612795615592</v>
      </c>
      <c r="D44" s="106">
        <v>0.00048119391109214047</v>
      </c>
      <c r="E44" s="106">
        <v>0.0512923046975737</v>
      </c>
      <c r="F44" s="106">
        <v>0.04470022459000572</v>
      </c>
      <c r="G44" s="106">
        <v>0.08567534477550023</v>
      </c>
      <c r="H44" s="463">
        <v>0.8122438199449316</v>
      </c>
      <c r="I44" s="279">
        <v>0.005495825952940429</v>
      </c>
      <c r="J44" s="465">
        <v>1</v>
      </c>
    </row>
    <row r="45" spans="2:10" ht="16.5" customHeight="1">
      <c r="B45" s="452" t="s">
        <v>25</v>
      </c>
      <c r="C45" s="278">
        <v>0.01884728503679258</v>
      </c>
      <c r="D45" s="106">
        <v>0</v>
      </c>
      <c r="E45" s="106">
        <v>0.2094552376918201</v>
      </c>
      <c r="F45" s="106">
        <v>0.040772038835218724</v>
      </c>
      <c r="G45" s="106">
        <v>0.43308468098698905</v>
      </c>
      <c r="H45" s="463">
        <v>0.29784075744917965</v>
      </c>
      <c r="I45" s="279">
        <v>0</v>
      </c>
      <c r="J45" s="465">
        <v>1</v>
      </c>
    </row>
    <row r="46" spans="2:10" ht="16.5" customHeight="1">
      <c r="B46" s="452" t="s">
        <v>26</v>
      </c>
      <c r="C46" s="196">
        <v>0.0023143885398158827</v>
      </c>
      <c r="D46" s="19">
        <v>0.016482880682060358</v>
      </c>
      <c r="E46" s="19">
        <v>0.2031661285150813</v>
      </c>
      <c r="F46" s="19">
        <v>0.16076566250869892</v>
      </c>
      <c r="G46" s="19">
        <v>0.5821799471251269</v>
      </c>
      <c r="H46" s="463">
        <v>0.0350909926292166</v>
      </c>
      <c r="I46" s="279">
        <v>0</v>
      </c>
      <c r="J46" s="397">
        <v>1</v>
      </c>
    </row>
    <row r="47" spans="2:10" ht="16.5" customHeight="1">
      <c r="B47" s="452" t="s">
        <v>27</v>
      </c>
      <c r="C47" s="196">
        <v>0.0001569870748307408</v>
      </c>
      <c r="D47" s="19">
        <v>0.013446320966384696</v>
      </c>
      <c r="E47" s="19">
        <v>0.12904197658820532</v>
      </c>
      <c r="F47" s="19">
        <v>0.11785792914506185</v>
      </c>
      <c r="G47" s="19">
        <v>0.3720709456689914</v>
      </c>
      <c r="H47" s="463">
        <v>0.3643654055660682</v>
      </c>
      <c r="I47" s="279">
        <v>0.0030604349904578315</v>
      </c>
      <c r="J47" s="397">
        <v>1</v>
      </c>
    </row>
    <row r="48" spans="2:10" ht="16.5" customHeight="1">
      <c r="B48" s="452" t="s">
        <v>28</v>
      </c>
      <c r="C48" s="196">
        <v>0</v>
      </c>
      <c r="D48" s="19">
        <v>0.0016152303577573533</v>
      </c>
      <c r="E48" s="19">
        <v>0.057227921174411125</v>
      </c>
      <c r="F48" s="19">
        <v>0.16191248093270208</v>
      </c>
      <c r="G48" s="19">
        <v>0.613904714911479</v>
      </c>
      <c r="H48" s="463">
        <v>0.16533965262365047</v>
      </c>
      <c r="I48" s="279">
        <v>0</v>
      </c>
      <c r="J48" s="397">
        <v>1</v>
      </c>
    </row>
    <row r="49" spans="2:10" ht="16.5" customHeight="1" thickBot="1">
      <c r="B49" s="497" t="s">
        <v>34</v>
      </c>
      <c r="C49" s="251">
        <v>0.07344962560397408</v>
      </c>
      <c r="D49" s="98">
        <v>0.1493506382685092</v>
      </c>
      <c r="E49" s="98">
        <v>0.1897956512020854</v>
      </c>
      <c r="F49" s="98">
        <v>0.12304458715550873</v>
      </c>
      <c r="G49" s="98">
        <v>0.37262888898948915</v>
      </c>
      <c r="H49" s="463">
        <v>0.09119542436514501</v>
      </c>
      <c r="I49" s="279">
        <v>0.0005351844152884096</v>
      </c>
      <c r="J49" s="434">
        <v>1</v>
      </c>
    </row>
    <row r="50" spans="2:10" ht="17.25" thickBot="1">
      <c r="B50" s="498" t="s">
        <v>44</v>
      </c>
      <c r="C50" s="467">
        <v>0.07400603043343973</v>
      </c>
      <c r="D50" s="468">
        <v>0.05144513408799705</v>
      </c>
      <c r="E50" s="468">
        <v>0.1511824164159085</v>
      </c>
      <c r="F50" s="468">
        <v>0.04570902773828858</v>
      </c>
      <c r="G50" s="468">
        <v>0.12612878998443436</v>
      </c>
      <c r="H50" s="469">
        <v>0.5386579129999363</v>
      </c>
      <c r="I50" s="470">
        <v>0.012870688339995768</v>
      </c>
      <c r="J50" s="418">
        <v>1</v>
      </c>
    </row>
  </sheetData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J22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4.421875" style="0" customWidth="1"/>
    <col min="3" max="3" width="10.28125" style="0" customWidth="1"/>
    <col min="4" max="4" width="8.7109375" style="0" customWidth="1"/>
    <col min="5" max="5" width="10.8515625" style="0" customWidth="1"/>
    <col min="6" max="6" width="13.140625" style="0" customWidth="1"/>
    <col min="7" max="7" width="11.57421875" style="0" customWidth="1"/>
    <col min="8" max="8" width="12.28125" style="0" customWidth="1"/>
  </cols>
  <sheetData>
    <row r="1" ht="18">
      <c r="B1" s="82" t="s">
        <v>148</v>
      </c>
    </row>
    <row r="2" spans="2:8" ht="7.5" customHeight="1">
      <c r="B2" s="499"/>
      <c r="C2" s="499"/>
      <c r="D2" s="499"/>
      <c r="E2" s="499"/>
      <c r="F2" s="499"/>
      <c r="G2" s="151"/>
      <c r="H2" s="500"/>
    </row>
    <row r="3" spans="2:8" ht="18" customHeight="1">
      <c r="B3" s="82" t="s">
        <v>195</v>
      </c>
      <c r="C3" s="499"/>
      <c r="D3" s="499"/>
      <c r="E3" s="499"/>
      <c r="F3" s="499"/>
      <c r="G3" s="501"/>
      <c r="H3" s="501"/>
    </row>
    <row r="4" spans="2:8" ht="4.5" customHeight="1">
      <c r="B4" s="82"/>
      <c r="C4" s="499"/>
      <c r="D4" s="499"/>
      <c r="E4" s="499"/>
      <c r="F4" s="499"/>
      <c r="G4" s="501"/>
      <c r="H4" s="501"/>
    </row>
    <row r="5" spans="2:8" ht="14.25" customHeight="1">
      <c r="B5" s="80" t="s">
        <v>46</v>
      </c>
      <c r="C5" s="499"/>
      <c r="D5" s="499"/>
      <c r="E5" s="499"/>
      <c r="F5" s="499"/>
      <c r="G5" s="501"/>
      <c r="H5" s="501"/>
    </row>
    <row r="6" spans="2:8" ht="11.25" customHeight="1" thickBot="1">
      <c r="B6" s="499"/>
      <c r="C6" s="499"/>
      <c r="D6" s="499"/>
      <c r="E6" s="499"/>
      <c r="F6" s="499"/>
      <c r="G6" s="501"/>
      <c r="H6" s="85" t="s">
        <v>9</v>
      </c>
    </row>
    <row r="7" spans="2:8" s="2" customFormat="1" ht="40.5" customHeight="1" thickBot="1">
      <c r="B7" s="352" t="s">
        <v>43</v>
      </c>
      <c r="C7" s="502" t="s">
        <v>149</v>
      </c>
      <c r="D7" s="503" t="s">
        <v>150</v>
      </c>
      <c r="E7" s="503" t="s">
        <v>151</v>
      </c>
      <c r="F7" s="503" t="s">
        <v>152</v>
      </c>
      <c r="G7" s="504" t="s">
        <v>153</v>
      </c>
      <c r="H7" s="505" t="s">
        <v>154</v>
      </c>
    </row>
    <row r="8" spans="2:10" ht="15" customHeight="1" thickTop="1">
      <c r="B8" s="358" t="s">
        <v>12</v>
      </c>
      <c r="C8" s="45">
        <v>890513</v>
      </c>
      <c r="D8" s="15">
        <v>3676118</v>
      </c>
      <c r="E8" s="15">
        <v>2537376</v>
      </c>
      <c r="F8" s="15">
        <v>523512</v>
      </c>
      <c r="G8" s="184">
        <v>399872</v>
      </c>
      <c r="H8" s="406">
        <v>8027391</v>
      </c>
      <c r="J8" s="5"/>
    </row>
    <row r="9" spans="2:8" ht="15" customHeight="1">
      <c r="B9" s="361" t="s">
        <v>0</v>
      </c>
      <c r="C9" s="50">
        <v>42446.45257</v>
      </c>
      <c r="D9" s="16">
        <v>602433.8757900001</v>
      </c>
      <c r="E9" s="16">
        <v>149680.77195</v>
      </c>
      <c r="F9" s="16">
        <v>38108.52744</v>
      </c>
      <c r="G9" s="185">
        <v>13341.055559999999</v>
      </c>
      <c r="H9" s="429">
        <v>846010.68331</v>
      </c>
    </row>
    <row r="10" spans="2:8" ht="15" customHeight="1">
      <c r="B10" s="361" t="s">
        <v>1</v>
      </c>
      <c r="C10" s="50">
        <v>24620.63257</v>
      </c>
      <c r="D10" s="16">
        <v>396769.42292000004</v>
      </c>
      <c r="E10" s="16">
        <v>4433.08201</v>
      </c>
      <c r="F10" s="16">
        <v>7630.85508</v>
      </c>
      <c r="G10" s="185">
        <v>50113.8986</v>
      </c>
      <c r="H10" s="407">
        <v>483567.8911800001</v>
      </c>
    </row>
    <row r="11" spans="2:8" ht="15" customHeight="1" thickBot="1">
      <c r="B11" s="430" t="s">
        <v>129</v>
      </c>
      <c r="C11" s="506">
        <v>16770.14571</v>
      </c>
      <c r="D11" s="117">
        <v>143455.52407</v>
      </c>
      <c r="E11" s="117">
        <v>134284.19559000002</v>
      </c>
      <c r="F11" s="117">
        <v>17134.58448</v>
      </c>
      <c r="G11" s="249">
        <v>1589.5745200000001</v>
      </c>
      <c r="H11" s="431">
        <v>313234.02437000006</v>
      </c>
    </row>
    <row r="12" spans="2:10" ht="18" customHeight="1" thickBot="1">
      <c r="B12" s="370" t="s">
        <v>42</v>
      </c>
      <c r="C12" s="507">
        <v>974350.2308499999</v>
      </c>
      <c r="D12" s="372">
        <v>4818776.82278</v>
      </c>
      <c r="E12" s="372">
        <v>2825774.04955</v>
      </c>
      <c r="F12" s="372">
        <v>586385.967</v>
      </c>
      <c r="G12" s="391">
        <v>464916.52868000005</v>
      </c>
      <c r="H12" s="413">
        <v>9670203.59886</v>
      </c>
      <c r="J12" s="364"/>
    </row>
    <row r="13" spans="2:8" ht="12" customHeight="1">
      <c r="B13" s="14"/>
      <c r="C13" s="14"/>
      <c r="D13" s="14"/>
      <c r="E13" s="14"/>
      <c r="F13" s="14"/>
      <c r="G13" s="85"/>
      <c r="H13" s="85"/>
    </row>
    <row r="14" spans="2:8" ht="14.25" customHeight="1">
      <c r="B14" s="81" t="s">
        <v>155</v>
      </c>
      <c r="C14" s="14"/>
      <c r="D14" s="14"/>
      <c r="E14" s="14"/>
      <c r="F14" s="14"/>
      <c r="G14" s="85"/>
      <c r="H14" s="85"/>
    </row>
    <row r="15" spans="2:8" ht="11.25" customHeight="1" thickBot="1">
      <c r="B15" s="14"/>
      <c r="C15" s="14"/>
      <c r="D15" s="14"/>
      <c r="E15" s="14"/>
      <c r="F15" s="14"/>
      <c r="G15" s="85"/>
      <c r="H15" s="85" t="s">
        <v>10</v>
      </c>
    </row>
    <row r="16" spans="2:8" s="2" customFormat="1" ht="40.5" customHeight="1" thickBot="1">
      <c r="B16" s="352" t="s">
        <v>43</v>
      </c>
      <c r="C16" s="502" t="s">
        <v>149</v>
      </c>
      <c r="D16" s="503" t="s">
        <v>156</v>
      </c>
      <c r="E16" s="503" t="s">
        <v>151</v>
      </c>
      <c r="F16" s="503" t="s">
        <v>152</v>
      </c>
      <c r="G16" s="504" t="s">
        <v>153</v>
      </c>
      <c r="H16" s="505" t="s">
        <v>154</v>
      </c>
    </row>
    <row r="17" spans="2:8" ht="15" customHeight="1" thickTop="1">
      <c r="B17" s="358" t="s">
        <v>12</v>
      </c>
      <c r="C17" s="65">
        <v>0.11093429982418945</v>
      </c>
      <c r="D17" s="18">
        <v>0.45794679740902117</v>
      </c>
      <c r="E17" s="18">
        <v>0.3160897482133361</v>
      </c>
      <c r="F17" s="18">
        <v>0.06521570956242197</v>
      </c>
      <c r="G17" s="168">
        <v>0.04981344499103133</v>
      </c>
      <c r="H17" s="395">
        <v>1</v>
      </c>
    </row>
    <row r="18" spans="2:8" ht="15" customHeight="1">
      <c r="B18" s="361" t="s">
        <v>0</v>
      </c>
      <c r="C18" s="67">
        <v>0.050172478205510476</v>
      </c>
      <c r="D18" s="19">
        <v>0.7120877876305173</v>
      </c>
      <c r="E18" s="19">
        <v>0.17692539219998613</v>
      </c>
      <c r="F18" s="19">
        <v>0.04504497188014357</v>
      </c>
      <c r="G18" s="169">
        <v>0.015769370083842656</v>
      </c>
      <c r="H18" s="397">
        <v>1</v>
      </c>
    </row>
    <row r="19" spans="2:8" ht="15" customHeight="1">
      <c r="B19" s="361" t="s">
        <v>1</v>
      </c>
      <c r="C19" s="67">
        <v>0.05091453138032149</v>
      </c>
      <c r="D19" s="19">
        <v>0.8205040701767959</v>
      </c>
      <c r="E19" s="19">
        <v>0.009167444925225317</v>
      </c>
      <c r="F19" s="19">
        <v>0.015780317963997204</v>
      </c>
      <c r="G19" s="169">
        <v>0.1036336355536599</v>
      </c>
      <c r="H19" s="397">
        <v>1</v>
      </c>
    </row>
    <row r="20" spans="2:8" ht="15" customHeight="1" thickBot="1">
      <c r="B20" s="366" t="s">
        <v>129</v>
      </c>
      <c r="C20" s="380">
        <v>0.05353871037391096</v>
      </c>
      <c r="D20" s="317">
        <v>0.4579819333436992</v>
      </c>
      <c r="E20" s="317">
        <v>0.42870245612711627</v>
      </c>
      <c r="F20" s="317">
        <v>0.05470218158599588</v>
      </c>
      <c r="G20" s="199">
        <v>0.005074718569277627</v>
      </c>
      <c r="H20" s="400">
        <v>1</v>
      </c>
    </row>
    <row r="21" spans="2:8" ht="18" customHeight="1" thickBot="1">
      <c r="B21" s="370" t="s">
        <v>42</v>
      </c>
      <c r="C21" s="508">
        <v>0.10075798517467245</v>
      </c>
      <c r="D21" s="509">
        <v>0.4983118269969079</v>
      </c>
      <c r="E21" s="509">
        <v>0.292214535160679</v>
      </c>
      <c r="F21" s="509">
        <v>0.06063843030865739</v>
      </c>
      <c r="G21" s="436">
        <v>0.04807722235908333</v>
      </c>
      <c r="H21" s="437">
        <v>1</v>
      </c>
    </row>
    <row r="22" spans="2:8" ht="12" customHeight="1">
      <c r="B22" s="87"/>
      <c r="C22" s="87"/>
      <c r="D22" s="87"/>
      <c r="E22" s="87"/>
      <c r="F22" s="87"/>
      <c r="G22" s="87"/>
      <c r="H22" s="87"/>
    </row>
  </sheetData>
  <printOptions/>
  <pageMargins left="0.7874015748031497" right="0.7874015748031497" top="0.984251968503937" bottom="0.984251968503937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34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4.421875" style="0" customWidth="1"/>
    <col min="3" max="3" width="10.28125" style="0" customWidth="1"/>
    <col min="4" max="4" width="8.7109375" style="0" customWidth="1"/>
    <col min="5" max="5" width="10.8515625" style="0" customWidth="1"/>
    <col min="6" max="6" width="13.140625" style="0" customWidth="1"/>
    <col min="7" max="7" width="11.57421875" style="0" customWidth="1"/>
    <col min="8" max="8" width="12.28125" style="0" customWidth="1"/>
  </cols>
  <sheetData>
    <row r="1" ht="18">
      <c r="B1" s="82" t="s">
        <v>148</v>
      </c>
    </row>
    <row r="2" spans="2:8" ht="12" customHeight="1">
      <c r="B2" s="87"/>
      <c r="C2" s="87"/>
      <c r="D2" s="87"/>
      <c r="E2" s="87"/>
      <c r="F2" s="87"/>
      <c r="G2" s="87"/>
      <c r="H2" s="87"/>
    </row>
    <row r="3" spans="2:8" ht="18" customHeight="1">
      <c r="B3" s="82" t="s">
        <v>196</v>
      </c>
      <c r="C3" s="87"/>
      <c r="D3" s="87"/>
      <c r="E3" s="87"/>
      <c r="F3" s="87"/>
      <c r="G3" s="87"/>
      <c r="H3" s="87"/>
    </row>
    <row r="4" spans="2:8" ht="4.5" customHeight="1">
      <c r="B4" s="82"/>
      <c r="C4" s="87"/>
      <c r="D4" s="87"/>
      <c r="E4" s="87"/>
      <c r="F4" s="87"/>
      <c r="G4" s="87"/>
      <c r="H4" s="87"/>
    </row>
    <row r="5" spans="2:8" ht="14.25" customHeight="1">
      <c r="B5" s="80" t="s">
        <v>46</v>
      </c>
      <c r="C5" s="87"/>
      <c r="D5" s="87"/>
      <c r="E5" s="87"/>
      <c r="F5" s="87"/>
      <c r="G5" s="87"/>
      <c r="H5" s="87"/>
    </row>
    <row r="6" spans="2:8" ht="11.25" customHeight="1" thickBot="1">
      <c r="B6" s="14"/>
      <c r="C6" s="89"/>
      <c r="D6" s="14"/>
      <c r="E6" s="14"/>
      <c r="F6" s="14"/>
      <c r="G6" s="902" t="s">
        <v>9</v>
      </c>
      <c r="H6" s="902"/>
    </row>
    <row r="7" spans="2:8" ht="40.5" customHeight="1" thickBot="1">
      <c r="B7" s="387" t="s">
        <v>47</v>
      </c>
      <c r="C7" s="502" t="s">
        <v>149</v>
      </c>
      <c r="D7" s="503" t="s">
        <v>156</v>
      </c>
      <c r="E7" s="503" t="s">
        <v>151</v>
      </c>
      <c r="F7" s="503" t="s">
        <v>152</v>
      </c>
      <c r="G7" s="504" t="s">
        <v>153</v>
      </c>
      <c r="H7" s="505" t="s">
        <v>154</v>
      </c>
    </row>
    <row r="8" spans="2:8" ht="15" customHeight="1" thickTop="1">
      <c r="B8" s="388" t="s">
        <v>3</v>
      </c>
      <c r="C8" s="119">
        <v>157594.51126</v>
      </c>
      <c r="D8" s="15">
        <v>279017.37362</v>
      </c>
      <c r="E8" s="15">
        <v>276225.50990999996</v>
      </c>
      <c r="F8" s="15">
        <v>105896.0284</v>
      </c>
      <c r="G8" s="184">
        <v>154693.97590999998</v>
      </c>
      <c r="H8" s="406">
        <v>973427.3991</v>
      </c>
    </row>
    <row r="9" spans="2:8" ht="15" customHeight="1">
      <c r="B9" s="389" t="s">
        <v>11</v>
      </c>
      <c r="C9" s="110">
        <v>80844.11728</v>
      </c>
      <c r="D9" s="16">
        <v>90309.79208</v>
      </c>
      <c r="E9" s="16">
        <v>91521.4556</v>
      </c>
      <c r="F9" s="16">
        <v>26701.403739999998</v>
      </c>
      <c r="G9" s="185">
        <v>27029.65176</v>
      </c>
      <c r="H9" s="407">
        <v>316406.42045999994</v>
      </c>
    </row>
    <row r="10" spans="2:10" ht="15" customHeight="1">
      <c r="B10" s="389" t="s">
        <v>4</v>
      </c>
      <c r="C10" s="110">
        <v>170615.0148</v>
      </c>
      <c r="D10" s="16">
        <v>698274.6284100001</v>
      </c>
      <c r="E10" s="16">
        <v>374817.3292599998</v>
      </c>
      <c r="F10" s="16">
        <v>97685.20313000002</v>
      </c>
      <c r="G10" s="185">
        <v>23870.860170000004</v>
      </c>
      <c r="H10" s="407">
        <v>1365263.03577</v>
      </c>
      <c r="J10" s="364"/>
    </row>
    <row r="11" spans="2:8" ht="15" customHeight="1">
      <c r="B11" s="389" t="s">
        <v>5</v>
      </c>
      <c r="C11" s="110">
        <v>80879.70683</v>
      </c>
      <c r="D11" s="16">
        <v>358671.73653999995</v>
      </c>
      <c r="E11" s="16">
        <v>290602.68411999993</v>
      </c>
      <c r="F11" s="16">
        <v>44971.52768999997</v>
      </c>
      <c r="G11" s="185">
        <v>14431.129819999996</v>
      </c>
      <c r="H11" s="407">
        <v>789556.7849999999</v>
      </c>
    </row>
    <row r="12" spans="2:8" ht="15" customHeight="1">
      <c r="B12" s="389" t="s">
        <v>6</v>
      </c>
      <c r="C12" s="110">
        <v>96195.03896142784</v>
      </c>
      <c r="D12" s="16">
        <v>430912.11677081144</v>
      </c>
      <c r="E12" s="16">
        <v>361791.3600076884</v>
      </c>
      <c r="F12" s="16">
        <v>71991.31059350057</v>
      </c>
      <c r="G12" s="185">
        <v>27659.57605637491</v>
      </c>
      <c r="H12" s="407">
        <v>988549.4023898032</v>
      </c>
    </row>
    <row r="13" spans="2:8" ht="15" customHeight="1">
      <c r="B13" s="389" t="s">
        <v>7</v>
      </c>
      <c r="C13" s="110">
        <v>150227.54357938116</v>
      </c>
      <c r="D13" s="16">
        <v>759245.4311564545</v>
      </c>
      <c r="E13" s="16">
        <v>613697.047375065</v>
      </c>
      <c r="F13" s="16">
        <v>108331.63337468705</v>
      </c>
      <c r="G13" s="185">
        <v>59614.169989853384</v>
      </c>
      <c r="H13" s="407">
        <v>1691115.8254754413</v>
      </c>
    </row>
    <row r="14" spans="2:8" ht="15" customHeight="1" thickBot="1">
      <c r="B14" s="390" t="s">
        <v>8</v>
      </c>
      <c r="C14" s="510">
        <v>154157.47091197295</v>
      </c>
      <c r="D14" s="511">
        <v>1059686.5333510542</v>
      </c>
      <c r="E14" s="511">
        <v>528720.2779207748</v>
      </c>
      <c r="F14" s="511">
        <v>67935.71510094806</v>
      </c>
      <c r="G14" s="512">
        <v>92572.5285348539</v>
      </c>
      <c r="H14" s="513">
        <v>1903072.5258196036</v>
      </c>
    </row>
    <row r="15" spans="2:8" ht="18" customHeight="1" thickBot="1">
      <c r="B15" s="370" t="s">
        <v>44</v>
      </c>
      <c r="C15" s="371">
        <v>890513.403622782</v>
      </c>
      <c r="D15" s="372">
        <v>3676117.6119283205</v>
      </c>
      <c r="E15" s="372">
        <v>2537375.664193528</v>
      </c>
      <c r="F15" s="371">
        <v>523512.82202913566</v>
      </c>
      <c r="G15" s="391">
        <v>399871.89224108215</v>
      </c>
      <c r="H15" s="413">
        <v>8027391.394014847</v>
      </c>
    </row>
    <row r="16" spans="2:8" ht="12" customHeight="1">
      <c r="B16" s="14"/>
      <c r="C16" s="14"/>
      <c r="D16" s="14"/>
      <c r="E16" s="14"/>
      <c r="F16" s="14"/>
      <c r="G16" s="14"/>
      <c r="H16" s="88"/>
    </row>
    <row r="17" spans="2:8" ht="14.25" customHeight="1">
      <c r="B17" s="81" t="s">
        <v>155</v>
      </c>
      <c r="C17" s="14"/>
      <c r="D17" s="14"/>
      <c r="E17" s="14"/>
      <c r="F17" s="14"/>
      <c r="G17" s="14"/>
      <c r="H17" s="88"/>
    </row>
    <row r="18" spans="2:8" ht="11.25" customHeight="1" thickBot="1">
      <c r="B18" s="89"/>
      <c r="C18" s="89"/>
      <c r="D18" s="14"/>
      <c r="E18" s="14"/>
      <c r="F18" s="14"/>
      <c r="G18" s="902" t="s">
        <v>10</v>
      </c>
      <c r="H18" s="902"/>
    </row>
    <row r="19" spans="2:8" ht="40.5" customHeight="1" thickBot="1">
      <c r="B19" s="387" t="s">
        <v>47</v>
      </c>
      <c r="C19" s="502" t="s">
        <v>149</v>
      </c>
      <c r="D19" s="503" t="s">
        <v>156</v>
      </c>
      <c r="E19" s="503" t="s">
        <v>151</v>
      </c>
      <c r="F19" s="503" t="s">
        <v>152</v>
      </c>
      <c r="G19" s="504" t="s">
        <v>153</v>
      </c>
      <c r="H19" s="505" t="s">
        <v>154</v>
      </c>
    </row>
    <row r="20" spans="2:8" ht="15" customHeight="1" thickTop="1">
      <c r="B20" s="419" t="s">
        <v>3</v>
      </c>
      <c r="C20" s="195">
        <v>0.16189652295148757</v>
      </c>
      <c r="D20" s="18">
        <v>0.28663398408342583</v>
      </c>
      <c r="E20" s="18">
        <v>0.28376590813592184</v>
      </c>
      <c r="F20" s="18">
        <v>0.10878677598135011</v>
      </c>
      <c r="G20" s="168">
        <v>0.15891680884781453</v>
      </c>
      <c r="H20" s="395">
        <v>1</v>
      </c>
    </row>
    <row r="21" spans="2:8" ht="15" customHeight="1">
      <c r="B21" s="420" t="s">
        <v>11</v>
      </c>
      <c r="C21" s="196">
        <v>0.2555071959743001</v>
      </c>
      <c r="D21" s="19">
        <v>0.2854233866326267</v>
      </c>
      <c r="E21" s="19">
        <v>0.2892528396451112</v>
      </c>
      <c r="F21" s="19">
        <v>0.08438957623293737</v>
      </c>
      <c r="G21" s="169">
        <v>0.08542700151502484</v>
      </c>
      <c r="H21" s="397">
        <v>1</v>
      </c>
    </row>
    <row r="22" spans="2:8" ht="15" customHeight="1">
      <c r="B22" s="420" t="s">
        <v>4</v>
      </c>
      <c r="C22" s="196">
        <v>0.12496860336057819</v>
      </c>
      <c r="D22" s="19">
        <v>0.5114579462822544</v>
      </c>
      <c r="E22" s="19">
        <v>0.27453854637513503</v>
      </c>
      <c r="F22" s="19">
        <v>0.071550463588803</v>
      </c>
      <c r="G22" s="169">
        <v>0.017484440393229415</v>
      </c>
      <c r="H22" s="397">
        <v>1</v>
      </c>
    </row>
    <row r="23" spans="2:8" ht="15" customHeight="1">
      <c r="B23" s="420" t="s">
        <v>5</v>
      </c>
      <c r="C23" s="196">
        <v>0.10243684604648164</v>
      </c>
      <c r="D23" s="19">
        <v>0.45426971606608385</v>
      </c>
      <c r="E23" s="19">
        <v>0.36805799106646897</v>
      </c>
      <c r="F23" s="19">
        <v>0.05695793962431718</v>
      </c>
      <c r="G23" s="169">
        <v>0.018277507196648304</v>
      </c>
      <c r="H23" s="397">
        <v>1</v>
      </c>
    </row>
    <row r="24" spans="2:8" ht="15" customHeight="1">
      <c r="B24" s="420" t="s">
        <v>6</v>
      </c>
      <c r="C24" s="196">
        <v>0.09730928846740262</v>
      </c>
      <c r="D24" s="19">
        <v>0.4359034720258673</v>
      </c>
      <c r="E24" s="19">
        <v>0.365982073463464</v>
      </c>
      <c r="F24" s="19">
        <v>0.07282520268533133</v>
      </c>
      <c r="G24" s="169">
        <v>0.02797996335793467</v>
      </c>
      <c r="H24" s="397">
        <v>1</v>
      </c>
    </row>
    <row r="25" spans="2:8" ht="15" customHeight="1">
      <c r="B25" s="420" t="s">
        <v>7</v>
      </c>
      <c r="C25" s="196">
        <v>0.08883338522194131</v>
      </c>
      <c r="D25" s="19">
        <v>0.44896122413318423</v>
      </c>
      <c r="E25" s="19">
        <v>0.3628947456644668</v>
      </c>
      <c r="F25" s="19">
        <v>0.06405926296871513</v>
      </c>
      <c r="G25" s="169">
        <v>0.03525138201169244</v>
      </c>
      <c r="H25" s="397">
        <v>1</v>
      </c>
    </row>
    <row r="26" spans="2:8" ht="15" customHeight="1" thickBot="1">
      <c r="B26" s="421" t="s">
        <v>8</v>
      </c>
      <c r="C26" s="197">
        <v>0.08100451707460879</v>
      </c>
      <c r="D26" s="317">
        <v>0.5568292952443706</v>
      </c>
      <c r="E26" s="317">
        <v>0.277824555158805</v>
      </c>
      <c r="F26" s="317">
        <v>0.035697911760714386</v>
      </c>
      <c r="G26" s="199">
        <v>0.04864372076150137</v>
      </c>
      <c r="H26" s="400">
        <v>1</v>
      </c>
    </row>
    <row r="27" spans="2:8" ht="18" customHeight="1" thickBot="1">
      <c r="B27" s="370" t="s">
        <v>44</v>
      </c>
      <c r="C27" s="483">
        <v>0.1109343446598033</v>
      </c>
      <c r="D27" s="435">
        <v>0.457946726587818</v>
      </c>
      <c r="E27" s="435">
        <v>0.3160896908658737</v>
      </c>
      <c r="F27" s="435">
        <v>0.06521580876440909</v>
      </c>
      <c r="G27" s="436">
        <v>0.04981342912209602</v>
      </c>
      <c r="H27" s="428">
        <v>1</v>
      </c>
    </row>
    <row r="28" spans="2:8" ht="12.75">
      <c r="B28" s="14"/>
      <c r="C28" s="14"/>
      <c r="D28" s="14"/>
      <c r="E28" s="14"/>
      <c r="F28" s="14"/>
      <c r="G28" s="14"/>
      <c r="H28" s="14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</sheetData>
  <mergeCells count="2">
    <mergeCell ref="G6:H6"/>
    <mergeCell ref="G18:H18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28515625" style="0" customWidth="1"/>
    <col min="2" max="2" width="20.140625" style="0" customWidth="1"/>
    <col min="3" max="3" width="8.140625" style="0" customWidth="1"/>
    <col min="4" max="4" width="9.28125" style="0" customWidth="1"/>
    <col min="5" max="5" width="12.421875" style="0" customWidth="1"/>
    <col min="6" max="6" width="11.8515625" style="0" customWidth="1"/>
    <col min="7" max="7" width="13.8515625" style="0" customWidth="1"/>
    <col min="8" max="8" width="13.7109375" style="0" customWidth="1"/>
    <col min="9" max="9" width="13.57421875" style="0" customWidth="1"/>
    <col min="10" max="10" width="12.00390625" style="0" customWidth="1"/>
    <col min="11" max="11" width="14.421875" style="0" customWidth="1"/>
    <col min="12" max="12" width="10.8515625" style="0" customWidth="1"/>
  </cols>
  <sheetData>
    <row r="1" spans="2:12" ht="24" customHeight="1">
      <c r="B1" s="82" t="s">
        <v>128</v>
      </c>
      <c r="I1" s="12"/>
      <c r="J1" s="12"/>
      <c r="K1" s="12"/>
      <c r="L1" s="12"/>
    </row>
    <row r="2" spans="2:12" ht="15" customHeight="1">
      <c r="B2" s="3"/>
      <c r="C2" s="514"/>
      <c r="D2" s="515"/>
      <c r="E2" s="514"/>
      <c r="F2" s="514"/>
      <c r="G2" s="516"/>
      <c r="H2" s="514"/>
      <c r="I2" s="514"/>
      <c r="J2" s="514"/>
      <c r="K2" s="514"/>
      <c r="L2" s="84"/>
    </row>
    <row r="3" spans="2:12" ht="18" customHeight="1">
      <c r="B3" s="82" t="s">
        <v>197</v>
      </c>
      <c r="C3" s="514"/>
      <c r="D3" s="515"/>
      <c r="E3" s="514"/>
      <c r="F3" s="514"/>
      <c r="G3" s="516"/>
      <c r="H3" s="514"/>
      <c r="I3" s="514"/>
      <c r="J3" s="514"/>
      <c r="K3" s="514"/>
      <c r="L3" s="84"/>
    </row>
    <row r="4" spans="2:12" ht="12" customHeight="1">
      <c r="B4" s="82"/>
      <c r="C4" s="514"/>
      <c r="D4" s="515"/>
      <c r="E4" s="514"/>
      <c r="F4" s="514"/>
      <c r="G4" s="516"/>
      <c r="H4" s="514"/>
      <c r="I4" s="514"/>
      <c r="J4" s="514"/>
      <c r="K4" s="514"/>
      <c r="L4" s="84"/>
    </row>
    <row r="5" spans="2:12" ht="15" customHeight="1">
      <c r="B5" s="80" t="s">
        <v>46</v>
      </c>
      <c r="C5" s="514"/>
      <c r="D5" s="515"/>
      <c r="E5" s="514"/>
      <c r="F5" s="514"/>
      <c r="G5" s="516"/>
      <c r="H5" s="514"/>
      <c r="I5" s="514"/>
      <c r="J5" s="514"/>
      <c r="K5" s="514"/>
      <c r="L5" s="84"/>
    </row>
    <row r="6" spans="2:12" ht="12.75" customHeight="1" thickBot="1">
      <c r="B6" s="3"/>
      <c r="I6" s="20"/>
      <c r="J6" s="20"/>
      <c r="K6" s="902" t="s">
        <v>9</v>
      </c>
      <c r="L6" s="902"/>
    </row>
    <row r="7" spans="2:12" s="2" customFormat="1" ht="44.25" customHeight="1" thickBot="1">
      <c r="B7" s="352" t="s">
        <v>43</v>
      </c>
      <c r="C7" s="517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164</v>
      </c>
      <c r="K7" s="518" t="s">
        <v>165</v>
      </c>
      <c r="L7" s="392" t="s">
        <v>128</v>
      </c>
    </row>
    <row r="8" spans="2:12" ht="19.5" customHeight="1" thickTop="1">
      <c r="B8" s="358" t="s">
        <v>12</v>
      </c>
      <c r="C8" s="328">
        <v>2780031</v>
      </c>
      <c r="D8" s="94">
        <v>5189151</v>
      </c>
      <c r="E8" s="94">
        <v>2794829</v>
      </c>
      <c r="F8" s="94">
        <v>3978610</v>
      </c>
      <c r="G8" s="48">
        <v>17956962</v>
      </c>
      <c r="H8" s="15">
        <v>3302435</v>
      </c>
      <c r="I8" s="46">
        <v>1442646</v>
      </c>
      <c r="J8" s="46">
        <v>503333</v>
      </c>
      <c r="K8" s="184">
        <v>284798</v>
      </c>
      <c r="L8" s="429">
        <v>38232795</v>
      </c>
    </row>
    <row r="9" spans="2:12" ht="19.5" customHeight="1">
      <c r="B9" s="361" t="s">
        <v>0</v>
      </c>
      <c r="C9" s="519">
        <v>790440</v>
      </c>
      <c r="D9" s="16">
        <v>580445</v>
      </c>
      <c r="E9" s="16">
        <v>114849</v>
      </c>
      <c r="F9" s="16">
        <v>751975</v>
      </c>
      <c r="G9" s="110">
        <v>1465743</v>
      </c>
      <c r="H9" s="16">
        <v>786965</v>
      </c>
      <c r="I9" s="16">
        <v>318334</v>
      </c>
      <c r="J9" s="16">
        <v>134188</v>
      </c>
      <c r="K9" s="185">
        <v>256367</v>
      </c>
      <c r="L9" s="407">
        <v>5199306</v>
      </c>
    </row>
    <row r="10" spans="2:12" ht="19.5" customHeight="1">
      <c r="B10" s="361" t="s">
        <v>53</v>
      </c>
      <c r="C10" s="519">
        <v>218680</v>
      </c>
      <c r="D10" s="16">
        <v>189547</v>
      </c>
      <c r="E10" s="16">
        <v>38179</v>
      </c>
      <c r="F10" s="16">
        <v>569277</v>
      </c>
      <c r="G10" s="110">
        <v>213507</v>
      </c>
      <c r="H10" s="16">
        <v>708579</v>
      </c>
      <c r="I10" s="16">
        <v>145769</v>
      </c>
      <c r="J10" s="16">
        <v>84246</v>
      </c>
      <c r="K10" s="185">
        <v>8381242</v>
      </c>
      <c r="L10" s="407">
        <v>10549026</v>
      </c>
    </row>
    <row r="11" spans="2:12" ht="19.5" customHeight="1">
      <c r="B11" s="361" t="s">
        <v>40</v>
      </c>
      <c r="C11" s="519">
        <v>13985</v>
      </c>
      <c r="D11" s="16">
        <v>22079</v>
      </c>
      <c r="E11" s="16">
        <v>11597</v>
      </c>
      <c r="F11" s="16">
        <v>104579</v>
      </c>
      <c r="G11" s="110">
        <v>78969</v>
      </c>
      <c r="H11" s="16">
        <v>68621</v>
      </c>
      <c r="I11" s="16">
        <v>2442</v>
      </c>
      <c r="J11" s="16">
        <v>13478</v>
      </c>
      <c r="K11" s="185">
        <v>4001</v>
      </c>
      <c r="L11" s="407">
        <v>319751</v>
      </c>
    </row>
    <row r="12" spans="2:12" ht="19.5" customHeight="1" thickBot="1">
      <c r="B12" s="430" t="s">
        <v>54</v>
      </c>
      <c r="C12" s="520">
        <v>121170</v>
      </c>
      <c r="D12" s="117">
        <v>82737</v>
      </c>
      <c r="E12" s="117">
        <v>10997</v>
      </c>
      <c r="F12" s="117">
        <v>182635</v>
      </c>
      <c r="G12" s="164">
        <v>393113</v>
      </c>
      <c r="H12" s="117">
        <v>295458</v>
      </c>
      <c r="I12" s="117">
        <v>19342</v>
      </c>
      <c r="J12" s="117">
        <v>104462</v>
      </c>
      <c r="K12" s="249">
        <v>217777</v>
      </c>
      <c r="L12" s="431">
        <v>1427691</v>
      </c>
    </row>
    <row r="13" spans="2:12" ht="21" customHeight="1" thickBot="1">
      <c r="B13" s="370" t="s">
        <v>42</v>
      </c>
      <c r="C13" s="507">
        <v>3924306</v>
      </c>
      <c r="D13" s="372">
        <v>6063959</v>
      </c>
      <c r="E13" s="372">
        <v>2970451</v>
      </c>
      <c r="F13" s="372">
        <v>5587076</v>
      </c>
      <c r="G13" s="372">
        <v>20108294</v>
      </c>
      <c r="H13" s="372">
        <v>5162058</v>
      </c>
      <c r="I13" s="372">
        <v>1928533</v>
      </c>
      <c r="J13" s="372">
        <v>839707</v>
      </c>
      <c r="K13" s="391">
        <v>9144185</v>
      </c>
      <c r="L13" s="413">
        <v>55728569</v>
      </c>
    </row>
    <row r="14" ht="12.75">
      <c r="L14" s="5"/>
    </row>
    <row r="15" ht="15.75">
      <c r="B15" s="81" t="s">
        <v>166</v>
      </c>
    </row>
    <row r="16" spans="2:12" ht="16.5" customHeight="1" thickBot="1">
      <c r="B16" s="3"/>
      <c r="I16" s="902" t="s">
        <v>10</v>
      </c>
      <c r="J16" s="902"/>
      <c r="K16" s="902"/>
      <c r="L16" s="902"/>
    </row>
    <row r="17" spans="2:12" s="2" customFormat="1" ht="43.5" customHeight="1" thickBot="1">
      <c r="B17" s="352" t="s">
        <v>43</v>
      </c>
      <c r="C17" s="517" t="s">
        <v>157</v>
      </c>
      <c r="D17" s="517" t="s">
        <v>158</v>
      </c>
      <c r="E17" s="517" t="s">
        <v>159</v>
      </c>
      <c r="F17" s="517" t="s">
        <v>160</v>
      </c>
      <c r="G17" s="517" t="s">
        <v>161</v>
      </c>
      <c r="H17" s="517" t="s">
        <v>162</v>
      </c>
      <c r="I17" s="517" t="s">
        <v>163</v>
      </c>
      <c r="J17" s="517" t="s">
        <v>164</v>
      </c>
      <c r="K17" s="518" t="s">
        <v>165</v>
      </c>
      <c r="L17" s="392" t="s">
        <v>128</v>
      </c>
    </row>
    <row r="18" spans="2:12" ht="19.5" customHeight="1" thickTop="1">
      <c r="B18" s="358" t="s">
        <v>12</v>
      </c>
      <c r="C18" s="65">
        <v>0.07271325572718396</v>
      </c>
      <c r="D18" s="18">
        <v>0.13572512812625914</v>
      </c>
      <c r="E18" s="18">
        <v>0.07310030564074638</v>
      </c>
      <c r="F18" s="18">
        <v>0.10406275554795301</v>
      </c>
      <c r="G18" s="18">
        <v>0.46967432017460403</v>
      </c>
      <c r="H18" s="18">
        <v>0.08637702265816559</v>
      </c>
      <c r="I18" s="18">
        <v>0.03773320783897698</v>
      </c>
      <c r="J18" s="18">
        <v>0.01316495432782249</v>
      </c>
      <c r="K18" s="168">
        <v>0.007449049958288428</v>
      </c>
      <c r="L18" s="521">
        <v>1</v>
      </c>
    </row>
    <row r="19" spans="2:12" ht="19.5" customHeight="1">
      <c r="B19" s="361" t="s">
        <v>0</v>
      </c>
      <c r="C19" s="67">
        <v>0.1520279821960854</v>
      </c>
      <c r="D19" s="19">
        <v>0.1116389379659516</v>
      </c>
      <c r="E19" s="19">
        <v>0.022089294225036957</v>
      </c>
      <c r="F19" s="19">
        <v>0.14462987944929573</v>
      </c>
      <c r="G19" s="19">
        <v>0.2819112781590466</v>
      </c>
      <c r="H19" s="19">
        <v>0.15135962376517173</v>
      </c>
      <c r="I19" s="19">
        <v>0.06122624827236558</v>
      </c>
      <c r="J19" s="19">
        <v>0.025808829101422383</v>
      </c>
      <c r="K19" s="169">
        <v>0.04930792686562399</v>
      </c>
      <c r="L19" s="397">
        <v>1</v>
      </c>
    </row>
    <row r="20" spans="2:12" ht="19.5" customHeight="1">
      <c r="B20" s="361" t="s">
        <v>53</v>
      </c>
      <c r="C20" s="67">
        <v>0.043737157976050114</v>
      </c>
      <c r="D20" s="19">
        <v>0.06905060500201719</v>
      </c>
      <c r="E20" s="19">
        <v>0.03626884669633559</v>
      </c>
      <c r="F20" s="19">
        <v>0.32706387157506933</v>
      </c>
      <c r="G20" s="19">
        <v>0.24697029876372553</v>
      </c>
      <c r="H20" s="19">
        <v>0.21460761655162924</v>
      </c>
      <c r="I20" s="19">
        <v>0.0076371926905623435</v>
      </c>
      <c r="J20" s="19">
        <v>0.04215154917420118</v>
      </c>
      <c r="K20" s="169">
        <v>0.012512861570409475</v>
      </c>
      <c r="L20" s="397">
        <v>1</v>
      </c>
    </row>
    <row r="21" spans="2:12" ht="19.5" customHeight="1">
      <c r="B21" s="361" t="s">
        <v>40</v>
      </c>
      <c r="C21" s="67">
        <v>0.08487130618600243</v>
      </c>
      <c r="D21" s="19">
        <v>0.057951615580682375</v>
      </c>
      <c r="E21" s="19">
        <v>0.007702647141433265</v>
      </c>
      <c r="F21" s="19">
        <v>0.12792333915392057</v>
      </c>
      <c r="G21" s="19">
        <v>0.27534879746387697</v>
      </c>
      <c r="H21" s="19">
        <v>0.20694814214000087</v>
      </c>
      <c r="I21" s="19">
        <v>0.013547749478003293</v>
      </c>
      <c r="J21" s="19">
        <v>0.07316849374269362</v>
      </c>
      <c r="K21" s="169">
        <v>0.15253790911338658</v>
      </c>
      <c r="L21" s="397">
        <v>1</v>
      </c>
    </row>
    <row r="22" spans="2:12" ht="19.5" customHeight="1" thickBot="1">
      <c r="B22" s="430" t="s">
        <v>54</v>
      </c>
      <c r="C22" s="310">
        <v>0.08487130618600243</v>
      </c>
      <c r="D22" s="98">
        <v>0.057951615580682375</v>
      </c>
      <c r="E22" s="98">
        <v>0.007702647141433265</v>
      </c>
      <c r="F22" s="98">
        <v>0.12792333915392057</v>
      </c>
      <c r="G22" s="98">
        <v>0.27534879746387697</v>
      </c>
      <c r="H22" s="98">
        <v>0.20694814214000087</v>
      </c>
      <c r="I22" s="98">
        <v>0.013547749478003293</v>
      </c>
      <c r="J22" s="98">
        <v>0.07316849374269362</v>
      </c>
      <c r="K22" s="250">
        <v>0.15253790911338658</v>
      </c>
      <c r="L22" s="434">
        <v>1</v>
      </c>
    </row>
    <row r="23" spans="2:14" ht="19.5" customHeight="1" thickBot="1">
      <c r="B23" s="401" t="s">
        <v>42</v>
      </c>
      <c r="C23" s="522">
        <v>0.07041820865703549</v>
      </c>
      <c r="D23" s="468">
        <v>0.10881239387288054</v>
      </c>
      <c r="E23" s="468">
        <v>0.053302122292068904</v>
      </c>
      <c r="F23" s="468">
        <v>0.10025514920363378</v>
      </c>
      <c r="G23" s="468">
        <v>0.36082559378117174</v>
      </c>
      <c r="H23" s="468">
        <v>0.09262857619760521</v>
      </c>
      <c r="I23" s="468">
        <v>0.03460582309228145</v>
      </c>
      <c r="J23" s="468">
        <v>0.015067801220591183</v>
      </c>
      <c r="K23" s="470">
        <v>0.1640843316827317</v>
      </c>
      <c r="L23" s="418">
        <v>1</v>
      </c>
      <c r="N23" s="433"/>
    </row>
  </sheetData>
  <mergeCells count="2">
    <mergeCell ref="K6:L6"/>
    <mergeCell ref="I16:L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L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28515625" style="0" customWidth="1"/>
    <col min="2" max="2" width="20.140625" style="0" customWidth="1"/>
    <col min="3" max="3" width="8.140625" style="0" customWidth="1"/>
    <col min="4" max="4" width="9.28125" style="0" customWidth="1"/>
    <col min="5" max="5" width="12.421875" style="0" customWidth="1"/>
    <col min="6" max="6" width="11.8515625" style="0" customWidth="1"/>
    <col min="7" max="7" width="13.8515625" style="0" customWidth="1"/>
    <col min="8" max="8" width="13.7109375" style="0" customWidth="1"/>
    <col min="9" max="9" width="13.57421875" style="0" customWidth="1"/>
    <col min="10" max="10" width="12.00390625" style="0" customWidth="1"/>
    <col min="11" max="11" width="14.421875" style="0" customWidth="1"/>
    <col min="12" max="12" width="10.8515625" style="0" customWidth="1"/>
  </cols>
  <sheetData>
    <row r="1" spans="2:12" ht="24" customHeight="1">
      <c r="B1" s="82" t="s">
        <v>128</v>
      </c>
      <c r="I1" s="12"/>
      <c r="J1" s="12"/>
      <c r="K1" s="12"/>
      <c r="L1" s="12"/>
    </row>
    <row r="2" spans="2:12" ht="15" customHeight="1">
      <c r="B2" s="3"/>
      <c r="C2" s="514"/>
      <c r="D2" s="515"/>
      <c r="E2" s="514"/>
      <c r="F2" s="514"/>
      <c r="G2" s="516"/>
      <c r="H2" s="514"/>
      <c r="I2" s="514"/>
      <c r="J2" s="514"/>
      <c r="K2" s="514"/>
      <c r="L2" s="84"/>
    </row>
    <row r="3" spans="2:12" ht="20.25" customHeight="1">
      <c r="B3" s="82" t="s">
        <v>198</v>
      </c>
      <c r="K3" s="84"/>
      <c r="L3" s="84"/>
    </row>
    <row r="4" spans="2:12" ht="9" customHeight="1">
      <c r="B4" s="82"/>
      <c r="K4" s="84"/>
      <c r="L4" s="84"/>
    </row>
    <row r="5" spans="2:12" ht="15" customHeight="1">
      <c r="B5" s="80" t="s">
        <v>46</v>
      </c>
      <c r="K5" s="84"/>
      <c r="L5" s="84"/>
    </row>
    <row r="6" spans="2:12" ht="11.25" customHeight="1" thickBot="1">
      <c r="B6" s="3"/>
      <c r="C6" s="3"/>
      <c r="K6" s="902" t="s">
        <v>9</v>
      </c>
      <c r="L6" s="902"/>
    </row>
    <row r="7" spans="2:12" s="2" customFormat="1" ht="42.75" customHeight="1" thickBot="1">
      <c r="B7" s="387" t="s">
        <v>2</v>
      </c>
      <c r="C7" s="523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164</v>
      </c>
      <c r="K7" s="518" t="s">
        <v>165</v>
      </c>
      <c r="L7" s="392" t="s">
        <v>128</v>
      </c>
    </row>
    <row r="8" spans="2:12" ht="15.75" customHeight="1" thickTop="1">
      <c r="B8" s="420" t="s">
        <v>3</v>
      </c>
      <c r="C8" s="119">
        <v>420678</v>
      </c>
      <c r="D8" s="15">
        <v>374230</v>
      </c>
      <c r="E8" s="15">
        <v>655988</v>
      </c>
      <c r="F8" s="15">
        <v>351837</v>
      </c>
      <c r="G8" s="15">
        <v>2715517</v>
      </c>
      <c r="H8" s="15">
        <v>556853</v>
      </c>
      <c r="I8" s="15">
        <v>353288</v>
      </c>
      <c r="J8" s="15">
        <v>10257</v>
      </c>
      <c r="K8" s="184">
        <v>67838</v>
      </c>
      <c r="L8" s="429">
        <v>5506486</v>
      </c>
    </row>
    <row r="9" spans="2:12" ht="15.75" customHeight="1">
      <c r="B9" s="420" t="s">
        <v>11</v>
      </c>
      <c r="C9" s="110">
        <v>205583</v>
      </c>
      <c r="D9" s="16">
        <v>432105</v>
      </c>
      <c r="E9" s="16">
        <v>219896</v>
      </c>
      <c r="F9" s="16">
        <v>149985</v>
      </c>
      <c r="G9" s="16">
        <v>1039075</v>
      </c>
      <c r="H9" s="16">
        <v>135612</v>
      </c>
      <c r="I9" s="16">
        <v>82355</v>
      </c>
      <c r="J9" s="16">
        <v>17786</v>
      </c>
      <c r="K9" s="185">
        <v>76</v>
      </c>
      <c r="L9" s="407">
        <v>2282473</v>
      </c>
    </row>
    <row r="10" spans="2:12" ht="15.75" customHeight="1">
      <c r="B10" s="420" t="s">
        <v>4</v>
      </c>
      <c r="C10" s="110">
        <v>746998</v>
      </c>
      <c r="D10" s="16">
        <v>908066</v>
      </c>
      <c r="E10" s="16">
        <v>741679</v>
      </c>
      <c r="F10" s="16">
        <v>956025</v>
      </c>
      <c r="G10" s="16">
        <v>3782925</v>
      </c>
      <c r="H10" s="16">
        <v>598323</v>
      </c>
      <c r="I10" s="16">
        <v>394174</v>
      </c>
      <c r="J10" s="16">
        <v>96472</v>
      </c>
      <c r="K10" s="185">
        <v>36636</v>
      </c>
      <c r="L10" s="407">
        <v>8261298</v>
      </c>
    </row>
    <row r="11" spans="2:12" ht="15.75" customHeight="1">
      <c r="B11" s="420" t="s">
        <v>5</v>
      </c>
      <c r="C11" s="110">
        <v>348921</v>
      </c>
      <c r="D11" s="16">
        <v>508616</v>
      </c>
      <c r="E11" s="16">
        <v>321481</v>
      </c>
      <c r="F11" s="16">
        <v>492029</v>
      </c>
      <c r="G11" s="16">
        <v>1969802</v>
      </c>
      <c r="H11" s="16">
        <v>361403</v>
      </c>
      <c r="I11" s="16">
        <v>162528</v>
      </c>
      <c r="J11" s="16">
        <v>66551</v>
      </c>
      <c r="K11" s="185">
        <v>33339</v>
      </c>
      <c r="L11" s="407">
        <v>4264670</v>
      </c>
    </row>
    <row r="12" spans="2:12" ht="15.75" customHeight="1">
      <c r="B12" s="420" t="s">
        <v>6</v>
      </c>
      <c r="C12" s="110">
        <v>371844</v>
      </c>
      <c r="D12" s="16">
        <v>678531</v>
      </c>
      <c r="E12" s="16">
        <v>363177</v>
      </c>
      <c r="F12" s="16">
        <v>637281</v>
      </c>
      <c r="G12" s="16">
        <v>2448267</v>
      </c>
      <c r="H12" s="16">
        <v>341154</v>
      </c>
      <c r="I12" s="16">
        <v>184262</v>
      </c>
      <c r="J12" s="16">
        <v>84613</v>
      </c>
      <c r="K12" s="185">
        <v>33205</v>
      </c>
      <c r="L12" s="407">
        <v>5142334</v>
      </c>
    </row>
    <row r="13" spans="2:12" ht="15.75" customHeight="1">
      <c r="B13" s="420" t="s">
        <v>7</v>
      </c>
      <c r="C13" s="110">
        <v>486548</v>
      </c>
      <c r="D13" s="16">
        <v>1081658</v>
      </c>
      <c r="E13" s="16">
        <v>404131</v>
      </c>
      <c r="F13" s="16">
        <v>906691</v>
      </c>
      <c r="G13" s="16">
        <v>3428897</v>
      </c>
      <c r="H13" s="16">
        <v>641278</v>
      </c>
      <c r="I13" s="16">
        <v>202317</v>
      </c>
      <c r="J13" s="16">
        <v>140458</v>
      </c>
      <c r="K13" s="185">
        <v>40163</v>
      </c>
      <c r="L13" s="407">
        <v>7332141</v>
      </c>
    </row>
    <row r="14" spans="2:12" ht="15.75" customHeight="1" thickBot="1">
      <c r="B14" s="441" t="s">
        <v>8</v>
      </c>
      <c r="C14" s="270">
        <v>199460</v>
      </c>
      <c r="D14" s="100">
        <v>1205945</v>
      </c>
      <c r="E14" s="100">
        <v>88477</v>
      </c>
      <c r="F14" s="100">
        <v>484763</v>
      </c>
      <c r="G14" s="100">
        <v>2572478</v>
      </c>
      <c r="H14" s="100">
        <v>667812</v>
      </c>
      <c r="I14" s="100">
        <v>63722</v>
      </c>
      <c r="J14" s="100">
        <v>87195</v>
      </c>
      <c r="K14" s="241">
        <v>73541</v>
      </c>
      <c r="L14" s="431">
        <v>5443393</v>
      </c>
    </row>
    <row r="15" spans="2:12" ht="18.75" customHeight="1" thickBot="1">
      <c r="B15" s="524" t="s">
        <v>44</v>
      </c>
      <c r="C15" s="432">
        <v>2780032</v>
      </c>
      <c r="D15" s="372">
        <v>5189151</v>
      </c>
      <c r="E15" s="372">
        <v>2794829</v>
      </c>
      <c r="F15" s="372">
        <v>3978611</v>
      </c>
      <c r="G15" s="372">
        <v>17956961</v>
      </c>
      <c r="H15" s="372">
        <v>3302435</v>
      </c>
      <c r="I15" s="372">
        <v>1442646</v>
      </c>
      <c r="J15" s="445">
        <v>503332</v>
      </c>
      <c r="K15" s="525">
        <v>284798</v>
      </c>
      <c r="L15" s="413">
        <v>38232795</v>
      </c>
    </row>
    <row r="16" spans="2:12" s="72" customFormat="1" ht="18.75" customHeight="1">
      <c r="B16" s="165"/>
      <c r="C16" s="526"/>
      <c r="D16" s="526"/>
      <c r="E16" s="526"/>
      <c r="F16" s="526"/>
      <c r="G16" s="526"/>
      <c r="H16" s="526"/>
      <c r="I16" s="526"/>
      <c r="J16" s="526"/>
      <c r="K16" s="526"/>
      <c r="L16" s="526"/>
    </row>
    <row r="17" spans="2:12" ht="15" customHeight="1">
      <c r="B17" s="81" t="s">
        <v>166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3"/>
    </row>
    <row r="18" spans="2:12" ht="11.25" customHeight="1" thickBot="1">
      <c r="B18" s="3"/>
      <c r="C18" s="3"/>
      <c r="K18" s="906" t="s">
        <v>10</v>
      </c>
      <c r="L18" s="902"/>
    </row>
    <row r="19" spans="2:12" s="2" customFormat="1" ht="45" customHeight="1" thickBot="1">
      <c r="B19" s="387" t="s">
        <v>2</v>
      </c>
      <c r="C19" s="523" t="s">
        <v>157</v>
      </c>
      <c r="D19" s="517" t="s">
        <v>158</v>
      </c>
      <c r="E19" s="517" t="s">
        <v>159</v>
      </c>
      <c r="F19" s="517" t="s">
        <v>167</v>
      </c>
      <c r="G19" s="517" t="s">
        <v>161</v>
      </c>
      <c r="H19" s="517" t="s">
        <v>168</v>
      </c>
      <c r="I19" s="517" t="s">
        <v>163</v>
      </c>
      <c r="J19" s="517" t="s">
        <v>164</v>
      </c>
      <c r="K19" s="518" t="s">
        <v>165</v>
      </c>
      <c r="L19" s="392" t="s">
        <v>128</v>
      </c>
    </row>
    <row r="20" spans="2:12" ht="15.75" customHeight="1" thickTop="1">
      <c r="B20" s="420" t="s">
        <v>3</v>
      </c>
      <c r="C20" s="195">
        <v>0.07639681640886765</v>
      </c>
      <c r="D20" s="18">
        <v>0.06796167283454457</v>
      </c>
      <c r="E20" s="18">
        <v>0.11913005862541011</v>
      </c>
      <c r="F20" s="18">
        <v>0.06389501398895775</v>
      </c>
      <c r="G20" s="18">
        <v>0.49314880669813743</v>
      </c>
      <c r="H20" s="18">
        <v>0.1011267439888161</v>
      </c>
      <c r="I20" s="18">
        <v>0.06415852142364477</v>
      </c>
      <c r="J20" s="18">
        <v>0.0018627124449240404</v>
      </c>
      <c r="K20" s="168">
        <v>0.012319653586697578</v>
      </c>
      <c r="L20" s="521">
        <v>1</v>
      </c>
    </row>
    <row r="21" spans="2:12" ht="15.75" customHeight="1">
      <c r="B21" s="420" t="s">
        <v>11</v>
      </c>
      <c r="C21" s="196">
        <v>0.09007028779748982</v>
      </c>
      <c r="D21" s="19">
        <v>0.1893143971473047</v>
      </c>
      <c r="E21" s="19">
        <v>0.09634111772625568</v>
      </c>
      <c r="F21" s="19">
        <v>0.06571162068510777</v>
      </c>
      <c r="G21" s="19">
        <v>0.4552408725097734</v>
      </c>
      <c r="H21" s="19">
        <v>0.05941450347934017</v>
      </c>
      <c r="I21" s="19">
        <v>0.03608147829130947</v>
      </c>
      <c r="J21" s="19">
        <v>0.007792425145883434</v>
      </c>
      <c r="K21" s="169">
        <v>3.329721753554149E-05</v>
      </c>
      <c r="L21" s="397">
        <v>1</v>
      </c>
    </row>
    <row r="22" spans="2:12" ht="15.75" customHeight="1">
      <c r="B22" s="420" t="s">
        <v>4</v>
      </c>
      <c r="C22" s="196">
        <v>0.09042138414568751</v>
      </c>
      <c r="D22" s="19">
        <v>0.10991807824872073</v>
      </c>
      <c r="E22" s="19">
        <v>0.0897775385901828</v>
      </c>
      <c r="F22" s="19">
        <v>0.11572334032739165</v>
      </c>
      <c r="G22" s="19">
        <v>0.4579092776946189</v>
      </c>
      <c r="H22" s="19">
        <v>0.07242481750446479</v>
      </c>
      <c r="I22" s="19">
        <v>0.047713325436269216</v>
      </c>
      <c r="J22" s="19">
        <v>0.011677583837309827</v>
      </c>
      <c r="K22" s="169">
        <v>0.004434654215354536</v>
      </c>
      <c r="L22" s="397">
        <v>1</v>
      </c>
    </row>
    <row r="23" spans="2:12" ht="15.75" customHeight="1">
      <c r="B23" s="420" t="s">
        <v>5</v>
      </c>
      <c r="C23" s="196">
        <v>0.08181664700903</v>
      </c>
      <c r="D23" s="19">
        <v>0.11926268621018743</v>
      </c>
      <c r="E23" s="19">
        <v>0.07538238597593717</v>
      </c>
      <c r="F23" s="19">
        <v>0.11537328796835394</v>
      </c>
      <c r="G23" s="19">
        <v>0.4618884931307698</v>
      </c>
      <c r="H23" s="19">
        <v>0.08474348542794637</v>
      </c>
      <c r="I23" s="19">
        <v>0.038110334445572575</v>
      </c>
      <c r="J23" s="19">
        <v>0.015605193367833853</v>
      </c>
      <c r="K23" s="169">
        <v>0.007817486464368873</v>
      </c>
      <c r="L23" s="397">
        <v>1</v>
      </c>
    </row>
    <row r="24" spans="2:12" ht="15.75" customHeight="1">
      <c r="B24" s="420" t="s">
        <v>6</v>
      </c>
      <c r="C24" s="196">
        <v>0.07231035557005827</v>
      </c>
      <c r="D24" s="19">
        <v>0.13195000558112327</v>
      </c>
      <c r="E24" s="19">
        <v>0.07062493412524352</v>
      </c>
      <c r="F24" s="19">
        <v>0.12392835626779591</v>
      </c>
      <c r="G24" s="19">
        <v>0.47610034665192885</v>
      </c>
      <c r="H24" s="19">
        <v>0.0663422484809427</v>
      </c>
      <c r="I24" s="19">
        <v>0.035832367170238265</v>
      </c>
      <c r="J24" s="19">
        <v>0.016454201535722884</v>
      </c>
      <c r="K24" s="169">
        <v>0.006457184616946313</v>
      </c>
      <c r="L24" s="397">
        <v>1</v>
      </c>
    </row>
    <row r="25" spans="2:12" ht="15.75" customHeight="1">
      <c r="B25" s="420" t="s">
        <v>7</v>
      </c>
      <c r="C25" s="196">
        <v>0.06635824379263847</v>
      </c>
      <c r="D25" s="19">
        <v>0.1475228040486401</v>
      </c>
      <c r="E25" s="19">
        <v>0.05511773436981095</v>
      </c>
      <c r="F25" s="19">
        <v>0.12365978777549423</v>
      </c>
      <c r="G25" s="19">
        <v>0.4676528997464724</v>
      </c>
      <c r="H25" s="19">
        <v>0.08746122039933493</v>
      </c>
      <c r="I25" s="19">
        <v>0.027593168216486837</v>
      </c>
      <c r="J25" s="19">
        <v>0.01915647830558632</v>
      </c>
      <c r="K25" s="169">
        <v>0.005477663345535772</v>
      </c>
      <c r="L25" s="397">
        <v>1</v>
      </c>
    </row>
    <row r="26" spans="2:12" ht="15.75" customHeight="1" thickBot="1">
      <c r="B26" s="441" t="s">
        <v>8</v>
      </c>
      <c r="C26" s="251">
        <v>0.03664258671016404</v>
      </c>
      <c r="D26" s="98">
        <v>0.2215428869456973</v>
      </c>
      <c r="E26" s="98">
        <v>0.016254016566505488</v>
      </c>
      <c r="F26" s="98">
        <v>0.0890553006185664</v>
      </c>
      <c r="G26" s="98">
        <v>0.47258722638618966</v>
      </c>
      <c r="H26" s="98">
        <v>0.1226830397878676</v>
      </c>
      <c r="I26" s="98">
        <v>0.011706301565953441</v>
      </c>
      <c r="J26" s="98">
        <v>0.016018501695541733</v>
      </c>
      <c r="K26" s="250">
        <v>0.013510139723514359</v>
      </c>
      <c r="L26" s="434">
        <v>1</v>
      </c>
    </row>
    <row r="27" spans="2:12" ht="21" customHeight="1" thickBot="1">
      <c r="B27" s="524" t="s">
        <v>44</v>
      </c>
      <c r="C27" s="467">
        <v>0.07271328188273968</v>
      </c>
      <c r="D27" s="468">
        <v>0.13572512812625914</v>
      </c>
      <c r="E27" s="468">
        <v>0.07310030564074638</v>
      </c>
      <c r="F27" s="468">
        <v>0.10406278170350873</v>
      </c>
      <c r="G27" s="468">
        <v>0.4696742940190483</v>
      </c>
      <c r="H27" s="468">
        <v>0.08637702265816559</v>
      </c>
      <c r="I27" s="468">
        <v>0.03773320783897698</v>
      </c>
      <c r="J27" s="468">
        <v>0.013164928172266768</v>
      </c>
      <c r="K27" s="470">
        <v>0.007449049958288428</v>
      </c>
      <c r="L27" s="418">
        <v>1</v>
      </c>
    </row>
  </sheetData>
  <mergeCells count="2">
    <mergeCell ref="K6:L6"/>
    <mergeCell ref="K18:L18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50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28515625" style="0" customWidth="1"/>
    <col min="2" max="2" width="20.140625" style="0" customWidth="1"/>
    <col min="3" max="3" width="8.140625" style="0" customWidth="1"/>
    <col min="4" max="4" width="9.28125" style="0" customWidth="1"/>
    <col min="5" max="5" width="12.421875" style="0" customWidth="1"/>
    <col min="6" max="6" width="11.8515625" style="0" customWidth="1"/>
    <col min="7" max="7" width="13.8515625" style="0" customWidth="1"/>
    <col min="8" max="8" width="13.7109375" style="0" customWidth="1"/>
    <col min="9" max="9" width="13.57421875" style="0" customWidth="1"/>
    <col min="10" max="10" width="12.00390625" style="0" customWidth="1"/>
    <col min="11" max="11" width="14.421875" style="0" customWidth="1"/>
    <col min="12" max="12" width="10.8515625" style="0" customWidth="1"/>
  </cols>
  <sheetData>
    <row r="1" spans="2:12" ht="24" customHeight="1">
      <c r="B1" s="82" t="s">
        <v>128</v>
      </c>
      <c r="I1" s="12"/>
      <c r="J1" s="12"/>
      <c r="K1" s="12"/>
      <c r="L1" s="12"/>
    </row>
    <row r="2" spans="2:12" ht="15" customHeight="1">
      <c r="B2" s="3"/>
      <c r="C2" s="514"/>
      <c r="D2" s="515"/>
      <c r="E2" s="514"/>
      <c r="F2" s="514"/>
      <c r="G2" s="516"/>
      <c r="H2" s="514"/>
      <c r="I2" s="514"/>
      <c r="J2" s="514"/>
      <c r="K2" s="514"/>
      <c r="L2" s="84"/>
    </row>
    <row r="3" ht="18">
      <c r="B3" s="82" t="s">
        <v>199</v>
      </c>
    </row>
    <row r="4" spans="2:12" ht="18">
      <c r="B4" s="82"/>
      <c r="C4" s="14"/>
      <c r="D4" s="14"/>
      <c r="E4" s="14"/>
      <c r="F4" s="14"/>
      <c r="G4" s="14"/>
      <c r="H4" s="14"/>
      <c r="I4" s="907"/>
      <c r="J4" s="907"/>
      <c r="K4" s="907"/>
      <c r="L4" s="907"/>
    </row>
    <row r="5" spans="2:12" ht="15.75">
      <c r="B5" s="80" t="s">
        <v>46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4.25" thickBot="1">
      <c r="B6" s="90"/>
      <c r="C6" s="14"/>
      <c r="D6" s="14"/>
      <c r="E6" s="14"/>
      <c r="F6" s="14"/>
      <c r="G6" s="14"/>
      <c r="H6" s="14"/>
      <c r="I6" s="14"/>
      <c r="J6" s="14"/>
      <c r="K6" s="902" t="s">
        <v>9</v>
      </c>
      <c r="L6" s="902"/>
    </row>
    <row r="7" spans="2:12" ht="47.25" customHeight="1" thickBot="1">
      <c r="B7" s="352" t="s">
        <v>169</v>
      </c>
      <c r="C7" s="523" t="s">
        <v>157</v>
      </c>
      <c r="D7" s="517" t="s">
        <v>158</v>
      </c>
      <c r="E7" s="517" t="s">
        <v>159</v>
      </c>
      <c r="F7" s="517" t="s">
        <v>167</v>
      </c>
      <c r="G7" s="517" t="s">
        <v>161</v>
      </c>
      <c r="H7" s="517" t="s">
        <v>168</v>
      </c>
      <c r="I7" s="517" t="s">
        <v>163</v>
      </c>
      <c r="J7" s="517" t="s">
        <v>164</v>
      </c>
      <c r="K7" s="518" t="s">
        <v>165</v>
      </c>
      <c r="L7" s="392" t="s">
        <v>128</v>
      </c>
    </row>
    <row r="8" spans="2:12" ht="16.5" customHeight="1" thickTop="1">
      <c r="B8" s="449" t="s">
        <v>13</v>
      </c>
      <c r="C8" s="21">
        <v>487543.39</v>
      </c>
      <c r="D8" s="22">
        <v>1006244.95</v>
      </c>
      <c r="E8" s="22">
        <v>477132.08</v>
      </c>
      <c r="F8" s="22">
        <v>737840.31</v>
      </c>
      <c r="G8" s="22">
        <v>2901295.01</v>
      </c>
      <c r="H8" s="22">
        <v>489885.52</v>
      </c>
      <c r="I8" s="22">
        <v>259188.06</v>
      </c>
      <c r="J8" s="22">
        <v>101967.59</v>
      </c>
      <c r="K8" s="212">
        <v>46786.99</v>
      </c>
      <c r="L8" s="527">
        <v>6507883.899999999</v>
      </c>
    </row>
    <row r="9" spans="2:12" ht="16.5" customHeight="1">
      <c r="B9" s="452" t="s">
        <v>14</v>
      </c>
      <c r="C9" s="273">
        <v>95219.09</v>
      </c>
      <c r="D9" s="104">
        <v>331449.42</v>
      </c>
      <c r="E9" s="104">
        <v>15461.17</v>
      </c>
      <c r="F9" s="104">
        <v>94180.47</v>
      </c>
      <c r="G9" s="104">
        <v>523785.57</v>
      </c>
      <c r="H9" s="104">
        <v>136152.03</v>
      </c>
      <c r="I9" s="104">
        <v>27210.01</v>
      </c>
      <c r="J9" s="104">
        <v>27889.03</v>
      </c>
      <c r="K9" s="272">
        <v>9297.12</v>
      </c>
      <c r="L9" s="451">
        <v>1260643.91</v>
      </c>
    </row>
    <row r="10" spans="2:12" ht="16.5" customHeight="1">
      <c r="B10" s="452" t="s">
        <v>15</v>
      </c>
      <c r="C10" s="273">
        <v>69793.65</v>
      </c>
      <c r="D10" s="104">
        <v>76746.45</v>
      </c>
      <c r="E10" s="104">
        <v>48717.35</v>
      </c>
      <c r="F10" s="104">
        <v>115335.03</v>
      </c>
      <c r="G10" s="104">
        <v>350377.2</v>
      </c>
      <c r="H10" s="104">
        <v>69188.87</v>
      </c>
      <c r="I10" s="104">
        <v>28484.06</v>
      </c>
      <c r="J10" s="104">
        <v>19642.34</v>
      </c>
      <c r="K10" s="272">
        <v>3830.65</v>
      </c>
      <c r="L10" s="451">
        <v>782115.6</v>
      </c>
    </row>
    <row r="11" spans="2:12" ht="16.5" customHeight="1">
      <c r="B11" s="452" t="s">
        <v>16</v>
      </c>
      <c r="C11" s="273">
        <v>93468.45</v>
      </c>
      <c r="D11" s="104">
        <v>103973.57</v>
      </c>
      <c r="E11" s="104">
        <v>84055.65</v>
      </c>
      <c r="F11" s="104">
        <v>100191.72</v>
      </c>
      <c r="G11" s="104">
        <v>444220.42</v>
      </c>
      <c r="H11" s="104">
        <v>70345.7</v>
      </c>
      <c r="I11" s="104">
        <v>26890.46</v>
      </c>
      <c r="J11" s="104">
        <v>10833.4</v>
      </c>
      <c r="K11" s="272">
        <v>3283.84</v>
      </c>
      <c r="L11" s="451">
        <v>937263.21</v>
      </c>
    </row>
    <row r="12" spans="2:12" ht="16.5" customHeight="1">
      <c r="B12" s="452" t="s">
        <v>17</v>
      </c>
      <c r="C12" s="273">
        <v>80291.83</v>
      </c>
      <c r="D12" s="104">
        <v>246025.79</v>
      </c>
      <c r="E12" s="104">
        <v>127995.27</v>
      </c>
      <c r="F12" s="104">
        <v>200136.42</v>
      </c>
      <c r="G12" s="104">
        <v>805361.39</v>
      </c>
      <c r="H12" s="104">
        <v>119564.13</v>
      </c>
      <c r="I12" s="104">
        <v>84474.51</v>
      </c>
      <c r="J12" s="104">
        <v>22827.07</v>
      </c>
      <c r="K12" s="272">
        <v>7609.42</v>
      </c>
      <c r="L12" s="451">
        <v>1694285.83</v>
      </c>
    </row>
    <row r="13" spans="2:12" ht="16.5" customHeight="1">
      <c r="B13" s="452" t="s">
        <v>18</v>
      </c>
      <c r="C13" s="273">
        <v>37778.18</v>
      </c>
      <c r="D13" s="104">
        <v>63219.2</v>
      </c>
      <c r="E13" s="104">
        <v>26403.26</v>
      </c>
      <c r="F13" s="104">
        <v>41620.2</v>
      </c>
      <c r="G13" s="104">
        <v>207117.35</v>
      </c>
      <c r="H13" s="104">
        <v>45974.19</v>
      </c>
      <c r="I13" s="104">
        <v>21993.82</v>
      </c>
      <c r="J13" s="104">
        <v>8403.68</v>
      </c>
      <c r="K13" s="272">
        <v>839.86</v>
      </c>
      <c r="L13" s="451">
        <v>453349.74</v>
      </c>
    </row>
    <row r="14" spans="2:12" ht="16.5" customHeight="1">
      <c r="B14" s="452" t="s">
        <v>19</v>
      </c>
      <c r="C14" s="273">
        <v>147172.03</v>
      </c>
      <c r="D14" s="104">
        <v>314419.29</v>
      </c>
      <c r="E14" s="104">
        <v>110792.67</v>
      </c>
      <c r="F14" s="104">
        <v>160888.65</v>
      </c>
      <c r="G14" s="104">
        <v>858292.51</v>
      </c>
      <c r="H14" s="104">
        <v>223684.47</v>
      </c>
      <c r="I14" s="104">
        <v>53651.96</v>
      </c>
      <c r="J14" s="104">
        <v>32227.74</v>
      </c>
      <c r="K14" s="272">
        <v>18490.55</v>
      </c>
      <c r="L14" s="451">
        <v>1919619.87</v>
      </c>
    </row>
    <row r="15" spans="2:12" ht="16.5" customHeight="1">
      <c r="B15" s="452" t="s">
        <v>20</v>
      </c>
      <c r="C15" s="273">
        <v>110765.85</v>
      </c>
      <c r="D15" s="104">
        <v>221522.33</v>
      </c>
      <c r="E15" s="104">
        <v>75228.12</v>
      </c>
      <c r="F15" s="104">
        <v>231679.52</v>
      </c>
      <c r="G15" s="104">
        <v>682248.09</v>
      </c>
      <c r="H15" s="104">
        <v>112897.7</v>
      </c>
      <c r="I15" s="104">
        <v>32895.17</v>
      </c>
      <c r="J15" s="104">
        <v>24375.58</v>
      </c>
      <c r="K15" s="272">
        <v>12249.71</v>
      </c>
      <c r="L15" s="451">
        <v>1503862.07</v>
      </c>
    </row>
    <row r="16" spans="2:12" ht="16.5" customHeight="1">
      <c r="B16" s="452" t="s">
        <v>21</v>
      </c>
      <c r="C16" s="273">
        <v>651217.03</v>
      </c>
      <c r="D16" s="104">
        <v>878398.32</v>
      </c>
      <c r="E16" s="104">
        <v>459136.44</v>
      </c>
      <c r="F16" s="104">
        <v>491905.9</v>
      </c>
      <c r="G16" s="104">
        <v>3310361.44</v>
      </c>
      <c r="H16" s="104">
        <v>580261.85</v>
      </c>
      <c r="I16" s="104">
        <v>203719.37</v>
      </c>
      <c r="J16" s="104">
        <v>50585.83</v>
      </c>
      <c r="K16" s="272">
        <v>115091.79</v>
      </c>
      <c r="L16" s="451">
        <v>6740677.97</v>
      </c>
    </row>
    <row r="17" spans="2:12" ht="16.5" customHeight="1">
      <c r="B17" s="452" t="s">
        <v>22</v>
      </c>
      <c r="C17" s="273">
        <v>34316.67</v>
      </c>
      <c r="D17" s="104">
        <v>146154.69</v>
      </c>
      <c r="E17" s="104">
        <v>37554.41</v>
      </c>
      <c r="F17" s="104">
        <v>109824.73</v>
      </c>
      <c r="G17" s="104">
        <v>300232.8</v>
      </c>
      <c r="H17" s="104">
        <v>75210.02</v>
      </c>
      <c r="I17" s="104">
        <v>22239.74</v>
      </c>
      <c r="J17" s="104">
        <v>16767.75</v>
      </c>
      <c r="K17" s="272">
        <v>11017.94</v>
      </c>
      <c r="L17" s="451">
        <v>753318.75</v>
      </c>
    </row>
    <row r="18" spans="2:12" ht="16.5" customHeight="1">
      <c r="B18" s="452" t="s">
        <v>23</v>
      </c>
      <c r="C18" s="273">
        <v>122639</v>
      </c>
      <c r="D18" s="104">
        <v>228776.65</v>
      </c>
      <c r="E18" s="104">
        <v>102954.66</v>
      </c>
      <c r="F18" s="104">
        <v>205773.95</v>
      </c>
      <c r="G18" s="104">
        <v>708198.05</v>
      </c>
      <c r="H18" s="104">
        <v>187693.67</v>
      </c>
      <c r="I18" s="104">
        <v>52884.55</v>
      </c>
      <c r="J18" s="104">
        <v>20525.97</v>
      </c>
      <c r="K18" s="272">
        <v>13229.96</v>
      </c>
      <c r="L18" s="451">
        <v>1642676.46</v>
      </c>
    </row>
    <row r="19" spans="2:12" ht="16.5" customHeight="1">
      <c r="B19" s="452" t="s">
        <v>24</v>
      </c>
      <c r="C19" s="273">
        <v>271849.88</v>
      </c>
      <c r="D19" s="104">
        <v>567596.92</v>
      </c>
      <c r="E19" s="104">
        <v>630081.42</v>
      </c>
      <c r="F19" s="104">
        <v>567121.96</v>
      </c>
      <c r="G19" s="104">
        <v>2884771.95</v>
      </c>
      <c r="H19" s="104">
        <v>593248.78</v>
      </c>
      <c r="I19" s="104">
        <v>380528.03</v>
      </c>
      <c r="J19" s="104">
        <v>48004.82</v>
      </c>
      <c r="K19" s="272">
        <v>5149.97</v>
      </c>
      <c r="L19" s="451">
        <v>5948353.730000001</v>
      </c>
    </row>
    <row r="20" spans="2:12" ht="16.5" customHeight="1">
      <c r="B20" s="452" t="s">
        <v>25</v>
      </c>
      <c r="C20" s="273">
        <v>123406.8</v>
      </c>
      <c r="D20" s="104">
        <v>125500.69</v>
      </c>
      <c r="E20" s="104">
        <v>85349.95</v>
      </c>
      <c r="F20" s="104">
        <v>97879.55</v>
      </c>
      <c r="G20" s="104">
        <v>555030.28</v>
      </c>
      <c r="H20" s="104">
        <v>68676.94</v>
      </c>
      <c r="I20" s="104">
        <v>28320.23</v>
      </c>
      <c r="J20" s="104">
        <v>14929.92</v>
      </c>
      <c r="K20" s="272">
        <v>1541.47</v>
      </c>
      <c r="L20" s="451">
        <v>1100635.83</v>
      </c>
    </row>
    <row r="21" spans="2:12" ht="16.5" customHeight="1">
      <c r="B21" s="452" t="s">
        <v>26</v>
      </c>
      <c r="C21" s="273">
        <v>23265.74</v>
      </c>
      <c r="D21" s="104">
        <v>66110.71</v>
      </c>
      <c r="E21" s="104">
        <v>35747.03</v>
      </c>
      <c r="F21" s="104">
        <v>92455.13</v>
      </c>
      <c r="G21" s="104">
        <v>352452.15</v>
      </c>
      <c r="H21" s="104">
        <v>26293.71</v>
      </c>
      <c r="I21" s="104">
        <v>9502.18</v>
      </c>
      <c r="J21" s="104">
        <v>5717.65</v>
      </c>
      <c r="K21" s="272">
        <v>2015.41</v>
      </c>
      <c r="L21" s="528">
        <v>613559.71</v>
      </c>
    </row>
    <row r="22" spans="2:12" ht="16.5" customHeight="1">
      <c r="B22" s="452" t="s">
        <v>27</v>
      </c>
      <c r="C22" s="273">
        <v>119835.49</v>
      </c>
      <c r="D22" s="104">
        <v>296067.69</v>
      </c>
      <c r="E22" s="104">
        <v>156754.98</v>
      </c>
      <c r="F22" s="104">
        <v>306881.75</v>
      </c>
      <c r="G22" s="104">
        <v>1204004.62</v>
      </c>
      <c r="H22" s="104">
        <v>216937.4</v>
      </c>
      <c r="I22" s="104">
        <v>66985.27</v>
      </c>
      <c r="J22" s="104">
        <v>35102.33</v>
      </c>
      <c r="K22" s="272">
        <v>17031.7</v>
      </c>
      <c r="L22" s="528">
        <v>2419601.23</v>
      </c>
    </row>
    <row r="23" spans="2:12" ht="16.5" customHeight="1">
      <c r="B23" s="452" t="s">
        <v>28</v>
      </c>
      <c r="C23" s="273">
        <v>15131.16</v>
      </c>
      <c r="D23" s="104">
        <v>37536.56</v>
      </c>
      <c r="E23" s="104">
        <v>14764.96</v>
      </c>
      <c r="F23" s="104">
        <v>28437.84</v>
      </c>
      <c r="G23" s="104">
        <v>106024.8</v>
      </c>
      <c r="H23" s="104">
        <v>25184.42</v>
      </c>
      <c r="I23" s="104">
        <v>22107.4</v>
      </c>
      <c r="J23" s="104">
        <v>4550.25</v>
      </c>
      <c r="K23" s="272">
        <v>422.36</v>
      </c>
      <c r="L23" s="528">
        <v>254159.75</v>
      </c>
    </row>
    <row r="24" spans="2:12" ht="16.5" customHeight="1" thickBot="1">
      <c r="B24" s="454" t="s">
        <v>34</v>
      </c>
      <c r="C24" s="23">
        <v>296336.27</v>
      </c>
      <c r="D24" s="24">
        <v>479408.04</v>
      </c>
      <c r="E24" s="24">
        <v>306699.28</v>
      </c>
      <c r="F24" s="24">
        <v>396456.94</v>
      </c>
      <c r="G24" s="24">
        <v>1763188.07</v>
      </c>
      <c r="H24" s="24">
        <v>261235.45</v>
      </c>
      <c r="I24" s="24">
        <v>121571.1</v>
      </c>
      <c r="J24" s="24">
        <v>58982.06</v>
      </c>
      <c r="K24" s="213">
        <v>16908.71</v>
      </c>
      <c r="L24" s="529">
        <v>3700785.92</v>
      </c>
    </row>
    <row r="25" spans="2:12" ht="19.5" customHeight="1" thickBot="1">
      <c r="B25" s="530" t="s">
        <v>44</v>
      </c>
      <c r="C25" s="458">
        <v>2780030.51</v>
      </c>
      <c r="D25" s="459">
        <v>5189151.27</v>
      </c>
      <c r="E25" s="459">
        <v>2794828.7</v>
      </c>
      <c r="F25" s="459">
        <v>3978610.07</v>
      </c>
      <c r="G25" s="459">
        <v>17956961.700000003</v>
      </c>
      <c r="H25" s="459">
        <v>3302434.85</v>
      </c>
      <c r="I25" s="459">
        <v>1442645.92</v>
      </c>
      <c r="J25" s="459">
        <v>503333.01</v>
      </c>
      <c r="K25" s="461">
        <v>284797.45</v>
      </c>
      <c r="L25" s="462">
        <v>38232793.480000004</v>
      </c>
    </row>
    <row r="26" spans="2:12" ht="18">
      <c r="B26" s="82" t="s">
        <v>128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3:12" ht="12" customHeight="1"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2:12" ht="18">
      <c r="B28" s="82" t="s">
        <v>200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2:12" ht="9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2:12" ht="15.75">
      <c r="B30" s="81" t="s">
        <v>166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2:12" ht="14.25" thickBot="1">
      <c r="B31" s="90"/>
      <c r="C31" s="14"/>
      <c r="D31" s="14"/>
      <c r="E31" s="14"/>
      <c r="F31" s="14"/>
      <c r="G31" s="14"/>
      <c r="H31" s="14"/>
      <c r="I31" s="14"/>
      <c r="J31" s="14"/>
      <c r="K31" s="903" t="s">
        <v>10</v>
      </c>
      <c r="L31" s="903"/>
    </row>
    <row r="32" spans="2:12" ht="45" customHeight="1" thickBot="1">
      <c r="B32" s="352" t="s">
        <v>169</v>
      </c>
      <c r="C32" s="523" t="s">
        <v>157</v>
      </c>
      <c r="D32" s="517" t="s">
        <v>158</v>
      </c>
      <c r="E32" s="517" t="s">
        <v>159</v>
      </c>
      <c r="F32" s="517" t="s">
        <v>167</v>
      </c>
      <c r="G32" s="517" t="s">
        <v>161</v>
      </c>
      <c r="H32" s="517" t="s">
        <v>168</v>
      </c>
      <c r="I32" s="517" t="s">
        <v>163</v>
      </c>
      <c r="J32" s="517" t="s">
        <v>164</v>
      </c>
      <c r="K32" s="518" t="s">
        <v>165</v>
      </c>
      <c r="L32" s="392" t="s">
        <v>128</v>
      </c>
    </row>
    <row r="33" spans="2:12" ht="16.5" customHeight="1" thickTop="1">
      <c r="B33" s="466" t="s">
        <v>13</v>
      </c>
      <c r="C33" s="26">
        <v>0.07491580942309067</v>
      </c>
      <c r="D33" s="105">
        <v>0.15461937635365622</v>
      </c>
      <c r="E33" s="105">
        <v>0.07331600983232046</v>
      </c>
      <c r="F33" s="105">
        <v>0.11337637876422474</v>
      </c>
      <c r="G33" s="105">
        <v>0.445812349233827</v>
      </c>
      <c r="H33" s="105">
        <v>0.07527570060062075</v>
      </c>
      <c r="I33" s="105">
        <v>0.0398267799460897</v>
      </c>
      <c r="J33" s="105">
        <v>0.01566831731586361</v>
      </c>
      <c r="K33" s="228">
        <v>0.00718927853030691</v>
      </c>
      <c r="L33" s="464">
        <v>1</v>
      </c>
    </row>
    <row r="34" spans="2:12" ht="16.5" customHeight="1">
      <c r="B34" s="452" t="s">
        <v>14</v>
      </c>
      <c r="C34" s="278">
        <v>0.07553210644550688</v>
      </c>
      <c r="D34" s="106">
        <v>0.26292073231052215</v>
      </c>
      <c r="E34" s="106">
        <v>0.012264502193962133</v>
      </c>
      <c r="F34" s="106">
        <v>0.07470822589386086</v>
      </c>
      <c r="G34" s="106">
        <v>0.4154905011995021</v>
      </c>
      <c r="H34" s="106">
        <v>0.10800197337248074</v>
      </c>
      <c r="I34" s="106">
        <v>0.021584215641036967</v>
      </c>
      <c r="J34" s="106">
        <v>0.022122845141892607</v>
      </c>
      <c r="K34" s="279">
        <v>0.0073748978012355615</v>
      </c>
      <c r="L34" s="465">
        <v>1</v>
      </c>
    </row>
    <row r="35" spans="2:12" ht="16.5" customHeight="1">
      <c r="B35" s="452" t="s">
        <v>15</v>
      </c>
      <c r="C35" s="278">
        <v>0.0892370002592967</v>
      </c>
      <c r="D35" s="106">
        <v>0.09812673471798798</v>
      </c>
      <c r="E35" s="106">
        <v>0.0622891935667822</v>
      </c>
      <c r="F35" s="106">
        <v>0.14746545139874465</v>
      </c>
      <c r="G35" s="106">
        <v>0.44798646133640607</v>
      </c>
      <c r="H35" s="106">
        <v>0.08846373860846146</v>
      </c>
      <c r="I35" s="106">
        <v>0.03641924544146671</v>
      </c>
      <c r="J35" s="106">
        <v>0.025114369282494813</v>
      </c>
      <c r="K35" s="279">
        <v>0.00489780538835947</v>
      </c>
      <c r="L35" s="465">
        <v>1</v>
      </c>
    </row>
    <row r="36" spans="2:12" ht="16.5" customHeight="1">
      <c r="B36" s="452" t="s">
        <v>16</v>
      </c>
      <c r="C36" s="278">
        <v>0.09972486810828732</v>
      </c>
      <c r="D36" s="106">
        <v>0.11093316038725132</v>
      </c>
      <c r="E36" s="106">
        <v>0.08968201152374262</v>
      </c>
      <c r="F36" s="106">
        <v>0.10689816791165846</v>
      </c>
      <c r="G36" s="106">
        <v>0.4739548242803641</v>
      </c>
      <c r="H36" s="106">
        <v>0.07505437026595763</v>
      </c>
      <c r="I36" s="106">
        <v>0.028690403840773822</v>
      </c>
      <c r="J36" s="106">
        <v>0.011558546078000864</v>
      </c>
      <c r="K36" s="279">
        <v>0.0035036476039638858</v>
      </c>
      <c r="L36" s="465">
        <v>1</v>
      </c>
    </row>
    <row r="37" spans="2:12" ht="16.5" customHeight="1">
      <c r="B37" s="452" t="s">
        <v>17</v>
      </c>
      <c r="C37" s="278">
        <v>0.04738977838231699</v>
      </c>
      <c r="D37" s="106">
        <v>0.14520914101016827</v>
      </c>
      <c r="E37" s="106">
        <v>0.07554526381183274</v>
      </c>
      <c r="F37" s="106">
        <v>0.11812435449572284</v>
      </c>
      <c r="G37" s="106">
        <v>0.47533974240934307</v>
      </c>
      <c r="H37" s="106">
        <v>0.07056904324106872</v>
      </c>
      <c r="I37" s="106">
        <v>0.04985847635873812</v>
      </c>
      <c r="J37" s="106">
        <v>0.013472974627899708</v>
      </c>
      <c r="K37" s="279">
        <v>0.0044912256629095456</v>
      </c>
      <c r="L37" s="465">
        <v>1</v>
      </c>
    </row>
    <row r="38" spans="2:12" ht="16.5" customHeight="1">
      <c r="B38" s="452" t="s">
        <v>18</v>
      </c>
      <c r="C38" s="278">
        <v>0.08333120473389927</v>
      </c>
      <c r="D38" s="106">
        <v>0.13944907082112806</v>
      </c>
      <c r="E38" s="106">
        <v>0.0582403775063376</v>
      </c>
      <c r="F38" s="106">
        <v>0.09180594214082928</v>
      </c>
      <c r="G38" s="106">
        <v>0.4568599730530341</v>
      </c>
      <c r="H38" s="106">
        <v>0.10140998426512829</v>
      </c>
      <c r="I38" s="106">
        <v>0.048514023632174136</v>
      </c>
      <c r="J38" s="106">
        <v>0.018536858541046038</v>
      </c>
      <c r="K38" s="279">
        <v>0.0018525653064232486</v>
      </c>
      <c r="L38" s="465">
        <v>1</v>
      </c>
    </row>
    <row r="39" spans="2:12" ht="16.5" customHeight="1">
      <c r="B39" s="452" t="s">
        <v>19</v>
      </c>
      <c r="C39" s="278">
        <v>0.07666727788142763</v>
      </c>
      <c r="D39" s="106">
        <v>0.16379247522583726</v>
      </c>
      <c r="E39" s="106">
        <v>0.057715942479799394</v>
      </c>
      <c r="F39" s="106">
        <v>0.08381276549299314</v>
      </c>
      <c r="G39" s="106">
        <v>0.44711587091458893</v>
      </c>
      <c r="H39" s="106">
        <v>0.11652539833316061</v>
      </c>
      <c r="I39" s="106">
        <v>0.02794926268397086</v>
      </c>
      <c r="J39" s="106">
        <v>0.01678860513149408</v>
      </c>
      <c r="K39" s="279">
        <v>0.009632401856728019</v>
      </c>
      <c r="L39" s="465">
        <v>1</v>
      </c>
    </row>
    <row r="40" spans="2:12" ht="16.5" customHeight="1">
      <c r="B40" s="452" t="s">
        <v>20</v>
      </c>
      <c r="C40" s="278">
        <v>0.07365426139113941</v>
      </c>
      <c r="D40" s="106">
        <v>0.14730229215768437</v>
      </c>
      <c r="E40" s="106">
        <v>0.050023284382722674</v>
      </c>
      <c r="F40" s="106">
        <v>0.1540563623630723</v>
      </c>
      <c r="G40" s="106">
        <v>0.4536640052368632</v>
      </c>
      <c r="H40" s="106">
        <v>0.07507184485343127</v>
      </c>
      <c r="I40" s="106">
        <v>0.021873794582770476</v>
      </c>
      <c r="J40" s="106">
        <v>0.016208654029022756</v>
      </c>
      <c r="K40" s="279">
        <v>0.008145501003293473</v>
      </c>
      <c r="L40" s="465">
        <v>1</v>
      </c>
    </row>
    <row r="41" spans="2:12" ht="16.5" customHeight="1">
      <c r="B41" s="452" t="s">
        <v>21</v>
      </c>
      <c r="C41" s="278">
        <v>0.09661001948146769</v>
      </c>
      <c r="D41" s="106">
        <v>0.1303130521750767</v>
      </c>
      <c r="E41" s="106">
        <v>0.06811428198223213</v>
      </c>
      <c r="F41" s="106">
        <v>0.07297573065933011</v>
      </c>
      <c r="G41" s="106">
        <v>0.4911021494771097</v>
      </c>
      <c r="H41" s="106">
        <v>0.0860836035458908</v>
      </c>
      <c r="I41" s="106">
        <v>0.03022238577583317</v>
      </c>
      <c r="J41" s="106">
        <v>0.007504561147281748</v>
      </c>
      <c r="K41" s="279">
        <v>0.017074215755778048</v>
      </c>
      <c r="L41" s="465">
        <v>1</v>
      </c>
    </row>
    <row r="42" spans="2:12" ht="16.5" customHeight="1">
      <c r="B42" s="452" t="s">
        <v>22</v>
      </c>
      <c r="C42" s="278">
        <v>0.04555398362247057</v>
      </c>
      <c r="D42" s="106">
        <v>0.19401440625233343</v>
      </c>
      <c r="E42" s="106">
        <v>0.049851951780039996</v>
      </c>
      <c r="F42" s="106">
        <v>0.14578786204378955</v>
      </c>
      <c r="G42" s="106">
        <v>0.39854683027602855</v>
      </c>
      <c r="H42" s="106">
        <v>0.09983824244385263</v>
      </c>
      <c r="I42" s="106">
        <v>0.02952235026673636</v>
      </c>
      <c r="J42" s="106">
        <v>0.02225850611046121</v>
      </c>
      <c r="K42" s="279">
        <v>0.014625867204287695</v>
      </c>
      <c r="L42" s="465">
        <v>1</v>
      </c>
    </row>
    <row r="43" spans="2:12" ht="16.5" customHeight="1">
      <c r="B43" s="452" t="s">
        <v>23</v>
      </c>
      <c r="C43" s="278">
        <v>0.07465803704279052</v>
      </c>
      <c r="D43" s="106">
        <v>0.13927066928322573</v>
      </c>
      <c r="E43" s="106">
        <v>0.0626749469582099</v>
      </c>
      <c r="F43" s="106">
        <v>0.12526748572266022</v>
      </c>
      <c r="G43" s="106">
        <v>0.4311244893592741</v>
      </c>
      <c r="H43" s="106">
        <v>0.11426088738131672</v>
      </c>
      <c r="I43" s="106">
        <v>0.03219413639128913</v>
      </c>
      <c r="J43" s="106">
        <v>0.012495442955334005</v>
      </c>
      <c r="K43" s="279">
        <v>0.008053904905899729</v>
      </c>
      <c r="L43" s="465">
        <v>1</v>
      </c>
    </row>
    <row r="44" spans="2:12" ht="16.5" customHeight="1">
      <c r="B44" s="452" t="s">
        <v>24</v>
      </c>
      <c r="C44" s="278">
        <v>0.04570170039299259</v>
      </c>
      <c r="D44" s="106">
        <v>0.09542084175952326</v>
      </c>
      <c r="E44" s="106">
        <v>0.10592534482645838</v>
      </c>
      <c r="F44" s="106">
        <v>0.09534099445696546</v>
      </c>
      <c r="G44" s="106">
        <v>0.4849698052506369</v>
      </c>
      <c r="H44" s="106">
        <v>0.09973327191488322</v>
      </c>
      <c r="I44" s="106">
        <v>0.06397199078475112</v>
      </c>
      <c r="J44" s="106">
        <v>0.008070269889615322</v>
      </c>
      <c r="K44" s="279">
        <v>0.0008657807241735772</v>
      </c>
      <c r="L44" s="465">
        <v>1</v>
      </c>
    </row>
    <row r="45" spans="2:12" ht="16.5" customHeight="1">
      <c r="B45" s="452" t="s">
        <v>25</v>
      </c>
      <c r="C45" s="278">
        <v>0.11212318973842601</v>
      </c>
      <c r="D45" s="106">
        <v>0.1140256264417632</v>
      </c>
      <c r="E45" s="106">
        <v>0.07754603991040342</v>
      </c>
      <c r="F45" s="106">
        <v>0.08893000512258446</v>
      </c>
      <c r="G45" s="106">
        <v>0.504281493361887</v>
      </c>
      <c r="H45" s="106">
        <v>0.062397514353135314</v>
      </c>
      <c r="I45" s="106">
        <v>0.02573079053768402</v>
      </c>
      <c r="J45" s="106">
        <v>0.013564813713178862</v>
      </c>
      <c r="K45" s="279">
        <v>0.0014005268209376755</v>
      </c>
      <c r="L45" s="465">
        <v>1</v>
      </c>
    </row>
    <row r="46" spans="2:12" ht="16.5" customHeight="1">
      <c r="B46" s="452" t="s">
        <v>26</v>
      </c>
      <c r="C46" s="196">
        <v>0.03791927602286663</v>
      </c>
      <c r="D46" s="19">
        <v>0.10774943159158872</v>
      </c>
      <c r="E46" s="19">
        <v>0.05826169713783847</v>
      </c>
      <c r="F46" s="19">
        <v>0.15068644256318592</v>
      </c>
      <c r="G46" s="19">
        <v>0.5744382237875431</v>
      </c>
      <c r="H46" s="19">
        <v>0.042854362128830134</v>
      </c>
      <c r="I46" s="19">
        <v>0.015486968660311807</v>
      </c>
      <c r="J46" s="19">
        <v>0.009318815930726611</v>
      </c>
      <c r="K46" s="169">
        <v>0.0032847821771087287</v>
      </c>
      <c r="L46" s="397">
        <v>1</v>
      </c>
    </row>
    <row r="47" spans="2:12" ht="16.5" customHeight="1">
      <c r="B47" s="452" t="s">
        <v>27</v>
      </c>
      <c r="C47" s="196">
        <v>0.04952695862202054</v>
      </c>
      <c r="D47" s="19">
        <v>0.12236218362312537</v>
      </c>
      <c r="E47" s="19">
        <v>0.06478546053640417</v>
      </c>
      <c r="F47" s="19">
        <v>0.1268315399227996</v>
      </c>
      <c r="G47" s="19">
        <v>0.49760456602181513</v>
      </c>
      <c r="H47" s="19">
        <v>0.0896583277071652</v>
      </c>
      <c r="I47" s="19">
        <v>0.027684425503453725</v>
      </c>
      <c r="J47" s="19">
        <v>0.014507485599186938</v>
      </c>
      <c r="K47" s="169">
        <v>0.007039052464029373</v>
      </c>
      <c r="L47" s="397">
        <v>1</v>
      </c>
    </row>
    <row r="48" spans="2:12" ht="16.5" customHeight="1">
      <c r="B48" s="452" t="s">
        <v>28</v>
      </c>
      <c r="C48" s="196">
        <v>0.059534052893898425</v>
      </c>
      <c r="D48" s="19">
        <v>0.14768884530300333</v>
      </c>
      <c r="E48" s="19">
        <v>0.05809322679928666</v>
      </c>
      <c r="F48" s="19">
        <v>0.11188962847185678</v>
      </c>
      <c r="G48" s="19">
        <v>0.4171581062697772</v>
      </c>
      <c r="H48" s="19">
        <v>0.09908893914162253</v>
      </c>
      <c r="I48" s="19">
        <v>0.08698230148558142</v>
      </c>
      <c r="J48" s="19">
        <v>0.017903110150210646</v>
      </c>
      <c r="K48" s="169">
        <v>0.001661789484763028</v>
      </c>
      <c r="L48" s="397">
        <v>1</v>
      </c>
    </row>
    <row r="49" spans="2:12" ht="16.5" customHeight="1" thickBot="1">
      <c r="B49" s="497" t="s">
        <v>34</v>
      </c>
      <c r="C49" s="251">
        <v>0.059534052893898425</v>
      </c>
      <c r="D49" s="98">
        <v>0.14768884530300333</v>
      </c>
      <c r="E49" s="98">
        <v>0.05809322679928666</v>
      </c>
      <c r="F49" s="98">
        <v>0.11188962847185678</v>
      </c>
      <c r="G49" s="98">
        <v>0.4171581062697772</v>
      </c>
      <c r="H49" s="98">
        <v>0.09908893914162253</v>
      </c>
      <c r="I49" s="98">
        <v>0.08698230148558142</v>
      </c>
      <c r="J49" s="98">
        <v>0.017903110150210646</v>
      </c>
      <c r="K49" s="250">
        <v>0.001661789484763028</v>
      </c>
      <c r="L49" s="434">
        <v>1</v>
      </c>
    </row>
    <row r="50" spans="2:12" ht="20.25" customHeight="1" thickBot="1">
      <c r="B50" s="530" t="s">
        <v>44</v>
      </c>
      <c r="C50" s="467">
        <v>0.07271324580178178</v>
      </c>
      <c r="D50" s="468">
        <v>0.1357251405842082</v>
      </c>
      <c r="E50" s="468">
        <v>0.07310030070028772</v>
      </c>
      <c r="F50" s="468">
        <v>0.10406276151600731</v>
      </c>
      <c r="G50" s="468">
        <v>0.4696743310005189</v>
      </c>
      <c r="H50" s="468">
        <v>0.08637702216887552</v>
      </c>
      <c r="I50" s="468">
        <v>0.03773320724667069</v>
      </c>
      <c r="J50" s="468">
        <v>0.013164955112769855</v>
      </c>
      <c r="K50" s="470">
        <v>0.007449035868879963</v>
      </c>
      <c r="L50" s="418">
        <v>1</v>
      </c>
    </row>
  </sheetData>
  <mergeCells count="3">
    <mergeCell ref="I4:L4"/>
    <mergeCell ref="K6:L6"/>
    <mergeCell ref="K31:L3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0" customWidth="1"/>
    <col min="2" max="2" width="20.421875" style="0" customWidth="1"/>
    <col min="3" max="3" width="7.00390625" style="0" customWidth="1"/>
    <col min="4" max="4" width="9.28125" style="0" customWidth="1"/>
    <col min="5" max="5" width="11.28125" style="0" customWidth="1"/>
    <col min="6" max="6" width="11.57421875" style="0" customWidth="1"/>
    <col min="7" max="7" width="14.00390625" style="0" customWidth="1"/>
    <col min="8" max="8" width="13.57421875" style="0" customWidth="1"/>
    <col min="9" max="9" width="13.28125" style="0" customWidth="1"/>
    <col min="10" max="10" width="14.421875" style="0" customWidth="1"/>
    <col min="11" max="11" width="14.140625" style="0" customWidth="1"/>
  </cols>
  <sheetData>
    <row r="1" ht="23.25" customHeight="1">
      <c r="B1" s="531" t="s">
        <v>131</v>
      </c>
    </row>
    <row r="2" spans="2:12" ht="20.25" customHeight="1">
      <c r="B2" s="4"/>
      <c r="I2" s="908"/>
      <c r="J2" s="908"/>
      <c r="K2" s="908"/>
      <c r="L2" s="908"/>
    </row>
    <row r="3" spans="2:12" ht="17.25" customHeight="1">
      <c r="B3" s="82" t="s">
        <v>201</v>
      </c>
      <c r="I3" s="84"/>
      <c r="J3" s="84"/>
      <c r="K3" s="84"/>
      <c r="L3" s="84"/>
    </row>
    <row r="4" spans="2:12" ht="13.5" customHeight="1">
      <c r="B4" s="82"/>
      <c r="I4" s="84"/>
      <c r="J4" s="84"/>
      <c r="K4" s="84"/>
      <c r="L4" s="84"/>
    </row>
    <row r="5" spans="2:12" ht="17.25" customHeight="1">
      <c r="B5" s="80" t="s">
        <v>46</v>
      </c>
      <c r="I5" s="84"/>
      <c r="J5" s="84"/>
      <c r="K5" s="84"/>
      <c r="L5" s="84"/>
    </row>
    <row r="6" spans="1:13" s="2" customFormat="1" ht="12" customHeight="1" thickBot="1">
      <c r="A6"/>
      <c r="B6" s="3"/>
      <c r="C6"/>
      <c r="D6"/>
      <c r="E6"/>
      <c r="F6"/>
      <c r="G6"/>
      <c r="H6"/>
      <c r="I6" s="903" t="s">
        <v>9</v>
      </c>
      <c r="J6" s="903"/>
      <c r="K6" s="903"/>
      <c r="L6" s="903"/>
      <c r="M6"/>
    </row>
    <row r="7" spans="2:13" ht="46.5" customHeight="1" thickBot="1">
      <c r="B7" s="352" t="s">
        <v>43</v>
      </c>
      <c r="C7" s="517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131</v>
      </c>
      <c r="M7" s="2"/>
    </row>
    <row r="8" spans="2:12" ht="18.75" customHeight="1" thickTop="1">
      <c r="B8" s="358" t="s">
        <v>12</v>
      </c>
      <c r="C8" s="113">
        <v>577262</v>
      </c>
      <c r="D8" s="94">
        <v>4729408</v>
      </c>
      <c r="E8" s="94">
        <v>2672027</v>
      </c>
      <c r="F8" s="94">
        <v>3657544</v>
      </c>
      <c r="G8" s="94">
        <v>12142367</v>
      </c>
      <c r="H8" s="94">
        <v>1300397</v>
      </c>
      <c r="I8" s="94">
        <v>1033856</v>
      </c>
      <c r="J8" s="94">
        <v>291887</v>
      </c>
      <c r="K8" s="266">
        <v>244791</v>
      </c>
      <c r="L8" s="429">
        <v>26649539</v>
      </c>
    </row>
    <row r="9" spans="2:12" ht="18.75" customHeight="1">
      <c r="B9" s="361" t="s">
        <v>0</v>
      </c>
      <c r="C9" s="110">
        <v>96818</v>
      </c>
      <c r="D9" s="16">
        <v>498648</v>
      </c>
      <c r="E9" s="16">
        <v>104128</v>
      </c>
      <c r="F9" s="16">
        <v>707140</v>
      </c>
      <c r="G9" s="16">
        <v>965517</v>
      </c>
      <c r="H9" s="16">
        <v>247405</v>
      </c>
      <c r="I9" s="16">
        <v>218949</v>
      </c>
      <c r="J9" s="110">
        <v>102539</v>
      </c>
      <c r="K9" s="185">
        <v>73938</v>
      </c>
      <c r="L9" s="407">
        <v>3015082</v>
      </c>
    </row>
    <row r="10" spans="2:12" ht="18.75" customHeight="1">
      <c r="B10" s="361" t="s">
        <v>53</v>
      </c>
      <c r="C10" s="110">
        <v>53437</v>
      </c>
      <c r="D10" s="16">
        <v>123804</v>
      </c>
      <c r="E10" s="16">
        <v>33122</v>
      </c>
      <c r="F10" s="16">
        <v>542804</v>
      </c>
      <c r="G10" s="16">
        <v>137204</v>
      </c>
      <c r="H10" s="16">
        <v>193333</v>
      </c>
      <c r="I10" s="16">
        <v>124933</v>
      </c>
      <c r="J10" s="110">
        <v>46815</v>
      </c>
      <c r="K10" s="185">
        <v>8374853</v>
      </c>
      <c r="L10" s="407">
        <v>9630305</v>
      </c>
    </row>
    <row r="11" spans="2:12" ht="18.75" customHeight="1">
      <c r="B11" s="361" t="s">
        <v>40</v>
      </c>
      <c r="C11" s="110">
        <v>1833</v>
      </c>
      <c r="D11" s="16">
        <v>20315</v>
      </c>
      <c r="E11" s="16">
        <v>11057</v>
      </c>
      <c r="F11" s="16">
        <v>101258</v>
      </c>
      <c r="G11" s="16">
        <v>56732</v>
      </c>
      <c r="H11" s="16">
        <v>21663</v>
      </c>
      <c r="I11" s="16">
        <v>2198</v>
      </c>
      <c r="J11" s="110">
        <v>10433</v>
      </c>
      <c r="K11" s="185">
        <v>90</v>
      </c>
      <c r="L11" s="407">
        <v>225579</v>
      </c>
    </row>
    <row r="12" spans="2:12" ht="18.75" customHeight="1" thickBot="1">
      <c r="B12" s="430" t="s">
        <v>54</v>
      </c>
      <c r="C12" s="164">
        <v>10483</v>
      </c>
      <c r="D12" s="117">
        <v>69796</v>
      </c>
      <c r="E12" s="117">
        <v>9907</v>
      </c>
      <c r="F12" s="117">
        <v>161014</v>
      </c>
      <c r="G12" s="117">
        <v>219613</v>
      </c>
      <c r="H12" s="117">
        <v>115282</v>
      </c>
      <c r="I12" s="117">
        <v>13381</v>
      </c>
      <c r="J12" s="164">
        <v>68877</v>
      </c>
      <c r="K12" s="249">
        <v>216933</v>
      </c>
      <c r="L12" s="431">
        <v>885286</v>
      </c>
    </row>
    <row r="13" spans="2:12" ht="18.75" customHeight="1" thickBot="1">
      <c r="B13" s="370" t="s">
        <v>42</v>
      </c>
      <c r="C13" s="432">
        <v>739833</v>
      </c>
      <c r="D13" s="372">
        <v>5441971</v>
      </c>
      <c r="E13" s="372">
        <v>2830241</v>
      </c>
      <c r="F13" s="372">
        <v>5169760</v>
      </c>
      <c r="G13" s="372">
        <v>13521433</v>
      </c>
      <c r="H13" s="372">
        <v>1878080</v>
      </c>
      <c r="I13" s="372">
        <v>1393317</v>
      </c>
      <c r="J13" s="372">
        <v>520551</v>
      </c>
      <c r="K13" s="391">
        <v>8910605</v>
      </c>
      <c r="L13" s="413">
        <v>40405791</v>
      </c>
    </row>
    <row r="14" ht="18.75" customHeight="1"/>
    <row r="15" ht="18.75" customHeight="1">
      <c r="B15" s="81" t="s">
        <v>166</v>
      </c>
    </row>
    <row r="16" spans="2:12" ht="12" customHeight="1" thickBot="1">
      <c r="B16" s="3"/>
      <c r="I16" s="903" t="s">
        <v>10</v>
      </c>
      <c r="J16" s="903"/>
      <c r="K16" s="903"/>
      <c r="L16" s="903"/>
    </row>
    <row r="17" spans="2:13" ht="41.25" customHeight="1" thickBot="1">
      <c r="B17" s="352" t="s">
        <v>43</v>
      </c>
      <c r="C17" s="523" t="s">
        <v>157</v>
      </c>
      <c r="D17" s="517" t="s">
        <v>158</v>
      </c>
      <c r="E17" s="517" t="s">
        <v>159</v>
      </c>
      <c r="F17" s="517" t="s">
        <v>160</v>
      </c>
      <c r="G17" s="517" t="s">
        <v>161</v>
      </c>
      <c r="H17" s="517" t="s">
        <v>162</v>
      </c>
      <c r="I17" s="517" t="s">
        <v>163</v>
      </c>
      <c r="J17" s="517" t="s">
        <v>170</v>
      </c>
      <c r="K17" s="518" t="s">
        <v>165</v>
      </c>
      <c r="L17" s="505" t="s">
        <v>131</v>
      </c>
      <c r="M17" s="2"/>
    </row>
    <row r="18" spans="2:12" ht="18.75" customHeight="1" thickTop="1">
      <c r="B18" s="358" t="s">
        <v>12</v>
      </c>
      <c r="C18" s="267">
        <v>0.021661237742236366</v>
      </c>
      <c r="D18" s="18">
        <v>0.17746678469747637</v>
      </c>
      <c r="E18" s="18">
        <v>0.10026541172063051</v>
      </c>
      <c r="F18" s="18">
        <v>0.13724605142325352</v>
      </c>
      <c r="G18" s="18">
        <v>0.4556314088585172</v>
      </c>
      <c r="H18" s="18">
        <v>0.04879622870774613</v>
      </c>
      <c r="I18" s="18">
        <v>0.038794517233487605</v>
      </c>
      <c r="J18" s="18">
        <v>0.010952797344824614</v>
      </c>
      <c r="K18" s="168">
        <v>0.009185562271827666</v>
      </c>
      <c r="L18" s="521">
        <v>1</v>
      </c>
    </row>
    <row r="19" spans="2:12" ht="18.75" customHeight="1">
      <c r="B19" s="361" t="s">
        <v>0</v>
      </c>
      <c r="C19" s="196">
        <v>0.032111232795658626</v>
      </c>
      <c r="D19" s="19">
        <v>0.1653845567052571</v>
      </c>
      <c r="E19" s="19">
        <v>0.03453571080322194</v>
      </c>
      <c r="F19" s="19">
        <v>0.23453425147309426</v>
      </c>
      <c r="G19" s="19">
        <v>0.3202291015634069</v>
      </c>
      <c r="H19" s="19">
        <v>0.08205581141740093</v>
      </c>
      <c r="I19" s="19">
        <v>0.07261792548262369</v>
      </c>
      <c r="J19" s="19">
        <v>0.03400869362756966</v>
      </c>
      <c r="K19" s="169">
        <v>0.024522716131766896</v>
      </c>
      <c r="L19" s="397">
        <v>1</v>
      </c>
    </row>
    <row r="20" spans="1:13" s="2" customFormat="1" ht="18.75" customHeight="1">
      <c r="A20"/>
      <c r="B20" s="361" t="s">
        <v>53</v>
      </c>
      <c r="C20" s="196">
        <v>0.008125756386897717</v>
      </c>
      <c r="D20" s="19">
        <v>0.09005714184387731</v>
      </c>
      <c r="E20" s="19">
        <v>0.04901608749041356</v>
      </c>
      <c r="F20" s="19">
        <v>0.44888043656546045</v>
      </c>
      <c r="G20" s="19">
        <v>0.2514950416483804</v>
      </c>
      <c r="H20" s="19">
        <v>0.0960328754006357</v>
      </c>
      <c r="I20" s="19">
        <v>0.00974381480545618</v>
      </c>
      <c r="J20" s="19">
        <v>0.04624987255019306</v>
      </c>
      <c r="K20" s="169">
        <v>0.00039897330868564893</v>
      </c>
      <c r="L20" s="397">
        <v>1</v>
      </c>
      <c r="M20"/>
    </row>
    <row r="21" spans="2:12" ht="18.75" customHeight="1">
      <c r="B21" s="361" t="s">
        <v>40</v>
      </c>
      <c r="C21" s="196">
        <v>0.011841371037156354</v>
      </c>
      <c r="D21" s="19">
        <v>0.07884005846698129</v>
      </c>
      <c r="E21" s="19">
        <v>0.011190733841944862</v>
      </c>
      <c r="F21" s="19">
        <v>0.1818779467878177</v>
      </c>
      <c r="G21" s="19">
        <v>0.24807011519441174</v>
      </c>
      <c r="H21" s="19">
        <v>0.13022006447633871</v>
      </c>
      <c r="I21" s="19">
        <v>0.015114889425564168</v>
      </c>
      <c r="J21" s="19">
        <v>0.07780197585864906</v>
      </c>
      <c r="K21" s="169">
        <v>0.24504284491113607</v>
      </c>
      <c r="L21" s="397">
        <v>1</v>
      </c>
    </row>
    <row r="22" spans="2:12" ht="18.75" customHeight="1" thickBot="1">
      <c r="B22" s="430" t="s">
        <v>54</v>
      </c>
      <c r="C22" s="251">
        <v>0.011841371037156354</v>
      </c>
      <c r="D22" s="98">
        <v>0.07884005846698129</v>
      </c>
      <c r="E22" s="98">
        <v>0.011190733841944862</v>
      </c>
      <c r="F22" s="98">
        <v>0.1818779467878177</v>
      </c>
      <c r="G22" s="98">
        <v>0.24807011519441174</v>
      </c>
      <c r="H22" s="98">
        <v>0.13022006447633871</v>
      </c>
      <c r="I22" s="98">
        <v>0.015114889425564168</v>
      </c>
      <c r="J22" s="98">
        <v>0.07780197585864906</v>
      </c>
      <c r="K22" s="250">
        <v>0.24504284491113607</v>
      </c>
      <c r="L22" s="434">
        <v>1</v>
      </c>
    </row>
    <row r="23" spans="2:12" ht="18.75" customHeight="1" thickBot="1">
      <c r="B23" s="370" t="s">
        <v>42</v>
      </c>
      <c r="C23" s="532">
        <v>0.018310073424871204</v>
      </c>
      <c r="D23" s="435">
        <v>0.1346829468082929</v>
      </c>
      <c r="E23" s="435">
        <v>0.07004542987414848</v>
      </c>
      <c r="F23" s="435">
        <v>0.12794601645095874</v>
      </c>
      <c r="G23" s="435">
        <v>0.3346409676771332</v>
      </c>
      <c r="H23" s="435">
        <v>0.0464804661292239</v>
      </c>
      <c r="I23" s="435">
        <v>0.03448310169203221</v>
      </c>
      <c r="J23" s="435">
        <v>0.012883079061612727</v>
      </c>
      <c r="K23" s="436">
        <v>0.22052791888172663</v>
      </c>
      <c r="L23" s="437">
        <v>1</v>
      </c>
    </row>
  </sheetData>
  <mergeCells count="3">
    <mergeCell ref="I2:L2"/>
    <mergeCell ref="I6:L6"/>
    <mergeCell ref="I16:L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25.00390625" style="0" customWidth="1"/>
    <col min="3" max="3" width="12.140625" style="0" customWidth="1"/>
    <col min="4" max="4" width="12.28125" style="0" customWidth="1"/>
    <col min="5" max="5" width="13.7109375" style="0" customWidth="1"/>
    <col min="6" max="6" width="13.28125" style="0" customWidth="1"/>
    <col min="7" max="7" width="12.00390625" style="0" customWidth="1"/>
  </cols>
  <sheetData>
    <row r="1" ht="18">
      <c r="B1" s="82" t="s">
        <v>127</v>
      </c>
    </row>
    <row r="2" ht="12" customHeight="1">
      <c r="B2" s="4"/>
    </row>
    <row r="3" ht="18">
      <c r="B3" s="82" t="s">
        <v>181</v>
      </c>
    </row>
    <row r="4" ht="6" customHeight="1">
      <c r="B4" s="89"/>
    </row>
    <row r="5" ht="15" customHeight="1">
      <c r="B5" s="80" t="s">
        <v>46</v>
      </c>
    </row>
    <row r="6" spans="6:7" ht="11.25" customHeight="1" thickBot="1">
      <c r="F6" s="902" t="s">
        <v>9</v>
      </c>
      <c r="G6" s="902"/>
    </row>
    <row r="7" spans="2:7" s="2" customFormat="1" ht="33.75" customHeight="1" thickBot="1">
      <c r="B7" s="352" t="s">
        <v>43</v>
      </c>
      <c r="C7" s="353" t="s">
        <v>29</v>
      </c>
      <c r="D7" s="354" t="s">
        <v>30</v>
      </c>
      <c r="E7" s="355" t="s">
        <v>31</v>
      </c>
      <c r="F7" s="356" t="s">
        <v>32</v>
      </c>
      <c r="G7" s="357" t="s">
        <v>128</v>
      </c>
    </row>
    <row r="8" spans="2:7" ht="15" customHeight="1" thickTop="1">
      <c r="B8" s="358" t="s">
        <v>12</v>
      </c>
      <c r="C8" s="45">
        <v>26649539.86</v>
      </c>
      <c r="D8" s="184">
        <v>9095943.11</v>
      </c>
      <c r="E8" s="359">
        <v>35745482.97</v>
      </c>
      <c r="F8" s="190">
        <v>2487311.84</v>
      </c>
      <c r="G8" s="360">
        <v>38232794.81</v>
      </c>
    </row>
    <row r="9" spans="2:7" ht="15" customHeight="1">
      <c r="B9" s="361" t="s">
        <v>0</v>
      </c>
      <c r="C9" s="50">
        <v>3015081.31</v>
      </c>
      <c r="D9" s="185">
        <v>1364935.36</v>
      </c>
      <c r="E9" s="362">
        <v>4380016.67</v>
      </c>
      <c r="F9" s="191">
        <v>819289.17</v>
      </c>
      <c r="G9" s="363">
        <v>5199305.84</v>
      </c>
    </row>
    <row r="10" spans="2:10" ht="15" customHeight="1">
      <c r="B10" s="361" t="s">
        <v>1</v>
      </c>
      <c r="C10" s="50">
        <v>9630305.16</v>
      </c>
      <c r="D10" s="185">
        <v>670902.67</v>
      </c>
      <c r="E10" s="362">
        <v>10301207.83</v>
      </c>
      <c r="F10" s="191">
        <v>247816.88</v>
      </c>
      <c r="G10" s="363">
        <v>10549024.71</v>
      </c>
      <c r="I10" s="364"/>
      <c r="J10" s="365"/>
    </row>
    <row r="11" spans="2:7" ht="15" customHeight="1" thickBot="1">
      <c r="B11" s="366" t="s">
        <v>129</v>
      </c>
      <c r="C11" s="367">
        <v>1110865.02</v>
      </c>
      <c r="D11" s="186">
        <v>498800.78</v>
      </c>
      <c r="E11" s="368">
        <v>1609665.8</v>
      </c>
      <c r="F11" s="192">
        <v>137777.22</v>
      </c>
      <c r="G11" s="369">
        <v>1747443.02</v>
      </c>
    </row>
    <row r="12" spans="2:7" ht="19.5" customHeight="1" thickBot="1">
      <c r="B12" s="370" t="s">
        <v>42</v>
      </c>
      <c r="C12" s="371">
        <v>40405791.35</v>
      </c>
      <c r="D12" s="372">
        <v>11630581.919999998</v>
      </c>
      <c r="E12" s="371">
        <v>52036373.269999996</v>
      </c>
      <c r="F12" s="373">
        <v>3692195.11</v>
      </c>
      <c r="G12" s="374">
        <v>55728568.38000001</v>
      </c>
    </row>
    <row r="13" spans="2:7" ht="12" customHeight="1">
      <c r="B13" s="73"/>
      <c r="C13" s="375"/>
      <c r="D13" s="375"/>
      <c r="E13" s="375"/>
      <c r="F13" s="375"/>
      <c r="G13" s="375"/>
    </row>
    <row r="14" spans="2:7" ht="15" customHeight="1">
      <c r="B14" s="81" t="s">
        <v>130</v>
      </c>
      <c r="C14" s="375"/>
      <c r="D14" s="375"/>
      <c r="E14" s="375"/>
      <c r="F14" s="375"/>
      <c r="G14" s="375"/>
    </row>
    <row r="15" spans="6:7" ht="11.25" customHeight="1" thickBot="1">
      <c r="F15" s="902" t="s">
        <v>10</v>
      </c>
      <c r="G15" s="902"/>
    </row>
    <row r="16" spans="2:7" s="2" customFormat="1" ht="33.75" customHeight="1" thickBot="1">
      <c r="B16" s="352" t="s">
        <v>43</v>
      </c>
      <c r="C16" s="353" t="s">
        <v>29</v>
      </c>
      <c r="D16" s="354" t="s">
        <v>30</v>
      </c>
      <c r="E16" s="355" t="s">
        <v>31</v>
      </c>
      <c r="F16" s="356" t="s">
        <v>32</v>
      </c>
      <c r="G16" s="357" t="s">
        <v>128</v>
      </c>
    </row>
    <row r="17" spans="2:7" ht="15" customHeight="1" thickTop="1">
      <c r="B17" s="358" t="s">
        <v>12</v>
      </c>
      <c r="C17" s="65">
        <v>0.6970335282167147</v>
      </c>
      <c r="D17" s="168">
        <v>0.2379094480328418</v>
      </c>
      <c r="E17" s="376">
        <v>0.9349429762495565</v>
      </c>
      <c r="F17" s="203">
        <v>0.06505702375044341</v>
      </c>
      <c r="G17" s="377">
        <v>1</v>
      </c>
    </row>
    <row r="18" spans="2:9" ht="15" customHeight="1">
      <c r="B18" s="361" t="s">
        <v>0</v>
      </c>
      <c r="C18" s="67">
        <v>0.5799007411343203</v>
      </c>
      <c r="D18" s="169">
        <v>0.2625226139803309</v>
      </c>
      <c r="E18" s="378">
        <v>0.8424233551146513</v>
      </c>
      <c r="F18" s="204">
        <v>0.15757664488534878</v>
      </c>
      <c r="G18" s="379">
        <v>1</v>
      </c>
      <c r="I18" s="364"/>
    </row>
    <row r="19" spans="2:7" ht="15" customHeight="1">
      <c r="B19" s="361" t="s">
        <v>1</v>
      </c>
      <c r="C19" s="67">
        <v>0.9129095271595017</v>
      </c>
      <c r="D19" s="169">
        <v>0.0635985494814525</v>
      </c>
      <c r="E19" s="378">
        <v>0.9765080766409542</v>
      </c>
      <c r="F19" s="204">
        <v>0.023491923359045767</v>
      </c>
      <c r="G19" s="379">
        <v>1</v>
      </c>
    </row>
    <row r="20" spans="2:7" ht="15" customHeight="1" thickBot="1">
      <c r="B20" s="366" t="s">
        <v>129</v>
      </c>
      <c r="C20" s="380">
        <v>0.6357088656315673</v>
      </c>
      <c r="D20" s="199">
        <v>0.2854460913981619</v>
      </c>
      <c r="E20" s="381">
        <v>0.921154957029729</v>
      </c>
      <c r="F20" s="205">
        <v>0.07884504297027092</v>
      </c>
      <c r="G20" s="382">
        <v>1</v>
      </c>
    </row>
    <row r="21" spans="2:7" ht="19.5" customHeight="1" thickBot="1">
      <c r="B21" s="370" t="s">
        <v>42</v>
      </c>
      <c r="C21" s="383">
        <v>0.7250462828056592</v>
      </c>
      <c r="D21" s="384">
        <v>0.20870053292404345</v>
      </c>
      <c r="E21" s="381">
        <v>0.9337468157297025</v>
      </c>
      <c r="F21" s="385">
        <v>0.06625318427029722</v>
      </c>
      <c r="G21" s="382">
        <v>1</v>
      </c>
    </row>
    <row r="22" spans="3:7" ht="19.5" customHeight="1">
      <c r="C22" s="1"/>
      <c r="D22" s="1"/>
      <c r="E22" s="1"/>
      <c r="F22" s="1"/>
      <c r="G22" s="1"/>
    </row>
    <row r="23" ht="18" customHeight="1"/>
    <row r="24" ht="18" customHeight="1"/>
    <row r="25" ht="18" customHeight="1"/>
    <row r="26" ht="12" customHeight="1"/>
    <row r="27" ht="15" customHeight="1"/>
    <row r="28" ht="12.75" customHeight="1"/>
    <row r="29" ht="40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2">
    <mergeCell ref="F6:G6"/>
    <mergeCell ref="F15:G15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0" customWidth="1"/>
    <col min="2" max="2" width="20.421875" style="0" customWidth="1"/>
    <col min="3" max="3" width="7.00390625" style="0" customWidth="1"/>
    <col min="4" max="4" width="9.28125" style="0" customWidth="1"/>
    <col min="5" max="5" width="11.28125" style="0" customWidth="1"/>
    <col min="6" max="6" width="11.57421875" style="0" customWidth="1"/>
    <col min="7" max="7" width="14.00390625" style="0" customWidth="1"/>
    <col min="8" max="8" width="13.57421875" style="0" customWidth="1"/>
    <col min="9" max="9" width="13.28125" style="0" customWidth="1"/>
    <col min="10" max="10" width="14.421875" style="0" customWidth="1"/>
    <col min="11" max="11" width="14.140625" style="0" customWidth="1"/>
  </cols>
  <sheetData>
    <row r="1" ht="23.25" customHeight="1">
      <c r="B1" s="531" t="s">
        <v>131</v>
      </c>
    </row>
    <row r="2" spans="2:12" ht="12" customHeight="1">
      <c r="B2" s="4"/>
      <c r="I2" s="908"/>
      <c r="J2" s="908"/>
      <c r="K2" s="908"/>
      <c r="L2" s="908"/>
    </row>
    <row r="3" spans="2:12" ht="18.75" customHeight="1">
      <c r="B3" s="82" t="s">
        <v>202</v>
      </c>
      <c r="K3" s="84"/>
      <c r="L3" s="84"/>
    </row>
    <row r="4" spans="2:12" ht="9.75" customHeight="1">
      <c r="B4" s="82"/>
      <c r="K4" s="84"/>
      <c r="L4" s="84"/>
    </row>
    <row r="5" spans="2:12" ht="18.75" customHeight="1">
      <c r="B5" s="80" t="s">
        <v>46</v>
      </c>
      <c r="K5" s="84"/>
      <c r="L5" s="84"/>
    </row>
    <row r="6" spans="2:12" ht="11.25" customHeight="1" thickBot="1">
      <c r="B6" s="3"/>
      <c r="C6" s="3"/>
      <c r="K6" s="902" t="s">
        <v>9</v>
      </c>
      <c r="L6" s="902"/>
    </row>
    <row r="7" spans="2:13" ht="46.5" customHeight="1" thickBot="1">
      <c r="B7" s="387" t="s">
        <v>2</v>
      </c>
      <c r="C7" s="523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131</v>
      </c>
      <c r="M7" s="2"/>
    </row>
    <row r="8" spans="2:12" ht="16.5" customHeight="1" thickTop="1">
      <c r="B8" s="533" t="s">
        <v>3</v>
      </c>
      <c r="C8" s="113">
        <v>123036</v>
      </c>
      <c r="D8" s="94">
        <v>358759</v>
      </c>
      <c r="E8" s="94">
        <v>627933</v>
      </c>
      <c r="F8" s="94">
        <v>326306</v>
      </c>
      <c r="G8" s="94">
        <v>1639791</v>
      </c>
      <c r="H8" s="94">
        <v>247982</v>
      </c>
      <c r="I8" s="94">
        <v>108258</v>
      </c>
      <c r="J8" s="94">
        <v>10041</v>
      </c>
      <c r="K8" s="266">
        <v>67838</v>
      </c>
      <c r="L8" s="429">
        <v>3509944</v>
      </c>
    </row>
    <row r="9" spans="2:12" ht="16.5" customHeight="1">
      <c r="B9" s="420" t="s">
        <v>11</v>
      </c>
      <c r="C9" s="110">
        <v>52689</v>
      </c>
      <c r="D9" s="16">
        <v>402719</v>
      </c>
      <c r="E9" s="16">
        <v>204340</v>
      </c>
      <c r="F9" s="16">
        <v>139765</v>
      </c>
      <c r="G9" s="16">
        <v>743291</v>
      </c>
      <c r="H9" s="16">
        <v>103311</v>
      </c>
      <c r="I9" s="16">
        <v>63566</v>
      </c>
      <c r="J9" s="16">
        <v>13866</v>
      </c>
      <c r="K9" s="185">
        <v>68</v>
      </c>
      <c r="L9" s="407">
        <v>1723615</v>
      </c>
    </row>
    <row r="10" spans="2:12" ht="16.5" customHeight="1">
      <c r="B10" s="420" t="s">
        <v>4</v>
      </c>
      <c r="C10" s="110">
        <v>140370</v>
      </c>
      <c r="D10" s="16">
        <v>818537</v>
      </c>
      <c r="E10" s="16">
        <v>707775</v>
      </c>
      <c r="F10" s="16">
        <v>886153</v>
      </c>
      <c r="G10" s="16">
        <v>2787803</v>
      </c>
      <c r="H10" s="16">
        <v>338258</v>
      </c>
      <c r="I10" s="16">
        <v>317354</v>
      </c>
      <c r="J10" s="16">
        <v>54503</v>
      </c>
      <c r="K10" s="185">
        <v>31544</v>
      </c>
      <c r="L10" s="407">
        <v>6082297</v>
      </c>
    </row>
    <row r="11" spans="2:12" ht="16.5" customHeight="1">
      <c r="B11" s="420" t="s">
        <v>5</v>
      </c>
      <c r="C11" s="110">
        <v>68242</v>
      </c>
      <c r="D11" s="16">
        <v>463153</v>
      </c>
      <c r="E11" s="16">
        <v>310039</v>
      </c>
      <c r="F11" s="16">
        <v>461473</v>
      </c>
      <c r="G11" s="16">
        <v>1431056</v>
      </c>
      <c r="H11" s="16">
        <v>151295</v>
      </c>
      <c r="I11" s="16">
        <v>144119</v>
      </c>
      <c r="J11" s="16">
        <v>44177</v>
      </c>
      <c r="K11" s="185">
        <v>28003</v>
      </c>
      <c r="L11" s="407">
        <v>3101557</v>
      </c>
    </row>
    <row r="12" spans="2:12" ht="16.5" customHeight="1">
      <c r="B12" s="420" t="s">
        <v>6</v>
      </c>
      <c r="C12" s="110">
        <v>68502</v>
      </c>
      <c r="D12" s="16">
        <v>615350</v>
      </c>
      <c r="E12" s="16">
        <v>349532</v>
      </c>
      <c r="F12" s="16">
        <v>594280</v>
      </c>
      <c r="G12" s="16">
        <v>1767434</v>
      </c>
      <c r="H12" s="16">
        <v>136620</v>
      </c>
      <c r="I12" s="16">
        <v>167024</v>
      </c>
      <c r="J12" s="16">
        <v>56841</v>
      </c>
      <c r="K12" s="185">
        <v>28979</v>
      </c>
      <c r="L12" s="407">
        <v>3784562</v>
      </c>
    </row>
    <row r="13" spans="1:13" s="2" customFormat="1" ht="16.5" customHeight="1">
      <c r="A13"/>
      <c r="B13" s="420" t="s">
        <v>7</v>
      </c>
      <c r="C13" s="110">
        <v>87084</v>
      </c>
      <c r="D13" s="16">
        <v>975588</v>
      </c>
      <c r="E13" s="16">
        <v>388960</v>
      </c>
      <c r="F13" s="16">
        <v>817466</v>
      </c>
      <c r="G13" s="16">
        <v>2361180</v>
      </c>
      <c r="H13" s="16">
        <v>220432</v>
      </c>
      <c r="I13" s="16">
        <v>187674</v>
      </c>
      <c r="J13" s="16">
        <v>72375</v>
      </c>
      <c r="K13" s="185">
        <v>31537</v>
      </c>
      <c r="L13" s="407">
        <v>5142296</v>
      </c>
      <c r="M13"/>
    </row>
    <row r="14" spans="2:12" ht="16.5" customHeight="1" thickBot="1">
      <c r="B14" s="441" t="s">
        <v>8</v>
      </c>
      <c r="C14" s="164">
        <v>37339</v>
      </c>
      <c r="D14" s="100">
        <v>1095302</v>
      </c>
      <c r="E14" s="100">
        <v>83448</v>
      </c>
      <c r="F14" s="100">
        <v>432101</v>
      </c>
      <c r="G14" s="100">
        <v>1411812</v>
      </c>
      <c r="H14" s="100">
        <v>102499</v>
      </c>
      <c r="I14" s="100">
        <v>45861</v>
      </c>
      <c r="J14" s="100">
        <v>40084</v>
      </c>
      <c r="K14" s="241">
        <v>56822</v>
      </c>
      <c r="L14" s="431">
        <v>3305268</v>
      </c>
    </row>
    <row r="15" spans="2:12" ht="21" customHeight="1" thickBot="1">
      <c r="B15" s="524" t="s">
        <v>44</v>
      </c>
      <c r="C15" s="432">
        <v>577262</v>
      </c>
      <c r="D15" s="372">
        <v>4729408</v>
      </c>
      <c r="E15" s="372">
        <v>2672027</v>
      </c>
      <c r="F15" s="372">
        <v>3657544</v>
      </c>
      <c r="G15" s="372">
        <v>12142367</v>
      </c>
      <c r="H15" s="372">
        <v>1300397</v>
      </c>
      <c r="I15" s="372">
        <v>1033856</v>
      </c>
      <c r="J15" s="372">
        <v>291887</v>
      </c>
      <c r="K15" s="391">
        <v>244791</v>
      </c>
      <c r="L15" s="413">
        <v>26649539</v>
      </c>
    </row>
    <row r="16" spans="2:12" ht="12" customHeight="1">
      <c r="B16" s="8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2:12" ht="18.75" customHeight="1">
      <c r="B17" s="81" t="s">
        <v>166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3"/>
    </row>
    <row r="18" spans="2:12" ht="11.25" customHeight="1" thickBot="1">
      <c r="B18" s="3"/>
      <c r="C18" s="3"/>
      <c r="K18" s="906" t="s">
        <v>10</v>
      </c>
      <c r="L18" s="902"/>
    </row>
    <row r="19" spans="2:13" ht="44.25" customHeight="1" thickBot="1">
      <c r="B19" s="387" t="s">
        <v>2</v>
      </c>
      <c r="C19" s="523" t="s">
        <v>157</v>
      </c>
      <c r="D19" s="517" t="s">
        <v>158</v>
      </c>
      <c r="E19" s="517" t="s">
        <v>159</v>
      </c>
      <c r="F19" s="517" t="s">
        <v>160</v>
      </c>
      <c r="G19" s="517" t="s">
        <v>161</v>
      </c>
      <c r="H19" s="517" t="s">
        <v>162</v>
      </c>
      <c r="I19" s="517" t="s">
        <v>163</v>
      </c>
      <c r="J19" s="517" t="s">
        <v>170</v>
      </c>
      <c r="K19" s="518" t="s">
        <v>165</v>
      </c>
      <c r="L19" s="505" t="s">
        <v>131</v>
      </c>
      <c r="M19" s="2"/>
    </row>
    <row r="20" spans="2:12" ht="16.5" customHeight="1" thickTop="1">
      <c r="B20" s="420" t="s">
        <v>3</v>
      </c>
      <c r="C20" s="195">
        <v>0.03505355071192019</v>
      </c>
      <c r="D20" s="18">
        <v>0.10221217204604974</v>
      </c>
      <c r="E20" s="18">
        <v>0.17890114486157044</v>
      </c>
      <c r="F20" s="18">
        <v>0.09296615558538826</v>
      </c>
      <c r="G20" s="18">
        <v>0.4671843767307968</v>
      </c>
      <c r="H20" s="18">
        <v>0.07065126964988615</v>
      </c>
      <c r="I20" s="18">
        <v>0.030843227128410027</v>
      </c>
      <c r="J20" s="18">
        <v>0.0028607294019505724</v>
      </c>
      <c r="K20" s="168">
        <v>0.01932737388402778</v>
      </c>
      <c r="L20" s="521">
        <v>1</v>
      </c>
    </row>
    <row r="21" spans="2:12" ht="16.5" customHeight="1">
      <c r="B21" s="420" t="s">
        <v>11</v>
      </c>
      <c r="C21" s="196">
        <v>0.03056889154480554</v>
      </c>
      <c r="D21" s="19">
        <v>0.23364788540364292</v>
      </c>
      <c r="E21" s="19">
        <v>0.11855315717257044</v>
      </c>
      <c r="F21" s="19">
        <v>0.08108829407959434</v>
      </c>
      <c r="G21" s="19">
        <v>0.4312395749630863</v>
      </c>
      <c r="H21" s="19">
        <v>0.05993855936505542</v>
      </c>
      <c r="I21" s="19">
        <v>0.03687946554189886</v>
      </c>
      <c r="J21" s="19">
        <v>0.008044719963564949</v>
      </c>
      <c r="K21" s="169">
        <v>3.945196578122145E-05</v>
      </c>
      <c r="L21" s="397">
        <v>1</v>
      </c>
    </row>
    <row r="22" spans="2:12" ht="16.5" customHeight="1">
      <c r="B22" s="420" t="s">
        <v>4</v>
      </c>
      <c r="C22" s="196">
        <v>0.02307845210452564</v>
      </c>
      <c r="D22" s="19">
        <v>0.13457695341085776</v>
      </c>
      <c r="E22" s="19">
        <v>0.11636639907587544</v>
      </c>
      <c r="F22" s="19">
        <v>0.1456938061393582</v>
      </c>
      <c r="G22" s="19">
        <v>0.45834706854992446</v>
      </c>
      <c r="H22" s="19">
        <v>0.05561352890199212</v>
      </c>
      <c r="I22" s="19">
        <v>0.05217666943919378</v>
      </c>
      <c r="J22" s="19">
        <v>0.008960923808883386</v>
      </c>
      <c r="K22" s="169">
        <v>0.005186198569389163</v>
      </c>
      <c r="L22" s="397">
        <v>1</v>
      </c>
    </row>
    <row r="23" spans="2:12" ht="16.5" customHeight="1">
      <c r="B23" s="420" t="s">
        <v>5</v>
      </c>
      <c r="C23" s="196">
        <v>0.022002497455310348</v>
      </c>
      <c r="D23" s="19">
        <v>0.14932919175755918</v>
      </c>
      <c r="E23" s="19">
        <v>0.0999623737368038</v>
      </c>
      <c r="F23" s="19">
        <v>0.14878752832851372</v>
      </c>
      <c r="G23" s="19">
        <v>0.4613992262595851</v>
      </c>
      <c r="H23" s="19">
        <v>0.04878033839133055</v>
      </c>
      <c r="I23" s="19">
        <v>0.04646666174440773</v>
      </c>
      <c r="J23" s="19">
        <v>0.014243491252941668</v>
      </c>
      <c r="K23" s="169">
        <v>0.009028691073547899</v>
      </c>
      <c r="L23" s="397">
        <v>1</v>
      </c>
    </row>
    <row r="24" spans="2:12" ht="16.5" customHeight="1">
      <c r="B24" s="420" t="s">
        <v>6</v>
      </c>
      <c r="C24" s="196">
        <v>0.01810037726954929</v>
      </c>
      <c r="D24" s="19">
        <v>0.16259477318643478</v>
      </c>
      <c r="E24" s="19">
        <v>0.0923573190239716</v>
      </c>
      <c r="F24" s="19">
        <v>0.15702741823228156</v>
      </c>
      <c r="G24" s="19">
        <v>0.4670115062192137</v>
      </c>
      <c r="H24" s="19">
        <v>0.036099289693232665</v>
      </c>
      <c r="I24" s="19">
        <v>0.04413298024976206</v>
      </c>
      <c r="J24" s="19">
        <v>0.015019175270480441</v>
      </c>
      <c r="K24" s="169">
        <v>0.00765716085507385</v>
      </c>
      <c r="L24" s="397">
        <v>1</v>
      </c>
    </row>
    <row r="25" spans="2:12" ht="16.5" customHeight="1">
      <c r="B25" s="420" t="s">
        <v>7</v>
      </c>
      <c r="C25" s="196">
        <v>0.016934847780057778</v>
      </c>
      <c r="D25" s="19">
        <v>0.1897183670484935</v>
      </c>
      <c r="E25" s="19">
        <v>0.07563936420618339</v>
      </c>
      <c r="F25" s="19">
        <v>0.15896906751381096</v>
      </c>
      <c r="G25" s="19">
        <v>0.4591684337113227</v>
      </c>
      <c r="H25" s="19">
        <v>0.04286645498431051</v>
      </c>
      <c r="I25" s="19">
        <v>0.03649614880201373</v>
      </c>
      <c r="J25" s="19">
        <v>0.014074452345800398</v>
      </c>
      <c r="K25" s="169">
        <v>0.006132863608007007</v>
      </c>
      <c r="L25" s="397">
        <v>1</v>
      </c>
    </row>
    <row r="26" spans="1:13" s="2" customFormat="1" ht="16.5" customHeight="1" thickBot="1">
      <c r="A26"/>
      <c r="B26" s="441" t="s">
        <v>8</v>
      </c>
      <c r="C26" s="251">
        <v>0.011296814660717375</v>
      </c>
      <c r="D26" s="98">
        <v>0.3313806928817875</v>
      </c>
      <c r="E26" s="98">
        <v>0.025246969383420647</v>
      </c>
      <c r="F26" s="98">
        <v>0.1307310027507603</v>
      </c>
      <c r="G26" s="98">
        <v>0.42713994750198775</v>
      </c>
      <c r="H26" s="98">
        <v>0.03101079851921236</v>
      </c>
      <c r="I26" s="98">
        <v>0.01387512298548862</v>
      </c>
      <c r="J26" s="98">
        <v>0.012127307074645688</v>
      </c>
      <c r="K26" s="250">
        <v>0.017191344241979774</v>
      </c>
      <c r="L26" s="434">
        <v>1</v>
      </c>
      <c r="M26"/>
    </row>
    <row r="27" spans="2:12" ht="21" customHeight="1" thickBot="1">
      <c r="B27" s="524" t="s">
        <v>44</v>
      </c>
      <c r="C27" s="467">
        <v>0.021661237742236366</v>
      </c>
      <c r="D27" s="468">
        <v>0.17746678469747637</v>
      </c>
      <c r="E27" s="468">
        <v>0.10026541172063051</v>
      </c>
      <c r="F27" s="468">
        <v>0.13724605142325352</v>
      </c>
      <c r="G27" s="468">
        <v>0.4556314088585172</v>
      </c>
      <c r="H27" s="468">
        <v>0.04879622870774613</v>
      </c>
      <c r="I27" s="468">
        <v>0.038794517233487605</v>
      </c>
      <c r="J27" s="468">
        <v>0.010952797344824614</v>
      </c>
      <c r="K27" s="470">
        <v>0.009185562271827666</v>
      </c>
      <c r="L27" s="418">
        <v>1</v>
      </c>
    </row>
  </sheetData>
  <mergeCells count="3">
    <mergeCell ref="K18:L18"/>
    <mergeCell ref="I2:L2"/>
    <mergeCell ref="K6:L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52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0" customWidth="1"/>
    <col min="2" max="2" width="20.421875" style="0" customWidth="1"/>
    <col min="3" max="3" width="7.00390625" style="0" customWidth="1"/>
    <col min="4" max="4" width="9.28125" style="0" customWidth="1"/>
    <col min="5" max="5" width="11.28125" style="0" customWidth="1"/>
    <col min="6" max="6" width="11.57421875" style="0" customWidth="1"/>
    <col min="7" max="7" width="14.00390625" style="0" customWidth="1"/>
    <col min="8" max="8" width="13.57421875" style="0" customWidth="1"/>
    <col min="9" max="9" width="13.28125" style="0" customWidth="1"/>
    <col min="10" max="10" width="14.421875" style="0" customWidth="1"/>
    <col min="11" max="11" width="14.140625" style="0" customWidth="1"/>
  </cols>
  <sheetData>
    <row r="1" ht="23.25" customHeight="1">
      <c r="B1" s="531" t="s">
        <v>131</v>
      </c>
    </row>
    <row r="2" spans="2:12" ht="20.25" customHeight="1">
      <c r="B2" s="4"/>
      <c r="I2" s="908"/>
      <c r="J2" s="908"/>
      <c r="K2" s="908"/>
      <c r="L2" s="908"/>
    </row>
    <row r="3" ht="21" customHeight="1">
      <c r="B3" s="82" t="s">
        <v>203</v>
      </c>
    </row>
    <row r="4" ht="12" customHeight="1">
      <c r="B4" s="82"/>
    </row>
    <row r="5" ht="18" customHeight="1">
      <c r="B5" s="80" t="s">
        <v>46</v>
      </c>
    </row>
    <row r="6" spans="2:12" ht="21" customHeight="1" thickBot="1">
      <c r="B6" s="89"/>
      <c r="C6" s="14"/>
      <c r="D6" s="14"/>
      <c r="E6" s="14"/>
      <c r="F6" s="14"/>
      <c r="G6" s="14"/>
      <c r="H6" s="14"/>
      <c r="I6" s="14"/>
      <c r="J6" s="14"/>
      <c r="K6" s="902" t="s">
        <v>9</v>
      </c>
      <c r="L6" s="902"/>
    </row>
    <row r="7" spans="2:12" ht="47.25" customHeight="1" thickBot="1">
      <c r="B7" s="352" t="s">
        <v>169</v>
      </c>
      <c r="C7" s="523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131</v>
      </c>
    </row>
    <row r="8" spans="2:12" ht="16.5" customHeight="1" thickTop="1">
      <c r="B8" s="449" t="s">
        <v>13</v>
      </c>
      <c r="C8" s="21">
        <v>117371.36</v>
      </c>
      <c r="D8" s="22">
        <v>901139.67</v>
      </c>
      <c r="E8" s="22">
        <v>453370.26</v>
      </c>
      <c r="F8" s="22">
        <v>649343.79</v>
      </c>
      <c r="G8" s="22">
        <v>1945950.7</v>
      </c>
      <c r="H8" s="22">
        <v>187628.15</v>
      </c>
      <c r="I8" s="22">
        <v>211703.86</v>
      </c>
      <c r="J8" s="22">
        <v>52831.75</v>
      </c>
      <c r="K8" s="212">
        <v>35686.65</v>
      </c>
      <c r="L8" s="527">
        <v>4555026.19</v>
      </c>
    </row>
    <row r="9" spans="2:12" ht="16.5" customHeight="1">
      <c r="B9" s="452" t="s">
        <v>14</v>
      </c>
      <c r="C9" s="273">
        <v>16932.13</v>
      </c>
      <c r="D9" s="104">
        <v>315287.42</v>
      </c>
      <c r="E9" s="104">
        <v>13141.67</v>
      </c>
      <c r="F9" s="104">
        <v>83540.15</v>
      </c>
      <c r="G9" s="104">
        <v>276686.56</v>
      </c>
      <c r="H9" s="104">
        <v>39056.73</v>
      </c>
      <c r="I9" s="104">
        <v>21611.93</v>
      </c>
      <c r="J9" s="104">
        <v>7936.57</v>
      </c>
      <c r="K9" s="272">
        <v>8647.04</v>
      </c>
      <c r="L9" s="451">
        <v>782840.2</v>
      </c>
    </row>
    <row r="10" spans="2:12" ht="16.5" customHeight="1">
      <c r="B10" s="452" t="s">
        <v>15</v>
      </c>
      <c r="C10" s="273">
        <v>13861.15</v>
      </c>
      <c r="D10" s="104">
        <v>71678.46</v>
      </c>
      <c r="E10" s="104">
        <v>47821.17</v>
      </c>
      <c r="F10" s="104">
        <v>107873.44</v>
      </c>
      <c r="G10" s="104">
        <v>247695</v>
      </c>
      <c r="H10" s="104">
        <v>27788.07</v>
      </c>
      <c r="I10" s="104">
        <v>27583.79</v>
      </c>
      <c r="J10" s="104">
        <v>9769.36</v>
      </c>
      <c r="K10" s="272">
        <v>3618.33</v>
      </c>
      <c r="L10" s="451">
        <v>557688.77</v>
      </c>
    </row>
    <row r="11" spans="2:12" ht="16.5" customHeight="1">
      <c r="B11" s="452" t="s">
        <v>16</v>
      </c>
      <c r="C11" s="273">
        <v>8698.02</v>
      </c>
      <c r="D11" s="104">
        <v>94858.54</v>
      </c>
      <c r="E11" s="104">
        <v>80959.93</v>
      </c>
      <c r="F11" s="104">
        <v>94635.54</v>
      </c>
      <c r="G11" s="104">
        <v>319358.16</v>
      </c>
      <c r="H11" s="104">
        <v>40967.44</v>
      </c>
      <c r="I11" s="104">
        <v>23970.08</v>
      </c>
      <c r="J11" s="104">
        <v>8818.3</v>
      </c>
      <c r="K11" s="272">
        <v>2765.87</v>
      </c>
      <c r="L11" s="451">
        <v>675031.88</v>
      </c>
    </row>
    <row r="12" spans="2:12" ht="16.5" customHeight="1">
      <c r="B12" s="452" t="s">
        <v>17</v>
      </c>
      <c r="C12" s="273">
        <v>19215.38</v>
      </c>
      <c r="D12" s="104">
        <v>218007.31</v>
      </c>
      <c r="E12" s="104">
        <v>120834.78</v>
      </c>
      <c r="F12" s="104">
        <v>182130.64</v>
      </c>
      <c r="G12" s="104">
        <v>583866.31</v>
      </c>
      <c r="H12" s="104">
        <v>56176.19</v>
      </c>
      <c r="I12" s="104">
        <v>64874.31</v>
      </c>
      <c r="J12" s="104">
        <v>17126.56</v>
      </c>
      <c r="K12" s="272">
        <v>6673.26</v>
      </c>
      <c r="L12" s="451">
        <v>1268904.74</v>
      </c>
    </row>
    <row r="13" spans="2:12" ht="16.5" customHeight="1">
      <c r="B13" s="452" t="s">
        <v>18</v>
      </c>
      <c r="C13" s="273">
        <v>7316.7</v>
      </c>
      <c r="D13" s="104">
        <v>57875.63</v>
      </c>
      <c r="E13" s="104">
        <v>26057.47</v>
      </c>
      <c r="F13" s="104">
        <v>36102.31</v>
      </c>
      <c r="G13" s="104">
        <v>153008.06</v>
      </c>
      <c r="H13" s="104">
        <v>27146.59</v>
      </c>
      <c r="I13" s="104">
        <v>16044.32</v>
      </c>
      <c r="J13" s="104">
        <v>5556.19</v>
      </c>
      <c r="K13" s="272">
        <v>593.44</v>
      </c>
      <c r="L13" s="451">
        <v>329700.71</v>
      </c>
    </row>
    <row r="14" spans="2:12" ht="16.5" customHeight="1">
      <c r="B14" s="452" t="s">
        <v>19</v>
      </c>
      <c r="C14" s="273">
        <v>26306.17</v>
      </c>
      <c r="D14" s="104">
        <v>296992.53</v>
      </c>
      <c r="E14" s="104">
        <v>106768.18</v>
      </c>
      <c r="F14" s="104">
        <v>147532.76</v>
      </c>
      <c r="G14" s="104">
        <v>573209.17</v>
      </c>
      <c r="H14" s="104">
        <v>70876.17</v>
      </c>
      <c r="I14" s="104">
        <v>44752.24</v>
      </c>
      <c r="J14" s="104">
        <v>14012.41</v>
      </c>
      <c r="K14" s="272">
        <v>11935.89</v>
      </c>
      <c r="L14" s="451">
        <v>1292385.52</v>
      </c>
    </row>
    <row r="15" spans="2:12" ht="16.5" customHeight="1">
      <c r="B15" s="452" t="s">
        <v>20</v>
      </c>
      <c r="C15" s="273">
        <v>16116.19</v>
      </c>
      <c r="D15" s="104">
        <v>197854.92</v>
      </c>
      <c r="E15" s="104">
        <v>72227.62</v>
      </c>
      <c r="F15" s="104">
        <v>211236.71</v>
      </c>
      <c r="G15" s="104">
        <v>481163.9</v>
      </c>
      <c r="H15" s="104">
        <v>37013.08</v>
      </c>
      <c r="I15" s="104">
        <v>30744.55</v>
      </c>
      <c r="J15" s="104">
        <v>9432.96</v>
      </c>
      <c r="K15" s="272">
        <v>9969.85</v>
      </c>
      <c r="L15" s="451">
        <v>1065759.78</v>
      </c>
    </row>
    <row r="16" spans="2:12" ht="16.5" customHeight="1">
      <c r="B16" s="452" t="s">
        <v>21</v>
      </c>
      <c r="C16" s="273">
        <v>134932.47</v>
      </c>
      <c r="D16" s="104">
        <v>809211.92</v>
      </c>
      <c r="E16" s="104">
        <v>444226.82</v>
      </c>
      <c r="F16" s="104">
        <v>472537.61</v>
      </c>
      <c r="G16" s="104">
        <v>2216015.72</v>
      </c>
      <c r="H16" s="104">
        <v>277266.47</v>
      </c>
      <c r="I16" s="104">
        <v>176788.93</v>
      </c>
      <c r="J16" s="104">
        <v>43095.02</v>
      </c>
      <c r="K16" s="272">
        <v>110206.84</v>
      </c>
      <c r="L16" s="451">
        <v>4684281.8</v>
      </c>
    </row>
    <row r="17" spans="2:12" ht="16.5" customHeight="1">
      <c r="B17" s="452" t="s">
        <v>22</v>
      </c>
      <c r="C17" s="273">
        <v>8882.73</v>
      </c>
      <c r="D17" s="104">
        <v>137710.97</v>
      </c>
      <c r="E17" s="104">
        <v>37060.39</v>
      </c>
      <c r="F17" s="104">
        <v>103497.54</v>
      </c>
      <c r="G17" s="104">
        <v>222210.27</v>
      </c>
      <c r="H17" s="104">
        <v>22023.55</v>
      </c>
      <c r="I17" s="104">
        <v>18650.62</v>
      </c>
      <c r="J17" s="104">
        <v>6393.95</v>
      </c>
      <c r="K17" s="272">
        <v>10256.95</v>
      </c>
      <c r="L17" s="451">
        <v>566686.97</v>
      </c>
    </row>
    <row r="18" spans="2:12" ht="16.5" customHeight="1">
      <c r="B18" s="452" t="s">
        <v>23</v>
      </c>
      <c r="C18" s="273">
        <v>21237.48</v>
      </c>
      <c r="D18" s="104">
        <v>211015.66</v>
      </c>
      <c r="E18" s="104">
        <v>99737.93</v>
      </c>
      <c r="F18" s="104">
        <v>193572.26</v>
      </c>
      <c r="G18" s="104">
        <v>537505.53</v>
      </c>
      <c r="H18" s="104">
        <v>70263.78</v>
      </c>
      <c r="I18" s="104">
        <v>43776.95</v>
      </c>
      <c r="J18" s="104">
        <v>10783.36</v>
      </c>
      <c r="K18" s="272">
        <v>8507.5</v>
      </c>
      <c r="L18" s="451">
        <v>1196400.45</v>
      </c>
    </row>
    <row r="19" spans="2:12" ht="16.5" customHeight="1">
      <c r="B19" s="452" t="s">
        <v>24</v>
      </c>
      <c r="C19" s="273">
        <v>89267.67</v>
      </c>
      <c r="D19" s="104">
        <v>515562.27</v>
      </c>
      <c r="E19" s="104">
        <v>592136.57</v>
      </c>
      <c r="F19" s="104">
        <v>526657.41</v>
      </c>
      <c r="G19" s="104">
        <v>1910121.07</v>
      </c>
      <c r="H19" s="104">
        <v>209506.97</v>
      </c>
      <c r="I19" s="104">
        <v>141726.2</v>
      </c>
      <c r="J19" s="104">
        <v>18345.58</v>
      </c>
      <c r="K19" s="272">
        <v>3556.45</v>
      </c>
      <c r="L19" s="451">
        <v>4006880.19</v>
      </c>
    </row>
    <row r="20" spans="2:12" ht="16.5" customHeight="1">
      <c r="B20" s="452" t="s">
        <v>25</v>
      </c>
      <c r="C20" s="273">
        <v>13324.22</v>
      </c>
      <c r="D20" s="104">
        <v>106911.91</v>
      </c>
      <c r="E20" s="104">
        <v>81080.23</v>
      </c>
      <c r="F20" s="104">
        <v>84803.3</v>
      </c>
      <c r="G20" s="104">
        <v>372525.73</v>
      </c>
      <c r="H20" s="104">
        <v>25878.06</v>
      </c>
      <c r="I20" s="104">
        <v>26220.75</v>
      </c>
      <c r="J20" s="104">
        <v>9665.21</v>
      </c>
      <c r="K20" s="272">
        <v>1541.47</v>
      </c>
      <c r="L20" s="451">
        <v>721950.88</v>
      </c>
    </row>
    <row r="21" spans="2:12" ht="16.5" customHeight="1">
      <c r="B21" s="452" t="s">
        <v>26</v>
      </c>
      <c r="C21" s="273">
        <v>4962.4</v>
      </c>
      <c r="D21" s="104">
        <v>55790.82</v>
      </c>
      <c r="E21" s="104">
        <v>34285.32</v>
      </c>
      <c r="F21" s="104">
        <v>83328.63</v>
      </c>
      <c r="G21" s="104">
        <v>178338.12</v>
      </c>
      <c r="H21" s="104">
        <v>9089.79</v>
      </c>
      <c r="I21" s="104">
        <v>9373.38</v>
      </c>
      <c r="J21" s="104">
        <v>3408.9</v>
      </c>
      <c r="K21" s="272">
        <v>876.22</v>
      </c>
      <c r="L21" s="528">
        <v>379453.58</v>
      </c>
    </row>
    <row r="22" spans="2:12" ht="16.5" customHeight="1">
      <c r="B22" s="452" t="s">
        <v>27</v>
      </c>
      <c r="C22" s="273">
        <v>14605.62</v>
      </c>
      <c r="D22" s="104">
        <v>265754.22</v>
      </c>
      <c r="E22" s="104">
        <v>152248.97</v>
      </c>
      <c r="F22" s="104">
        <v>278175.47</v>
      </c>
      <c r="G22" s="104">
        <v>814530.98</v>
      </c>
      <c r="H22" s="104">
        <v>70984.13</v>
      </c>
      <c r="I22" s="104">
        <v>58875.82</v>
      </c>
      <c r="J22" s="104">
        <v>25809.63</v>
      </c>
      <c r="K22" s="272">
        <v>15334.22</v>
      </c>
      <c r="L22" s="528">
        <v>1696319.06</v>
      </c>
    </row>
    <row r="23" spans="2:12" ht="16.5" customHeight="1">
      <c r="B23" s="452" t="s">
        <v>28</v>
      </c>
      <c r="C23" s="273">
        <v>2492.17</v>
      </c>
      <c r="D23" s="104">
        <v>31729.52</v>
      </c>
      <c r="E23" s="104">
        <v>14492.83</v>
      </c>
      <c r="F23" s="104">
        <v>27290.71</v>
      </c>
      <c r="G23" s="104">
        <v>70503.17</v>
      </c>
      <c r="H23" s="104">
        <v>3083.91</v>
      </c>
      <c r="I23" s="104">
        <v>7166.24</v>
      </c>
      <c r="J23" s="104">
        <v>1618.4</v>
      </c>
      <c r="K23" s="272">
        <v>398.4</v>
      </c>
      <c r="L23" s="528">
        <v>158775.35</v>
      </c>
    </row>
    <row r="24" spans="2:12" ht="16.5" customHeight="1" thickBot="1">
      <c r="B24" s="454" t="s">
        <v>34</v>
      </c>
      <c r="C24" s="23">
        <v>61739.9</v>
      </c>
      <c r="D24" s="24">
        <v>442026.06</v>
      </c>
      <c r="E24" s="24">
        <v>295577</v>
      </c>
      <c r="F24" s="24">
        <v>375285.35</v>
      </c>
      <c r="G24" s="24">
        <v>1239678.04</v>
      </c>
      <c r="H24" s="24">
        <v>125647.95</v>
      </c>
      <c r="I24" s="24">
        <v>109992.36</v>
      </c>
      <c r="J24" s="24">
        <v>47282.84</v>
      </c>
      <c r="K24" s="213">
        <v>14223.04</v>
      </c>
      <c r="L24" s="529">
        <v>2711452.54</v>
      </c>
    </row>
    <row r="25" spans="2:12" ht="19.5" customHeight="1" thickBot="1">
      <c r="B25" s="530" t="s">
        <v>44</v>
      </c>
      <c r="C25" s="458">
        <v>577261.76</v>
      </c>
      <c r="D25" s="459">
        <v>4729407.83</v>
      </c>
      <c r="E25" s="459">
        <v>2672027.14</v>
      </c>
      <c r="F25" s="459">
        <v>3657543.62</v>
      </c>
      <c r="G25" s="459">
        <v>12142366.489999998</v>
      </c>
      <c r="H25" s="459">
        <v>1300397.03</v>
      </c>
      <c r="I25" s="459">
        <v>1033856.33</v>
      </c>
      <c r="J25" s="459">
        <v>291886.99</v>
      </c>
      <c r="K25" s="461">
        <v>244791.42</v>
      </c>
      <c r="L25" s="462">
        <v>26649538.61</v>
      </c>
    </row>
    <row r="26" spans="2:12" ht="18">
      <c r="B26" s="531" t="s">
        <v>131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2:12" ht="12" customHeight="1">
      <c r="B27" s="531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2:12" ht="18">
      <c r="B28" s="82" t="s">
        <v>204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2:12" ht="9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2:12" ht="15.75">
      <c r="B30" s="81" t="s">
        <v>166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2:12" ht="11.25" customHeight="1" thickBot="1">
      <c r="B31" s="90"/>
      <c r="C31" s="14"/>
      <c r="D31" s="14"/>
      <c r="E31" s="14"/>
      <c r="F31" s="14"/>
      <c r="G31" s="14"/>
      <c r="H31" s="14"/>
      <c r="I31" s="14"/>
      <c r="J31" s="14"/>
      <c r="K31" s="902" t="s">
        <v>10</v>
      </c>
      <c r="L31" s="902"/>
    </row>
    <row r="32" spans="2:12" ht="48.75" customHeight="1" thickBot="1">
      <c r="B32" s="352" t="s">
        <v>169</v>
      </c>
      <c r="C32" s="523" t="s">
        <v>157</v>
      </c>
      <c r="D32" s="517" t="s">
        <v>158</v>
      </c>
      <c r="E32" s="517" t="s">
        <v>159</v>
      </c>
      <c r="F32" s="517" t="s">
        <v>160</v>
      </c>
      <c r="G32" s="517" t="s">
        <v>161</v>
      </c>
      <c r="H32" s="517" t="s">
        <v>162</v>
      </c>
      <c r="I32" s="517" t="s">
        <v>163</v>
      </c>
      <c r="J32" s="517" t="s">
        <v>170</v>
      </c>
      <c r="K32" s="518" t="s">
        <v>165</v>
      </c>
      <c r="L32" s="505" t="s">
        <v>131</v>
      </c>
    </row>
    <row r="33" spans="2:12" ht="16.5" customHeight="1" thickTop="1">
      <c r="B33" s="466" t="s">
        <v>13</v>
      </c>
      <c r="C33" s="26">
        <v>0.025767439111036152</v>
      </c>
      <c r="D33" s="105">
        <v>0.1978341358340247</v>
      </c>
      <c r="E33" s="105">
        <v>0.09953186679701614</v>
      </c>
      <c r="F33" s="105">
        <v>0.14255544598745765</v>
      </c>
      <c r="G33" s="105">
        <v>0.42720955244386855</v>
      </c>
      <c r="H33" s="105">
        <v>0.04119145361050053</v>
      </c>
      <c r="I33" s="105">
        <v>0.04647697975145999</v>
      </c>
      <c r="J33" s="105">
        <v>0.011598561192905017</v>
      </c>
      <c r="K33" s="228">
        <v>0.007834565271731181</v>
      </c>
      <c r="L33" s="464">
        <v>1</v>
      </c>
    </row>
    <row r="34" spans="2:12" ht="16.5" customHeight="1">
      <c r="B34" s="452" t="s">
        <v>14</v>
      </c>
      <c r="C34" s="278">
        <v>0.02162910131595184</v>
      </c>
      <c r="D34" s="106">
        <v>0.4027481215195643</v>
      </c>
      <c r="E34" s="106">
        <v>0.016787168058053227</v>
      </c>
      <c r="F34" s="106">
        <v>0.10671417998207042</v>
      </c>
      <c r="G34" s="106">
        <v>0.35343938648015266</v>
      </c>
      <c r="H34" s="106">
        <v>0.0498910633357868</v>
      </c>
      <c r="I34" s="106">
        <v>0.027607077408646107</v>
      </c>
      <c r="J34" s="106">
        <v>0.010138173793323338</v>
      </c>
      <c r="K34" s="279">
        <v>0.011045728106451356</v>
      </c>
      <c r="L34" s="465">
        <v>1</v>
      </c>
    </row>
    <row r="35" spans="2:12" ht="16.5" customHeight="1">
      <c r="B35" s="452" t="s">
        <v>15</v>
      </c>
      <c r="C35" s="278">
        <v>0.02485463352615115</v>
      </c>
      <c r="D35" s="106">
        <v>0.12852770910197817</v>
      </c>
      <c r="E35" s="106">
        <v>0.0857488487709731</v>
      </c>
      <c r="F35" s="106">
        <v>0.19342946425118082</v>
      </c>
      <c r="G35" s="106">
        <v>0.4441455760351782</v>
      </c>
      <c r="H35" s="106">
        <v>0.04982720021419832</v>
      </c>
      <c r="I35" s="106">
        <v>0.04946090271819531</v>
      </c>
      <c r="J35" s="106">
        <v>0.017517584225337727</v>
      </c>
      <c r="K35" s="279">
        <v>0.0064880811568072275</v>
      </c>
      <c r="L35" s="465">
        <v>1</v>
      </c>
    </row>
    <row r="36" spans="2:12" ht="16.5" customHeight="1">
      <c r="B36" s="452" t="s">
        <v>16</v>
      </c>
      <c r="C36" s="278">
        <v>0.012885346985389786</v>
      </c>
      <c r="D36" s="106">
        <v>0.1405245334487017</v>
      </c>
      <c r="E36" s="106">
        <v>0.11993497255270372</v>
      </c>
      <c r="F36" s="106">
        <v>0.14019417868086467</v>
      </c>
      <c r="G36" s="106">
        <v>0.4731008556218115</v>
      </c>
      <c r="H36" s="106">
        <v>0.06068963735460909</v>
      </c>
      <c r="I36" s="106">
        <v>0.03550955252661549</v>
      </c>
      <c r="J36" s="106">
        <v>0.013063531162409691</v>
      </c>
      <c r="K36" s="279">
        <v>0.00409739166689431</v>
      </c>
      <c r="L36" s="465">
        <v>1</v>
      </c>
    </row>
    <row r="37" spans="2:12" ht="16.5" customHeight="1">
      <c r="B37" s="452" t="s">
        <v>17</v>
      </c>
      <c r="C37" s="278">
        <v>0.015143280180354596</v>
      </c>
      <c r="D37" s="106">
        <v>0.17180746759603088</v>
      </c>
      <c r="E37" s="106">
        <v>0.0952276212633582</v>
      </c>
      <c r="F37" s="106">
        <v>0.14353373760744248</v>
      </c>
      <c r="G37" s="106">
        <v>0.46013407594332106</v>
      </c>
      <c r="H37" s="106">
        <v>0.044271400546584766</v>
      </c>
      <c r="I37" s="106">
        <v>0.05112622559830614</v>
      </c>
      <c r="J37" s="106">
        <v>0.013497120359090157</v>
      </c>
      <c r="K37" s="279">
        <v>0.005259070905511788</v>
      </c>
      <c r="L37" s="465">
        <v>1</v>
      </c>
    </row>
    <row r="38" spans="2:12" ht="16.5" customHeight="1">
      <c r="B38" s="452" t="s">
        <v>18</v>
      </c>
      <c r="C38" s="278">
        <v>0.02219194493090415</v>
      </c>
      <c r="D38" s="106">
        <v>0.17553990102114125</v>
      </c>
      <c r="E38" s="106">
        <v>0.07903370908725067</v>
      </c>
      <c r="F38" s="106">
        <v>0.10950024948384247</v>
      </c>
      <c r="G38" s="106">
        <v>0.46408168183805243</v>
      </c>
      <c r="H38" s="106">
        <v>0.08233706867055275</v>
      </c>
      <c r="I38" s="106">
        <v>0.048663286166414375</v>
      </c>
      <c r="J38" s="106">
        <v>0.016852223339161143</v>
      </c>
      <c r="K38" s="279">
        <v>0.001799935462680684</v>
      </c>
      <c r="L38" s="465">
        <v>1</v>
      </c>
    </row>
    <row r="39" spans="2:12" ht="16.5" customHeight="1">
      <c r="B39" s="452" t="s">
        <v>19</v>
      </c>
      <c r="C39" s="278">
        <v>0.020354739041025464</v>
      </c>
      <c r="D39" s="106">
        <v>0.22980180867393193</v>
      </c>
      <c r="E39" s="106">
        <v>0.08261325923862099</v>
      </c>
      <c r="F39" s="106">
        <v>0.11415537989005015</v>
      </c>
      <c r="G39" s="106">
        <v>0.443528003934925</v>
      </c>
      <c r="H39" s="106">
        <v>0.05484135260196973</v>
      </c>
      <c r="I39" s="106">
        <v>0.03462762411637048</v>
      </c>
      <c r="J39" s="106">
        <v>0.01084228334591678</v>
      </c>
      <c r="K39" s="279">
        <v>0.009235549157189566</v>
      </c>
      <c r="L39" s="465">
        <v>1</v>
      </c>
    </row>
    <row r="40" spans="2:12" ht="16.5" customHeight="1">
      <c r="B40" s="452" t="s">
        <v>20</v>
      </c>
      <c r="C40" s="278">
        <v>0.015121784760914884</v>
      </c>
      <c r="D40" s="106">
        <v>0.1856468255914105</v>
      </c>
      <c r="E40" s="106">
        <v>0.067771013088897</v>
      </c>
      <c r="F40" s="106">
        <v>0.198202928993999</v>
      </c>
      <c r="G40" s="106">
        <v>0.4514750031193709</v>
      </c>
      <c r="H40" s="106">
        <v>0.03472928955904116</v>
      </c>
      <c r="I40" s="106">
        <v>0.028847541985493202</v>
      </c>
      <c r="J40" s="106">
        <v>0.008850925111848375</v>
      </c>
      <c r="K40" s="279">
        <v>0.009354687789025028</v>
      </c>
      <c r="L40" s="465">
        <v>1</v>
      </c>
    </row>
    <row r="41" spans="2:12" ht="16.5" customHeight="1">
      <c r="B41" s="452" t="s">
        <v>21</v>
      </c>
      <c r="C41" s="278">
        <v>0.02880536990750642</v>
      </c>
      <c r="D41" s="106">
        <v>0.17275047799216522</v>
      </c>
      <c r="E41" s="106">
        <v>0.09483349614021941</v>
      </c>
      <c r="F41" s="106">
        <v>0.10087728069647732</v>
      </c>
      <c r="G41" s="106">
        <v>0.4730748094617195</v>
      </c>
      <c r="H41" s="106">
        <v>0.05919081768308644</v>
      </c>
      <c r="I41" s="106">
        <v>0.03774088271119812</v>
      </c>
      <c r="J41" s="106">
        <v>0.00919992046592927</v>
      </c>
      <c r="K41" s="279">
        <v>0.023526944941698425</v>
      </c>
      <c r="L41" s="465">
        <v>1</v>
      </c>
    </row>
    <row r="42" spans="2:12" ht="16.5" customHeight="1">
      <c r="B42" s="452" t="s">
        <v>22</v>
      </c>
      <c r="C42" s="278">
        <v>0.015674844261903534</v>
      </c>
      <c r="D42" s="106">
        <v>0.2430106518948195</v>
      </c>
      <c r="E42" s="106">
        <v>0.06539834505106056</v>
      </c>
      <c r="F42" s="106">
        <v>0.182636173900381</v>
      </c>
      <c r="G42" s="106">
        <v>0.3921217210976282</v>
      </c>
      <c r="H42" s="106">
        <v>0.03886369577193561</v>
      </c>
      <c r="I42" s="106">
        <v>0.03291167961740853</v>
      </c>
      <c r="J42" s="106">
        <v>0.011283036911895116</v>
      </c>
      <c r="K42" s="279">
        <v>0.01809985149296798</v>
      </c>
      <c r="L42" s="465">
        <v>1</v>
      </c>
    </row>
    <row r="43" spans="2:12" ht="16.5" customHeight="1">
      <c r="B43" s="452" t="s">
        <v>23</v>
      </c>
      <c r="C43" s="278">
        <v>0.01775114678367097</v>
      </c>
      <c r="D43" s="106">
        <v>0.17637544352311135</v>
      </c>
      <c r="E43" s="106">
        <v>0.0833650054210528</v>
      </c>
      <c r="F43" s="106">
        <v>0.1617955426212018</v>
      </c>
      <c r="G43" s="106">
        <v>0.4492689132639494</v>
      </c>
      <c r="H43" s="106">
        <v>0.058729315924279366</v>
      </c>
      <c r="I43" s="106">
        <v>0.03659054959399254</v>
      </c>
      <c r="J43" s="106">
        <v>0.009013169461780126</v>
      </c>
      <c r="K43" s="279">
        <v>0.007110913406961691</v>
      </c>
      <c r="L43" s="465">
        <v>1</v>
      </c>
    </row>
    <row r="44" spans="2:12" ht="16.5" customHeight="1">
      <c r="B44" s="452" t="s">
        <v>24</v>
      </c>
      <c r="C44" s="278">
        <v>0.02227859725448891</v>
      </c>
      <c r="D44" s="106">
        <v>0.1286692502777329</v>
      </c>
      <c r="E44" s="106">
        <v>0.14777995395964158</v>
      </c>
      <c r="F44" s="106">
        <v>0.13143827242810574</v>
      </c>
      <c r="G44" s="106">
        <v>0.4767103031348687</v>
      </c>
      <c r="H44" s="106">
        <v>0.05228680670883748</v>
      </c>
      <c r="I44" s="106">
        <v>0.03537071069749156</v>
      </c>
      <c r="J44" s="106">
        <v>0.004578519728587143</v>
      </c>
      <c r="K44" s="279">
        <v>0.0008875858102460508</v>
      </c>
      <c r="L44" s="465">
        <v>1</v>
      </c>
    </row>
    <row r="45" spans="2:12" ht="16.5" customHeight="1">
      <c r="B45" s="452" t="s">
        <v>25</v>
      </c>
      <c r="C45" s="278">
        <v>0.018455853949509694</v>
      </c>
      <c r="D45" s="106">
        <v>0.14808751254655997</v>
      </c>
      <c r="E45" s="106">
        <v>0.11230712815254135</v>
      </c>
      <c r="F45" s="106">
        <v>0.1174640856452727</v>
      </c>
      <c r="G45" s="106">
        <v>0.5159987200237224</v>
      </c>
      <c r="H45" s="106">
        <v>0.03584462699179756</v>
      </c>
      <c r="I45" s="106">
        <v>0.036319299174481234</v>
      </c>
      <c r="J45" s="106">
        <v>0.013387628255263016</v>
      </c>
      <c r="K45" s="279">
        <v>0.0021351452608520958</v>
      </c>
      <c r="L45" s="465">
        <v>1</v>
      </c>
    </row>
    <row r="46" spans="2:12" ht="16.5" customHeight="1">
      <c r="B46" s="452" t="s">
        <v>26</v>
      </c>
      <c r="C46" s="196">
        <v>0.013077752488196315</v>
      </c>
      <c r="D46" s="19">
        <v>0.14702936786101742</v>
      </c>
      <c r="E46" s="19">
        <v>0.09035445126120564</v>
      </c>
      <c r="F46" s="19">
        <v>0.21960164402718246</v>
      </c>
      <c r="G46" s="19">
        <v>0.4699866581835912</v>
      </c>
      <c r="H46" s="19">
        <v>0.023954945951491616</v>
      </c>
      <c r="I46" s="19">
        <v>0.024702310095479924</v>
      </c>
      <c r="J46" s="19">
        <v>0.00898370757234653</v>
      </c>
      <c r="K46" s="169">
        <v>0.002309162559488831</v>
      </c>
      <c r="L46" s="397">
        <v>1</v>
      </c>
    </row>
    <row r="47" spans="2:12" ht="16.5" customHeight="1">
      <c r="B47" s="452" t="s">
        <v>27</v>
      </c>
      <c r="C47" s="196">
        <v>0.008610184454332547</v>
      </c>
      <c r="D47" s="19">
        <v>0.1566652325418073</v>
      </c>
      <c r="E47" s="19">
        <v>0.08975255515905127</v>
      </c>
      <c r="F47" s="19">
        <v>0.1639877052374805</v>
      </c>
      <c r="G47" s="19">
        <v>0.48017557498882313</v>
      </c>
      <c r="H47" s="19">
        <v>0.0418459779612451</v>
      </c>
      <c r="I47" s="19">
        <v>0.034707987069366536</v>
      </c>
      <c r="J47" s="19">
        <v>0.015215079880078692</v>
      </c>
      <c r="K47" s="169">
        <v>0.009039702707814883</v>
      </c>
      <c r="L47" s="397">
        <v>1</v>
      </c>
    </row>
    <row r="48" spans="2:12" ht="16.5" customHeight="1">
      <c r="B48" s="452" t="s">
        <v>28</v>
      </c>
      <c r="C48" s="196">
        <v>0.01569620221274902</v>
      </c>
      <c r="D48" s="19">
        <v>0.1998390808144967</v>
      </c>
      <c r="E48" s="19">
        <v>0.09127884145744286</v>
      </c>
      <c r="F48" s="19">
        <v>0.17188253718225152</v>
      </c>
      <c r="G48" s="19">
        <v>0.44404354958121645</v>
      </c>
      <c r="H48" s="19">
        <v>0.019423103145418983</v>
      </c>
      <c r="I48" s="19">
        <v>0.04513446199299828</v>
      </c>
      <c r="J48" s="19">
        <v>0.010193017996811217</v>
      </c>
      <c r="K48" s="169">
        <v>0.0025092056166149215</v>
      </c>
      <c r="L48" s="397">
        <v>1</v>
      </c>
    </row>
    <row r="49" spans="2:12" ht="16.5" customHeight="1" thickBot="1">
      <c r="B49" s="497" t="s">
        <v>34</v>
      </c>
      <c r="C49" s="251">
        <v>0.01569620221274902</v>
      </c>
      <c r="D49" s="98">
        <v>0.1998390808144967</v>
      </c>
      <c r="E49" s="98">
        <v>0.09127884145744286</v>
      </c>
      <c r="F49" s="98">
        <v>0.17188253718225152</v>
      </c>
      <c r="G49" s="98">
        <v>0.44404354958121645</v>
      </c>
      <c r="H49" s="98">
        <v>0.019423103145418983</v>
      </c>
      <c r="I49" s="98">
        <v>0.04513446199299828</v>
      </c>
      <c r="J49" s="98">
        <v>0.010193017996811217</v>
      </c>
      <c r="K49" s="250">
        <v>0.0025092056166149215</v>
      </c>
      <c r="L49" s="434">
        <v>1</v>
      </c>
    </row>
    <row r="50" spans="2:12" ht="20.25" customHeight="1" thickBot="1">
      <c r="B50" s="530" t="s">
        <v>44</v>
      </c>
      <c r="C50" s="467">
        <v>0.021661229053451143</v>
      </c>
      <c r="D50" s="468">
        <v>0.17746678091549895</v>
      </c>
      <c r="E50" s="468">
        <v>0.10026541844132889</v>
      </c>
      <c r="F50" s="468">
        <v>0.13724603917260841</v>
      </c>
      <c r="G50" s="468">
        <v>0.45563139638911737</v>
      </c>
      <c r="H50" s="468">
        <v>0.0487962305475727</v>
      </c>
      <c r="I50" s="468">
        <v>0.038794530184175675</v>
      </c>
      <c r="J50" s="468">
        <v>0.01095279712987121</v>
      </c>
      <c r="K50" s="470">
        <v>0.009185578166375618</v>
      </c>
      <c r="L50" s="418">
        <v>1</v>
      </c>
    </row>
    <row r="52" ht="12.75">
      <c r="K52" s="433"/>
    </row>
  </sheetData>
  <mergeCells count="3">
    <mergeCell ref="K6:L6"/>
    <mergeCell ref="K31:L31"/>
    <mergeCell ref="I2:L2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M10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7109375" style="0" customWidth="1"/>
    <col min="3" max="3" width="7.28125" style="0" customWidth="1"/>
    <col min="4" max="4" width="9.28125" style="0" customWidth="1"/>
    <col min="5" max="5" width="11.57421875" style="0" customWidth="1"/>
    <col min="6" max="6" width="11.8515625" style="0" customWidth="1"/>
    <col min="7" max="8" width="13.57421875" style="0" customWidth="1"/>
    <col min="9" max="9" width="13.421875" style="0" customWidth="1"/>
    <col min="10" max="10" width="14.421875" style="0" customWidth="1"/>
    <col min="11" max="11" width="14.00390625" style="0" customWidth="1"/>
    <col min="12" max="12" width="10.28125" style="0" customWidth="1"/>
  </cols>
  <sheetData>
    <row r="1" ht="18" customHeight="1">
      <c r="B1" s="531" t="s">
        <v>145</v>
      </c>
    </row>
    <row r="2" spans="2:12" ht="18" customHeight="1">
      <c r="B2" s="4"/>
      <c r="I2" s="908"/>
      <c r="J2" s="908"/>
      <c r="K2" s="908"/>
      <c r="L2" s="908"/>
    </row>
    <row r="3" spans="2:12" ht="21.75" customHeight="1">
      <c r="B3" s="82" t="s">
        <v>205</v>
      </c>
      <c r="I3" s="84"/>
      <c r="J3" s="84"/>
      <c r="K3" s="84"/>
      <c r="L3" s="84"/>
    </row>
    <row r="4" spans="2:12" ht="8.25" customHeight="1">
      <c r="B4" s="82"/>
      <c r="I4" s="84"/>
      <c r="J4" s="84"/>
      <c r="K4" s="84"/>
      <c r="L4" s="84"/>
    </row>
    <row r="5" spans="2:12" ht="18.75" customHeight="1">
      <c r="B5" s="80" t="s">
        <v>46</v>
      </c>
      <c r="I5" s="84"/>
      <c r="J5" s="84"/>
      <c r="K5" s="84"/>
      <c r="L5" s="84"/>
    </row>
    <row r="6" spans="2:12" s="2" customFormat="1" ht="12.75" customHeight="1" thickBot="1">
      <c r="B6" s="3"/>
      <c r="C6"/>
      <c r="D6"/>
      <c r="E6"/>
      <c r="F6"/>
      <c r="G6"/>
      <c r="H6"/>
      <c r="I6" s="902" t="s">
        <v>9</v>
      </c>
      <c r="J6" s="902"/>
      <c r="K6" s="902"/>
      <c r="L6" s="902"/>
    </row>
    <row r="7" spans="2:12" s="2" customFormat="1" ht="48" customHeight="1" thickBot="1">
      <c r="B7" s="352" t="s">
        <v>43</v>
      </c>
      <c r="C7" s="534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145</v>
      </c>
    </row>
    <row r="8" spans="2:12" s="2" customFormat="1" ht="18.75" customHeight="1" thickTop="1">
      <c r="B8" s="358" t="s">
        <v>12</v>
      </c>
      <c r="C8" s="113">
        <v>2680</v>
      </c>
      <c r="D8" s="94">
        <v>411249</v>
      </c>
      <c r="E8" s="94">
        <v>120511</v>
      </c>
      <c r="F8" s="94">
        <v>306237</v>
      </c>
      <c r="G8" s="94">
        <v>5764271</v>
      </c>
      <c r="H8" s="94">
        <v>1920013</v>
      </c>
      <c r="I8" s="94">
        <v>333351</v>
      </c>
      <c r="J8" s="94">
        <v>198298</v>
      </c>
      <c r="K8" s="266">
        <v>39333</v>
      </c>
      <c r="L8" s="429">
        <v>9095943</v>
      </c>
    </row>
    <row r="9" spans="2:12" s="2" customFormat="1" ht="18.75" customHeight="1">
      <c r="B9" s="361" t="s">
        <v>0</v>
      </c>
      <c r="C9" s="110">
        <v>3</v>
      </c>
      <c r="D9" s="16">
        <v>73251</v>
      </c>
      <c r="E9" s="16">
        <v>10721</v>
      </c>
      <c r="F9" s="16">
        <v>40763</v>
      </c>
      <c r="G9" s="16">
        <v>495088</v>
      </c>
      <c r="H9" s="16">
        <v>538981</v>
      </c>
      <c r="I9" s="16">
        <v>8264</v>
      </c>
      <c r="J9" s="16">
        <v>25735</v>
      </c>
      <c r="K9" s="185">
        <v>172130</v>
      </c>
      <c r="L9" s="407">
        <v>1364936</v>
      </c>
    </row>
    <row r="10" spans="2:12" s="2" customFormat="1" ht="18.75" customHeight="1">
      <c r="B10" s="361" t="s">
        <v>53</v>
      </c>
      <c r="C10" s="110">
        <v>0</v>
      </c>
      <c r="D10" s="16">
        <v>32006</v>
      </c>
      <c r="E10" s="16">
        <v>5057</v>
      </c>
      <c r="F10" s="16">
        <v>26137</v>
      </c>
      <c r="G10" s="16">
        <v>72283</v>
      </c>
      <c r="H10" s="16">
        <v>476699</v>
      </c>
      <c r="I10" s="16">
        <v>20836</v>
      </c>
      <c r="J10" s="16">
        <v>34329</v>
      </c>
      <c r="K10" s="185">
        <v>3555</v>
      </c>
      <c r="L10" s="407">
        <v>670902</v>
      </c>
    </row>
    <row r="11" spans="2:12" s="2" customFormat="1" ht="18.75" customHeight="1">
      <c r="B11" s="361" t="s">
        <v>40</v>
      </c>
      <c r="C11" s="110">
        <v>0</v>
      </c>
      <c r="D11" s="16">
        <v>1695</v>
      </c>
      <c r="E11" s="16">
        <v>540</v>
      </c>
      <c r="F11" s="16">
        <v>3029</v>
      </c>
      <c r="G11" s="16">
        <v>22123</v>
      </c>
      <c r="H11" s="16">
        <v>46958</v>
      </c>
      <c r="I11" s="16">
        <v>23</v>
      </c>
      <c r="J11" s="16">
        <v>3045</v>
      </c>
      <c r="K11" s="185">
        <v>3911</v>
      </c>
      <c r="L11" s="407">
        <v>81324</v>
      </c>
    </row>
    <row r="12" spans="2:12" s="2" customFormat="1" ht="18.75" customHeight="1" thickBot="1">
      <c r="B12" s="430" t="s">
        <v>54</v>
      </c>
      <c r="C12" s="164">
        <v>0</v>
      </c>
      <c r="D12" s="117">
        <v>9715</v>
      </c>
      <c r="E12" s="117">
        <v>1090</v>
      </c>
      <c r="F12" s="117">
        <v>21083</v>
      </c>
      <c r="G12" s="117">
        <v>170389</v>
      </c>
      <c r="H12" s="117">
        <v>174735</v>
      </c>
      <c r="I12" s="117">
        <v>5555</v>
      </c>
      <c r="J12" s="117">
        <v>34067</v>
      </c>
      <c r="K12" s="249">
        <v>844</v>
      </c>
      <c r="L12" s="431">
        <v>417478</v>
      </c>
    </row>
    <row r="13" spans="2:12" s="2" customFormat="1" ht="20.25" customHeight="1" thickBot="1">
      <c r="B13" s="370" t="s">
        <v>42</v>
      </c>
      <c r="C13" s="432">
        <v>2683</v>
      </c>
      <c r="D13" s="372">
        <v>527916</v>
      </c>
      <c r="E13" s="372">
        <v>137919</v>
      </c>
      <c r="F13" s="372">
        <v>397249</v>
      </c>
      <c r="G13" s="372">
        <v>6524154</v>
      </c>
      <c r="H13" s="372">
        <v>3157386</v>
      </c>
      <c r="I13" s="372">
        <v>368029</v>
      </c>
      <c r="J13" s="372">
        <v>295474</v>
      </c>
      <c r="K13" s="391">
        <v>219773</v>
      </c>
      <c r="L13" s="413">
        <v>11630583</v>
      </c>
    </row>
    <row r="14" spans="2:12" s="2" customFormat="1" ht="15" customHeight="1">
      <c r="B14" s="127"/>
      <c r="C14" s="123"/>
      <c r="D14" s="123"/>
      <c r="E14" s="123"/>
      <c r="F14" s="123"/>
      <c r="G14" s="123"/>
      <c r="H14" s="123"/>
      <c r="I14" s="123"/>
      <c r="J14" s="123"/>
      <c r="K14" s="123"/>
      <c r="L14" s="145"/>
    </row>
    <row r="15" spans="2:12" s="2" customFormat="1" ht="18.75" customHeight="1">
      <c r="B15" s="81" t="s">
        <v>166</v>
      </c>
      <c r="C15" s="14"/>
      <c r="D15" s="14"/>
      <c r="E15" s="14"/>
      <c r="F15" s="14"/>
      <c r="G15" s="14"/>
      <c r="H15" s="535"/>
      <c r="I15" s="14"/>
      <c r="J15" s="14"/>
      <c r="K15" s="14"/>
      <c r="L15" s="14"/>
    </row>
    <row r="16" spans="2:12" s="2" customFormat="1" ht="12" customHeight="1" thickBot="1">
      <c r="B16" s="90"/>
      <c r="C16" s="14"/>
      <c r="D16" s="14"/>
      <c r="E16" s="14"/>
      <c r="F16" s="14"/>
      <c r="G16" s="14"/>
      <c r="H16" s="14"/>
      <c r="I16" s="905" t="s">
        <v>10</v>
      </c>
      <c r="J16" s="905"/>
      <c r="K16" s="905"/>
      <c r="L16" s="905"/>
    </row>
    <row r="17" spans="2:12" s="2" customFormat="1" ht="45" customHeight="1" thickBot="1">
      <c r="B17" s="352" t="s">
        <v>43</v>
      </c>
      <c r="C17" s="534" t="s">
        <v>157</v>
      </c>
      <c r="D17" s="517" t="s">
        <v>158</v>
      </c>
      <c r="E17" s="517" t="s">
        <v>159</v>
      </c>
      <c r="F17" s="517" t="s">
        <v>160</v>
      </c>
      <c r="G17" s="517" t="s">
        <v>161</v>
      </c>
      <c r="H17" s="517" t="s">
        <v>162</v>
      </c>
      <c r="I17" s="517" t="s">
        <v>163</v>
      </c>
      <c r="J17" s="517" t="s">
        <v>170</v>
      </c>
      <c r="K17" s="518" t="s">
        <v>165</v>
      </c>
      <c r="L17" s="505" t="s">
        <v>145</v>
      </c>
    </row>
    <row r="18" spans="2:12" s="2" customFormat="1" ht="18.75" customHeight="1" thickTop="1">
      <c r="B18" s="358" t="s">
        <v>12</v>
      </c>
      <c r="C18" s="65">
        <v>0.0002946368507366416</v>
      </c>
      <c r="D18" s="18">
        <v>0.04521235456290788</v>
      </c>
      <c r="E18" s="18">
        <v>0.013248873701165453</v>
      </c>
      <c r="F18" s="18">
        <v>0.03366742733546153</v>
      </c>
      <c r="G18" s="18">
        <v>0.6337189008330417</v>
      </c>
      <c r="H18" s="18">
        <v>0.211084546154258</v>
      </c>
      <c r="I18" s="18">
        <v>0.036648316727578435</v>
      </c>
      <c r="J18" s="18">
        <v>0.021800708293796475</v>
      </c>
      <c r="K18" s="168">
        <v>0.004324235541053852</v>
      </c>
      <c r="L18" s="397">
        <v>1</v>
      </c>
    </row>
    <row r="19" spans="2:12" s="2" customFormat="1" ht="18.75" customHeight="1">
      <c r="B19" s="361" t="s">
        <v>0</v>
      </c>
      <c r="C19" s="67">
        <v>2.1979052497699526E-06</v>
      </c>
      <c r="D19" s="19">
        <v>0.05366625248363293</v>
      </c>
      <c r="E19" s="19">
        <v>0.007854580727594554</v>
      </c>
      <c r="F19" s="19">
        <v>0.02986440389879086</v>
      </c>
      <c r="G19" s="19">
        <v>0.3627188380993688</v>
      </c>
      <c r="H19" s="19">
        <v>0.39487638980875295</v>
      </c>
      <c r="I19" s="19">
        <v>0.006054496328032963</v>
      </c>
      <c r="J19" s="19">
        <v>0.01885436386760991</v>
      </c>
      <c r="K19" s="169">
        <v>0.12610847688096732</v>
      </c>
      <c r="L19" s="397">
        <v>1</v>
      </c>
    </row>
    <row r="20" spans="2:12" s="2" customFormat="1" ht="18.75" customHeight="1">
      <c r="B20" s="361" t="s">
        <v>53</v>
      </c>
      <c r="C20" s="67">
        <v>0</v>
      </c>
      <c r="D20" s="19">
        <v>0.020842555703113472</v>
      </c>
      <c r="E20" s="19">
        <v>0.006640106241699867</v>
      </c>
      <c r="F20" s="19">
        <v>0.03724607741872018</v>
      </c>
      <c r="G20" s="19">
        <v>0.2720353155280114</v>
      </c>
      <c r="H20" s="19">
        <v>0.5774187201810044</v>
      </c>
      <c r="I20" s="19">
        <v>0.0002828193399242536</v>
      </c>
      <c r="J20" s="19">
        <v>0.03744282130736314</v>
      </c>
      <c r="K20" s="169">
        <v>0.048091584280163295</v>
      </c>
      <c r="L20" s="397">
        <v>1</v>
      </c>
    </row>
    <row r="21" spans="2:12" s="2" customFormat="1" ht="18.75" customHeight="1">
      <c r="B21" s="361" t="s">
        <v>40</v>
      </c>
      <c r="C21" s="67">
        <v>0</v>
      </c>
      <c r="D21" s="19">
        <v>0.023270687317655064</v>
      </c>
      <c r="E21" s="19">
        <v>0.002610916024317449</v>
      </c>
      <c r="F21" s="19">
        <v>0.050500864716224565</v>
      </c>
      <c r="G21" s="19">
        <v>0.40813887198846405</v>
      </c>
      <c r="H21" s="19">
        <v>0.41854900138450407</v>
      </c>
      <c r="I21" s="19">
        <v>0.013306090380810485</v>
      </c>
      <c r="J21" s="19">
        <v>0.08160190477102985</v>
      </c>
      <c r="K21" s="169">
        <v>0.0020216634169944285</v>
      </c>
      <c r="L21" s="397">
        <v>1</v>
      </c>
    </row>
    <row r="22" spans="2:12" ht="18.75" customHeight="1" thickBot="1">
      <c r="B22" s="430" t="s">
        <v>54</v>
      </c>
      <c r="C22" s="310">
        <v>0</v>
      </c>
      <c r="D22" s="98">
        <v>0.023270687317655064</v>
      </c>
      <c r="E22" s="98">
        <v>0.002610916024317449</v>
      </c>
      <c r="F22" s="98">
        <v>0.050500864716224565</v>
      </c>
      <c r="G22" s="98">
        <v>0.40813887198846405</v>
      </c>
      <c r="H22" s="98">
        <v>0.41854900138450407</v>
      </c>
      <c r="I22" s="98">
        <v>0.013306090380810485</v>
      </c>
      <c r="J22" s="98">
        <v>0.08160190477102985</v>
      </c>
      <c r="K22" s="250">
        <v>0.0020216634169944285</v>
      </c>
      <c r="L22" s="434">
        <v>1</v>
      </c>
    </row>
    <row r="23" spans="2:12" ht="21" customHeight="1" thickBot="1">
      <c r="B23" s="370" t="s">
        <v>42</v>
      </c>
      <c r="C23" s="532">
        <v>0.00023068491063603605</v>
      </c>
      <c r="D23" s="435">
        <v>0.04539032996024361</v>
      </c>
      <c r="E23" s="435">
        <v>0.01185830495341463</v>
      </c>
      <c r="F23" s="435">
        <v>0.03415555350922649</v>
      </c>
      <c r="G23" s="435">
        <v>0.5609481485149971</v>
      </c>
      <c r="H23" s="435">
        <v>0.2714727198112081</v>
      </c>
      <c r="I23" s="435">
        <v>0.03164321169454704</v>
      </c>
      <c r="J23" s="435">
        <v>0.025404917363127884</v>
      </c>
      <c r="K23" s="436">
        <v>0.01889612928259916</v>
      </c>
      <c r="L23" s="437">
        <v>1</v>
      </c>
    </row>
    <row r="24" spans="2:12" ht="18.75" customHeight="1">
      <c r="B24" s="531" t="s">
        <v>145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2" customHeight="1">
      <c r="B25" s="531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ht="18.75" customHeight="1">
      <c r="B26" s="82" t="s">
        <v>206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ht="10.5" customHeight="1">
      <c r="B27" s="82"/>
      <c r="C27" s="14"/>
      <c r="D27" s="14"/>
      <c r="E27" s="14"/>
      <c r="F27" s="14"/>
      <c r="G27" s="14"/>
      <c r="H27" s="14"/>
      <c r="I27" s="14"/>
      <c r="J27" s="14"/>
      <c r="K27" s="125"/>
      <c r="L27" s="125"/>
    </row>
    <row r="28" spans="2:12" ht="18.75" customHeight="1">
      <c r="B28" s="80" t="s">
        <v>46</v>
      </c>
      <c r="C28" s="90"/>
      <c r="D28" s="14"/>
      <c r="E28" s="14"/>
      <c r="F28" s="14"/>
      <c r="G28" s="14"/>
      <c r="H28" s="14"/>
      <c r="I28" s="14"/>
      <c r="J28" s="14"/>
      <c r="K28" s="124"/>
      <c r="L28" s="124"/>
    </row>
    <row r="29" spans="2:13" ht="12.75" customHeight="1" thickBot="1">
      <c r="B29" s="80"/>
      <c r="C29" s="90"/>
      <c r="D29" s="14"/>
      <c r="E29" s="14"/>
      <c r="F29" s="14"/>
      <c r="G29" s="14"/>
      <c r="H29" s="14"/>
      <c r="I29" s="14"/>
      <c r="J29" s="14"/>
      <c r="K29" s="902" t="s">
        <v>9</v>
      </c>
      <c r="L29" s="902"/>
      <c r="M29" s="124"/>
    </row>
    <row r="30" spans="2:12" ht="44.25" customHeight="1" thickBot="1">
      <c r="B30" s="387" t="s">
        <v>2</v>
      </c>
      <c r="C30" s="534" t="s">
        <v>157</v>
      </c>
      <c r="D30" s="517" t="s">
        <v>158</v>
      </c>
      <c r="E30" s="517" t="s">
        <v>159</v>
      </c>
      <c r="F30" s="517" t="s">
        <v>160</v>
      </c>
      <c r="G30" s="517" t="s">
        <v>161</v>
      </c>
      <c r="H30" s="517" t="s">
        <v>162</v>
      </c>
      <c r="I30" s="517" t="s">
        <v>163</v>
      </c>
      <c r="J30" s="517" t="s">
        <v>170</v>
      </c>
      <c r="K30" s="536" t="s">
        <v>165</v>
      </c>
      <c r="L30" s="537" t="s">
        <v>145</v>
      </c>
    </row>
    <row r="31" spans="2:12" ht="16.5" customHeight="1" thickTop="1">
      <c r="B31" s="419" t="s">
        <v>3</v>
      </c>
      <c r="C31" s="113">
        <v>0</v>
      </c>
      <c r="D31" s="94">
        <v>9956</v>
      </c>
      <c r="E31" s="94">
        <v>26037</v>
      </c>
      <c r="F31" s="94">
        <v>25531</v>
      </c>
      <c r="G31" s="94">
        <v>1074661</v>
      </c>
      <c r="H31" s="94">
        <v>238865</v>
      </c>
      <c r="I31" s="94">
        <v>194266</v>
      </c>
      <c r="J31" s="94">
        <v>216</v>
      </c>
      <c r="K31" s="184">
        <v>0</v>
      </c>
      <c r="L31" s="429">
        <v>1569532</v>
      </c>
    </row>
    <row r="32" spans="2:12" ht="16.5" customHeight="1">
      <c r="B32" s="420" t="s">
        <v>11</v>
      </c>
      <c r="C32" s="110">
        <v>0</v>
      </c>
      <c r="D32" s="16">
        <v>24294</v>
      </c>
      <c r="E32" s="16">
        <v>15555</v>
      </c>
      <c r="F32" s="16">
        <v>6903</v>
      </c>
      <c r="G32" s="16">
        <v>289285</v>
      </c>
      <c r="H32" s="16">
        <v>25493</v>
      </c>
      <c r="I32" s="16">
        <v>12273</v>
      </c>
      <c r="J32" s="16">
        <v>3109</v>
      </c>
      <c r="K32" s="185">
        <v>7</v>
      </c>
      <c r="L32" s="407">
        <v>376919</v>
      </c>
    </row>
    <row r="33" spans="2:12" s="2" customFormat="1" ht="16.5" customHeight="1">
      <c r="B33" s="420" t="s">
        <v>4</v>
      </c>
      <c r="C33" s="110">
        <v>0</v>
      </c>
      <c r="D33" s="16">
        <v>76283</v>
      </c>
      <c r="E33" s="16">
        <v>33839</v>
      </c>
      <c r="F33" s="16">
        <v>64405</v>
      </c>
      <c r="G33" s="16">
        <v>976613</v>
      </c>
      <c r="H33" s="16">
        <v>255313</v>
      </c>
      <c r="I33" s="16">
        <v>70950</v>
      </c>
      <c r="J33" s="16">
        <v>41667</v>
      </c>
      <c r="K33" s="185">
        <v>5092</v>
      </c>
      <c r="L33" s="407">
        <v>1524162</v>
      </c>
    </row>
    <row r="34" spans="2:12" s="2" customFormat="1" ht="16.5" customHeight="1">
      <c r="B34" s="420" t="s">
        <v>5</v>
      </c>
      <c r="C34" s="110">
        <v>0</v>
      </c>
      <c r="D34" s="16">
        <v>34265</v>
      </c>
      <c r="E34" s="16">
        <v>11442</v>
      </c>
      <c r="F34" s="16">
        <v>28208</v>
      </c>
      <c r="G34" s="16">
        <v>529311</v>
      </c>
      <c r="H34" s="16">
        <v>210108</v>
      </c>
      <c r="I34" s="16">
        <v>10118</v>
      </c>
      <c r="J34" s="16">
        <v>18720</v>
      </c>
      <c r="K34" s="185">
        <v>5336</v>
      </c>
      <c r="L34" s="407">
        <v>847508</v>
      </c>
    </row>
    <row r="35" spans="2:12" s="2" customFormat="1" ht="16.5" customHeight="1">
      <c r="B35" s="420" t="s">
        <v>6</v>
      </c>
      <c r="C35" s="110">
        <v>0</v>
      </c>
      <c r="D35" s="16">
        <v>58024</v>
      </c>
      <c r="E35" s="16">
        <v>13526</v>
      </c>
      <c r="F35" s="16">
        <v>41117</v>
      </c>
      <c r="G35" s="16">
        <v>678956</v>
      </c>
      <c r="H35" s="16">
        <v>204390</v>
      </c>
      <c r="I35" s="16">
        <v>16555</v>
      </c>
      <c r="J35" s="16">
        <v>27208</v>
      </c>
      <c r="K35" s="185">
        <v>4082</v>
      </c>
      <c r="L35" s="407">
        <v>1043858</v>
      </c>
    </row>
    <row r="36" spans="2:12" s="2" customFormat="1" ht="16.5" customHeight="1">
      <c r="B36" s="420" t="s">
        <v>7</v>
      </c>
      <c r="C36" s="110">
        <v>1378</v>
      </c>
      <c r="D36" s="16">
        <v>101461</v>
      </c>
      <c r="E36" s="16">
        <v>15096</v>
      </c>
      <c r="F36" s="16">
        <v>87512</v>
      </c>
      <c r="G36" s="16">
        <v>1060562</v>
      </c>
      <c r="H36" s="16">
        <v>420684</v>
      </c>
      <c r="I36" s="16">
        <v>11479</v>
      </c>
      <c r="J36" s="16">
        <v>64959</v>
      </c>
      <c r="K36" s="185">
        <v>8576</v>
      </c>
      <c r="L36" s="407">
        <v>1771707</v>
      </c>
    </row>
    <row r="37" spans="2:12" s="2" customFormat="1" ht="16.5" customHeight="1" thickBot="1">
      <c r="B37" s="441" t="s">
        <v>8</v>
      </c>
      <c r="C37" s="164">
        <v>1302</v>
      </c>
      <c r="D37" s="117">
        <v>106966</v>
      </c>
      <c r="E37" s="117">
        <v>5016</v>
      </c>
      <c r="F37" s="117">
        <v>52561</v>
      </c>
      <c r="G37" s="117">
        <v>1154883</v>
      </c>
      <c r="H37" s="117">
        <v>565160</v>
      </c>
      <c r="I37" s="117">
        <v>17711</v>
      </c>
      <c r="J37" s="117">
        <v>42420</v>
      </c>
      <c r="K37" s="249">
        <v>16240</v>
      </c>
      <c r="L37" s="431">
        <v>1962259</v>
      </c>
    </row>
    <row r="38" spans="2:12" s="2" customFormat="1" ht="21.75" customHeight="1" thickBot="1">
      <c r="B38" s="524" t="s">
        <v>44</v>
      </c>
      <c r="C38" s="432">
        <v>2680</v>
      </c>
      <c r="D38" s="372">
        <v>411249</v>
      </c>
      <c r="E38" s="372">
        <v>120511</v>
      </c>
      <c r="F38" s="372">
        <v>306237</v>
      </c>
      <c r="G38" s="372">
        <v>5764271</v>
      </c>
      <c r="H38" s="372">
        <v>1920013</v>
      </c>
      <c r="I38" s="372">
        <v>333352</v>
      </c>
      <c r="J38" s="372">
        <v>198299</v>
      </c>
      <c r="K38" s="391">
        <v>39333</v>
      </c>
      <c r="L38" s="413">
        <v>9095945</v>
      </c>
    </row>
    <row r="39" spans="2:12" s="2" customFormat="1" ht="13.5" customHeight="1">
      <c r="B39" s="127"/>
      <c r="C39" s="123"/>
      <c r="D39" s="123"/>
      <c r="E39" s="123"/>
      <c r="F39" s="123"/>
      <c r="G39" s="123"/>
      <c r="H39" s="123"/>
      <c r="I39" s="123"/>
      <c r="J39" s="123"/>
      <c r="K39" s="123"/>
      <c r="L39" s="145"/>
    </row>
    <row r="40" spans="2:12" s="2" customFormat="1" ht="18.75" customHeight="1">
      <c r="B40" s="81" t="s">
        <v>166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45"/>
    </row>
    <row r="41" spans="2:12" s="2" customFormat="1" ht="12" customHeight="1" thickBot="1">
      <c r="B41" s="90"/>
      <c r="C41" s="90"/>
      <c r="D41" s="14"/>
      <c r="E41" s="14"/>
      <c r="F41" s="14"/>
      <c r="G41" s="14"/>
      <c r="H41" s="14"/>
      <c r="I41" s="14"/>
      <c r="J41" s="14"/>
      <c r="K41" s="906" t="s">
        <v>10</v>
      </c>
      <c r="L41" s="902"/>
    </row>
    <row r="42" spans="2:12" s="2" customFormat="1" ht="42.75" customHeight="1" thickBot="1">
      <c r="B42" s="387" t="s">
        <v>2</v>
      </c>
      <c r="C42" s="534" t="s">
        <v>157</v>
      </c>
      <c r="D42" s="517" t="s">
        <v>158</v>
      </c>
      <c r="E42" s="517" t="s">
        <v>159</v>
      </c>
      <c r="F42" s="517" t="s">
        <v>160</v>
      </c>
      <c r="G42" s="517" t="s">
        <v>161</v>
      </c>
      <c r="H42" s="517" t="s">
        <v>162</v>
      </c>
      <c r="I42" s="517" t="s">
        <v>163</v>
      </c>
      <c r="J42" s="517" t="s">
        <v>170</v>
      </c>
      <c r="K42" s="518" t="s">
        <v>165</v>
      </c>
      <c r="L42" s="505" t="s">
        <v>145</v>
      </c>
    </row>
    <row r="43" spans="2:12" s="2" customFormat="1" ht="16.5" customHeight="1" thickTop="1">
      <c r="B43" s="419" t="s">
        <v>3</v>
      </c>
      <c r="C43" s="195">
        <v>0</v>
      </c>
      <c r="D43" s="18">
        <v>0.006343292140587131</v>
      </c>
      <c r="E43" s="18">
        <v>0.01658902144078617</v>
      </c>
      <c r="F43" s="18">
        <v>0.016266632346457414</v>
      </c>
      <c r="G43" s="18">
        <v>0.6847015543486848</v>
      </c>
      <c r="H43" s="18">
        <v>0.1521886778988896</v>
      </c>
      <c r="I43" s="18">
        <v>0.12377320118353752</v>
      </c>
      <c r="J43" s="18">
        <v>0.00013762064105733428</v>
      </c>
      <c r="K43" s="168">
        <v>0</v>
      </c>
      <c r="L43" s="521">
        <v>1</v>
      </c>
    </row>
    <row r="44" spans="2:12" s="2" customFormat="1" ht="16.5" customHeight="1">
      <c r="B44" s="420" t="s">
        <v>11</v>
      </c>
      <c r="C44" s="196">
        <v>0</v>
      </c>
      <c r="D44" s="19">
        <v>0.06445416654506671</v>
      </c>
      <c r="E44" s="19">
        <v>0.04126881372390354</v>
      </c>
      <c r="F44" s="19">
        <v>0.01831427972588275</v>
      </c>
      <c r="G44" s="19">
        <v>0.7674991178476012</v>
      </c>
      <c r="H44" s="19">
        <v>0.06763522136055758</v>
      </c>
      <c r="I44" s="19">
        <v>0.03256137260260162</v>
      </c>
      <c r="J44" s="19">
        <v>0.008248456564938356</v>
      </c>
      <c r="K44" s="169">
        <v>1.857162944823689E-05</v>
      </c>
      <c r="L44" s="397">
        <v>1</v>
      </c>
    </row>
    <row r="45" spans="2:12" s="2" customFormat="1" ht="16.5" customHeight="1">
      <c r="B45" s="420" t="s">
        <v>4</v>
      </c>
      <c r="C45" s="196">
        <v>0</v>
      </c>
      <c r="D45" s="19">
        <v>0.050049141757897125</v>
      </c>
      <c r="E45" s="19">
        <v>0.02220170821736797</v>
      </c>
      <c r="F45" s="19">
        <v>0.04225600690740223</v>
      </c>
      <c r="G45" s="19">
        <v>0.6407540668249175</v>
      </c>
      <c r="H45" s="19">
        <v>0.16751040899851852</v>
      </c>
      <c r="I45" s="19">
        <v>0.046550169863833375</v>
      </c>
      <c r="J45" s="19">
        <v>0.027337645210942143</v>
      </c>
      <c r="K45" s="169">
        <v>0.0033408522191210647</v>
      </c>
      <c r="L45" s="397">
        <v>1</v>
      </c>
    </row>
    <row r="46" spans="2:12" s="2" customFormat="1" ht="16.5" customHeight="1">
      <c r="B46" s="420" t="s">
        <v>5</v>
      </c>
      <c r="C46" s="196">
        <v>0</v>
      </c>
      <c r="D46" s="19">
        <v>0.04043029682315683</v>
      </c>
      <c r="E46" s="19">
        <v>0.01350075751497331</v>
      </c>
      <c r="F46" s="19">
        <v>0.03328346163104065</v>
      </c>
      <c r="G46" s="19">
        <v>0.6245498567565144</v>
      </c>
      <c r="H46" s="19">
        <v>0.24791270406887014</v>
      </c>
      <c r="I46" s="19">
        <v>0.011938530373754584</v>
      </c>
      <c r="J46" s="19">
        <v>0.02208828707221643</v>
      </c>
      <c r="K46" s="169">
        <v>0.0062961057594736565</v>
      </c>
      <c r="L46" s="397">
        <v>1</v>
      </c>
    </row>
    <row r="47" spans="2:12" s="2" customFormat="1" ht="16.5" customHeight="1">
      <c r="B47" s="420" t="s">
        <v>6</v>
      </c>
      <c r="C47" s="196">
        <v>0</v>
      </c>
      <c r="D47" s="19">
        <v>0.055586104623425794</v>
      </c>
      <c r="E47" s="19">
        <v>0.012957701143258948</v>
      </c>
      <c r="F47" s="19">
        <v>0.03938945718670547</v>
      </c>
      <c r="G47" s="19">
        <v>0.6504294645440281</v>
      </c>
      <c r="H47" s="19">
        <v>0.19580249420898244</v>
      </c>
      <c r="I47" s="19">
        <v>0.015859436819950605</v>
      </c>
      <c r="J47" s="19">
        <v>0.02606484790076811</v>
      </c>
      <c r="K47" s="169">
        <v>0.0039104935728806025</v>
      </c>
      <c r="L47" s="397">
        <v>1</v>
      </c>
    </row>
    <row r="48" spans="2:12" ht="16.5" customHeight="1">
      <c r="B48" s="420" t="s">
        <v>7</v>
      </c>
      <c r="C48" s="196">
        <v>0.0007777809761997892</v>
      </c>
      <c r="D48" s="19">
        <v>0.05726736983033876</v>
      </c>
      <c r="E48" s="19">
        <v>0.00852059623854283</v>
      </c>
      <c r="F48" s="19">
        <v>0.049394171835410706</v>
      </c>
      <c r="G48" s="19">
        <v>0.5986102668217713</v>
      </c>
      <c r="H48" s="19">
        <v>0.23744558214196818</v>
      </c>
      <c r="I48" s="19">
        <v>0.006479062282871829</v>
      </c>
      <c r="J48" s="19">
        <v>0.036664640372251166</v>
      </c>
      <c r="K48" s="169">
        <v>0.004840529500645422</v>
      </c>
      <c r="L48" s="397">
        <v>1</v>
      </c>
    </row>
    <row r="49" spans="2:12" ht="16.5" customHeight="1" thickBot="1">
      <c r="B49" s="441" t="s">
        <v>8</v>
      </c>
      <c r="C49" s="251">
        <v>0.0006635209725117836</v>
      </c>
      <c r="D49" s="98">
        <v>0.05451166232388283</v>
      </c>
      <c r="E49" s="98">
        <v>0.0025562374793541526</v>
      </c>
      <c r="F49" s="98">
        <v>0.02678596454392616</v>
      </c>
      <c r="G49" s="98">
        <v>0.5885476891684533</v>
      </c>
      <c r="H49" s="98">
        <v>0.2880149868085711</v>
      </c>
      <c r="I49" s="98">
        <v>0.009025821769705223</v>
      </c>
      <c r="J49" s="98">
        <v>0.021617941362480693</v>
      </c>
      <c r="K49" s="250">
        <v>0.00827617557111472</v>
      </c>
      <c r="L49" s="434">
        <v>1</v>
      </c>
    </row>
    <row r="50" spans="2:12" ht="21" customHeight="1" thickBot="1">
      <c r="B50" s="524" t="s">
        <v>44</v>
      </c>
      <c r="C50" s="467">
        <v>0.00029463678595242166</v>
      </c>
      <c r="D50" s="468">
        <v>0.045212344621696814</v>
      </c>
      <c r="E50" s="468">
        <v>0.013248870788026973</v>
      </c>
      <c r="F50" s="468">
        <v>0.03366741993272827</v>
      </c>
      <c r="G50" s="468">
        <v>0.6337187614920715</v>
      </c>
      <c r="H50" s="468">
        <v>0.21108449974136828</v>
      </c>
      <c r="I50" s="468">
        <v>0.03664841860851181</v>
      </c>
      <c r="J50" s="468">
        <v>0.021800813439395248</v>
      </c>
      <c r="K50" s="470">
        <v>0.0043242345902487316</v>
      </c>
      <c r="L50" s="418">
        <v>1</v>
      </c>
    </row>
    <row r="51" spans="2:12" ht="18">
      <c r="B51" s="531" t="s">
        <v>145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2.75">
      <c r="B52" s="14"/>
      <c r="C52" s="14"/>
      <c r="D52" s="14"/>
      <c r="E52" s="14"/>
      <c r="F52" s="14"/>
      <c r="G52" s="14"/>
      <c r="H52" s="538"/>
      <c r="I52" s="14"/>
      <c r="J52" s="14"/>
      <c r="K52" s="14"/>
      <c r="L52" s="14"/>
    </row>
    <row r="53" ht="18">
      <c r="B53" s="82" t="s">
        <v>207</v>
      </c>
    </row>
    <row r="54" ht="12" customHeight="1">
      <c r="B54" s="82"/>
    </row>
    <row r="55" ht="15.75">
      <c r="B55" s="80" t="s">
        <v>46</v>
      </c>
    </row>
    <row r="56" spans="2:12" ht="16.5" thickBot="1">
      <c r="B56" s="89"/>
      <c r="C56" s="14"/>
      <c r="D56" s="14"/>
      <c r="E56" s="14"/>
      <c r="F56" s="14"/>
      <c r="G56" s="14"/>
      <c r="H56" s="14"/>
      <c r="I56" s="14"/>
      <c r="J56" s="14"/>
      <c r="K56" s="902" t="s">
        <v>9</v>
      </c>
      <c r="L56" s="902"/>
    </row>
    <row r="57" spans="2:12" ht="47.25" customHeight="1" thickBot="1">
      <c r="B57" s="352" t="s">
        <v>169</v>
      </c>
      <c r="C57" s="523" t="s">
        <v>157</v>
      </c>
      <c r="D57" s="517" t="s">
        <v>158</v>
      </c>
      <c r="E57" s="517" t="s">
        <v>159</v>
      </c>
      <c r="F57" s="517" t="s">
        <v>160</v>
      </c>
      <c r="G57" s="517" t="s">
        <v>161</v>
      </c>
      <c r="H57" s="517" t="s">
        <v>162</v>
      </c>
      <c r="I57" s="517" t="s">
        <v>163</v>
      </c>
      <c r="J57" s="517" t="s">
        <v>170</v>
      </c>
      <c r="K57" s="518" t="s">
        <v>165</v>
      </c>
      <c r="L57" s="505" t="s">
        <v>145</v>
      </c>
    </row>
    <row r="58" spans="2:12" ht="16.5" customHeight="1" thickTop="1">
      <c r="B58" s="449" t="s">
        <v>13</v>
      </c>
      <c r="C58" s="21">
        <v>2415.13</v>
      </c>
      <c r="D58" s="22">
        <v>88978.79</v>
      </c>
      <c r="E58" s="22">
        <v>23746.14</v>
      </c>
      <c r="F58" s="22">
        <v>83854.43</v>
      </c>
      <c r="G58" s="22">
        <v>943920.6</v>
      </c>
      <c r="H58" s="22">
        <v>294146.72</v>
      </c>
      <c r="I58" s="22">
        <v>39760.28</v>
      </c>
      <c r="J58" s="22">
        <v>45679.31</v>
      </c>
      <c r="K58" s="212">
        <v>10849.63</v>
      </c>
      <c r="L58" s="527">
        <v>1533351.03</v>
      </c>
    </row>
    <row r="59" spans="2:12" ht="16.5" customHeight="1">
      <c r="B59" s="452" t="s">
        <v>14</v>
      </c>
      <c r="C59" s="273">
        <v>0</v>
      </c>
      <c r="D59" s="104">
        <v>16102.08</v>
      </c>
      <c r="E59" s="104">
        <v>2319.5</v>
      </c>
      <c r="F59" s="104">
        <v>7298.64</v>
      </c>
      <c r="G59" s="104">
        <v>246334.44</v>
      </c>
      <c r="H59" s="104">
        <v>97045.41</v>
      </c>
      <c r="I59" s="104">
        <v>5585.7</v>
      </c>
      <c r="J59" s="104">
        <v>14955.48</v>
      </c>
      <c r="K59" s="272">
        <v>648.62</v>
      </c>
      <c r="L59" s="451">
        <v>390289.87</v>
      </c>
    </row>
    <row r="60" spans="2:12" ht="16.5" customHeight="1">
      <c r="B60" s="452" t="s">
        <v>15</v>
      </c>
      <c r="C60" s="273">
        <v>6.08</v>
      </c>
      <c r="D60" s="104">
        <v>4086.27</v>
      </c>
      <c r="E60" s="104">
        <v>896.18</v>
      </c>
      <c r="F60" s="104">
        <v>7437.64</v>
      </c>
      <c r="G60" s="104">
        <v>101662.01</v>
      </c>
      <c r="H60" s="104">
        <v>38400.79</v>
      </c>
      <c r="I60" s="104">
        <v>758.16</v>
      </c>
      <c r="J60" s="104">
        <v>9812.4</v>
      </c>
      <c r="K60" s="272">
        <v>212.31</v>
      </c>
      <c r="L60" s="451">
        <v>163271.84</v>
      </c>
    </row>
    <row r="61" spans="2:12" ht="16.5" customHeight="1">
      <c r="B61" s="452" t="s">
        <v>16</v>
      </c>
      <c r="C61" s="273">
        <v>0</v>
      </c>
      <c r="D61" s="104">
        <v>7919.87</v>
      </c>
      <c r="E61" s="104">
        <v>3085.07</v>
      </c>
      <c r="F61" s="104">
        <v>5498.77</v>
      </c>
      <c r="G61" s="104">
        <v>124774.17</v>
      </c>
      <c r="H61" s="104">
        <v>29378.25</v>
      </c>
      <c r="I61" s="104">
        <v>2861.47</v>
      </c>
      <c r="J61" s="104">
        <v>2015.09</v>
      </c>
      <c r="K61" s="272">
        <v>517.97</v>
      </c>
      <c r="L61" s="451">
        <v>176050.66</v>
      </c>
    </row>
    <row r="62" spans="2:12" ht="16.5" customHeight="1">
      <c r="B62" s="452" t="s">
        <v>17</v>
      </c>
      <c r="C62" s="273">
        <v>0</v>
      </c>
      <c r="D62" s="104">
        <v>26019.36</v>
      </c>
      <c r="E62" s="104">
        <v>7142.81</v>
      </c>
      <c r="F62" s="104">
        <v>17405.55</v>
      </c>
      <c r="G62" s="104">
        <v>219412.9</v>
      </c>
      <c r="H62" s="104">
        <v>63375.94</v>
      </c>
      <c r="I62" s="104">
        <v>18643.2</v>
      </c>
      <c r="J62" s="104">
        <v>4120.31</v>
      </c>
      <c r="K62" s="272">
        <v>936.16</v>
      </c>
      <c r="L62" s="451">
        <v>357056.23</v>
      </c>
    </row>
    <row r="63" spans="2:12" ht="16.5" customHeight="1">
      <c r="B63" s="452" t="s">
        <v>18</v>
      </c>
      <c r="C63" s="273">
        <v>0</v>
      </c>
      <c r="D63" s="104">
        <v>4812.07</v>
      </c>
      <c r="E63" s="104">
        <v>345.78</v>
      </c>
      <c r="F63" s="104">
        <v>4958.61</v>
      </c>
      <c r="G63" s="104">
        <v>53923.3</v>
      </c>
      <c r="H63" s="104">
        <v>18815.57</v>
      </c>
      <c r="I63" s="104">
        <v>5949.5</v>
      </c>
      <c r="J63" s="104">
        <v>2847.48</v>
      </c>
      <c r="K63" s="272">
        <v>246.42</v>
      </c>
      <c r="L63" s="451">
        <v>91898.73</v>
      </c>
    </row>
    <row r="64" spans="2:12" ht="16.5" customHeight="1">
      <c r="B64" s="452" t="s">
        <v>19</v>
      </c>
      <c r="C64" s="273">
        <v>0</v>
      </c>
      <c r="D64" s="104">
        <v>15497.5</v>
      </c>
      <c r="E64" s="104">
        <v>4015.36</v>
      </c>
      <c r="F64" s="104">
        <v>12531.55</v>
      </c>
      <c r="G64" s="104">
        <v>278815.91</v>
      </c>
      <c r="H64" s="104">
        <v>152694.96</v>
      </c>
      <c r="I64" s="104">
        <v>8672.64</v>
      </c>
      <c r="J64" s="104">
        <v>18054.76</v>
      </c>
      <c r="K64" s="272">
        <v>6552.33</v>
      </c>
      <c r="L64" s="451">
        <v>496835.01</v>
      </c>
    </row>
    <row r="65" spans="2:12" ht="16.5" customHeight="1">
      <c r="B65" s="452" t="s">
        <v>20</v>
      </c>
      <c r="C65" s="273">
        <v>0</v>
      </c>
      <c r="D65" s="104">
        <v>23097.85</v>
      </c>
      <c r="E65" s="104">
        <v>2922.76</v>
      </c>
      <c r="F65" s="104">
        <v>20340.09</v>
      </c>
      <c r="G65" s="104">
        <v>200812.93</v>
      </c>
      <c r="H65" s="104">
        <v>75884.62</v>
      </c>
      <c r="I65" s="104">
        <v>1674.4</v>
      </c>
      <c r="J65" s="104">
        <v>14940.63</v>
      </c>
      <c r="K65" s="272">
        <v>2138.18</v>
      </c>
      <c r="L65" s="451">
        <v>341811.46</v>
      </c>
    </row>
    <row r="66" spans="2:12" ht="16.5" customHeight="1">
      <c r="B66" s="452" t="s">
        <v>21</v>
      </c>
      <c r="C66" s="273">
        <v>194.56</v>
      </c>
      <c r="D66" s="104">
        <v>60131.03</v>
      </c>
      <c r="E66" s="104">
        <v>14865.1</v>
      </c>
      <c r="F66" s="104">
        <v>18105.16</v>
      </c>
      <c r="G66" s="104">
        <v>1085890.47</v>
      </c>
      <c r="H66" s="104">
        <v>302809.71</v>
      </c>
      <c r="I66" s="104">
        <v>26692.81</v>
      </c>
      <c r="J66" s="104">
        <v>7344.2</v>
      </c>
      <c r="K66" s="272">
        <v>4884.19</v>
      </c>
      <c r="L66" s="451">
        <v>1520917.23</v>
      </c>
    </row>
    <row r="67" spans="2:12" ht="16.5" customHeight="1">
      <c r="B67" s="452" t="s">
        <v>22</v>
      </c>
      <c r="C67" s="273">
        <v>17.13</v>
      </c>
      <c r="D67" s="104">
        <v>8173.66</v>
      </c>
      <c r="E67" s="104">
        <v>490.46</v>
      </c>
      <c r="F67" s="104">
        <v>6295.98</v>
      </c>
      <c r="G67" s="104">
        <v>77927.42</v>
      </c>
      <c r="H67" s="104">
        <v>53185.97</v>
      </c>
      <c r="I67" s="104">
        <v>3522.25</v>
      </c>
      <c r="J67" s="104">
        <v>10373.79</v>
      </c>
      <c r="K67" s="272">
        <v>760.99</v>
      </c>
      <c r="L67" s="451">
        <v>160747.65</v>
      </c>
    </row>
    <row r="68" spans="2:12" ht="16.5" customHeight="1">
      <c r="B68" s="452" t="s">
        <v>23</v>
      </c>
      <c r="C68" s="273">
        <v>0</v>
      </c>
      <c r="D68" s="104">
        <v>15659.83</v>
      </c>
      <c r="E68" s="104">
        <v>3204.72</v>
      </c>
      <c r="F68" s="104">
        <v>11881.8</v>
      </c>
      <c r="G68" s="104">
        <v>170432.92</v>
      </c>
      <c r="H68" s="104">
        <v>117429.89</v>
      </c>
      <c r="I68" s="104">
        <v>3156.07</v>
      </c>
      <c r="J68" s="104">
        <v>9740.79</v>
      </c>
      <c r="K68" s="272">
        <v>4722.45</v>
      </c>
      <c r="L68" s="451">
        <v>336228.47</v>
      </c>
    </row>
    <row r="69" spans="2:12" ht="16.5" customHeight="1">
      <c r="B69" s="452" t="s">
        <v>24</v>
      </c>
      <c r="C69" s="273">
        <v>0</v>
      </c>
      <c r="D69" s="104">
        <v>51114.28</v>
      </c>
      <c r="E69" s="104">
        <v>35925.67</v>
      </c>
      <c r="F69" s="104">
        <v>40016.04</v>
      </c>
      <c r="G69" s="104">
        <v>969914.69</v>
      </c>
      <c r="H69" s="104">
        <v>313702.59</v>
      </c>
      <c r="I69" s="104">
        <v>187973.97</v>
      </c>
      <c r="J69" s="104">
        <v>29659.24</v>
      </c>
      <c r="K69" s="272">
        <v>1536.26</v>
      </c>
      <c r="L69" s="451">
        <v>1629842.74</v>
      </c>
    </row>
    <row r="70" spans="2:12" ht="16.5" customHeight="1">
      <c r="B70" s="452" t="s">
        <v>25</v>
      </c>
      <c r="C70" s="273">
        <v>0</v>
      </c>
      <c r="D70" s="104">
        <v>18016.96</v>
      </c>
      <c r="E70" s="104">
        <v>4269.72</v>
      </c>
      <c r="F70" s="104">
        <v>12856.92</v>
      </c>
      <c r="G70" s="104">
        <v>181262.31</v>
      </c>
      <c r="H70" s="104">
        <v>42465.62</v>
      </c>
      <c r="I70" s="104">
        <v>1358.79</v>
      </c>
      <c r="J70" s="104">
        <v>5264.71</v>
      </c>
      <c r="K70" s="272">
        <v>0</v>
      </c>
      <c r="L70" s="451">
        <v>265495.03</v>
      </c>
    </row>
    <row r="71" spans="2:12" ht="16.5" customHeight="1">
      <c r="B71" s="452" t="s">
        <v>26</v>
      </c>
      <c r="C71" s="273">
        <v>0</v>
      </c>
      <c r="D71" s="104">
        <v>7392.2</v>
      </c>
      <c r="E71" s="104">
        <v>1461.71</v>
      </c>
      <c r="F71" s="104">
        <v>7638.71</v>
      </c>
      <c r="G71" s="104">
        <v>168511.83</v>
      </c>
      <c r="H71" s="104">
        <v>17203.92</v>
      </c>
      <c r="I71" s="104">
        <v>127.14</v>
      </c>
      <c r="J71" s="104">
        <v>2302.5</v>
      </c>
      <c r="K71" s="272">
        <v>1055.61</v>
      </c>
      <c r="L71" s="528">
        <v>205693.62</v>
      </c>
    </row>
    <row r="72" spans="2:12" ht="16.5" customHeight="1">
      <c r="B72" s="452" t="s">
        <v>27</v>
      </c>
      <c r="C72" s="273">
        <v>46.65</v>
      </c>
      <c r="D72" s="104">
        <v>26343.93</v>
      </c>
      <c r="E72" s="104">
        <v>4500.61</v>
      </c>
      <c r="F72" s="104">
        <v>28272.47</v>
      </c>
      <c r="G72" s="104">
        <v>382230.61</v>
      </c>
      <c r="H72" s="104">
        <v>145785.7</v>
      </c>
      <c r="I72" s="104">
        <v>4908.56</v>
      </c>
      <c r="J72" s="104">
        <v>6857.88</v>
      </c>
      <c r="K72" s="272">
        <v>1694.48</v>
      </c>
      <c r="L72" s="528">
        <v>600640.89</v>
      </c>
    </row>
    <row r="73" spans="2:12" ht="16.5" customHeight="1">
      <c r="B73" s="452" t="s">
        <v>28</v>
      </c>
      <c r="C73" s="273">
        <v>0</v>
      </c>
      <c r="D73" s="104">
        <v>5807.04</v>
      </c>
      <c r="E73" s="104">
        <v>268.57</v>
      </c>
      <c r="F73" s="104">
        <v>1147.13</v>
      </c>
      <c r="G73" s="104">
        <v>35518.29</v>
      </c>
      <c r="H73" s="104">
        <v>22100.51</v>
      </c>
      <c r="I73" s="104">
        <v>14850.16</v>
      </c>
      <c r="J73" s="104">
        <v>2931.84</v>
      </c>
      <c r="K73" s="272">
        <v>23.96</v>
      </c>
      <c r="L73" s="528">
        <v>82647.5</v>
      </c>
    </row>
    <row r="74" spans="2:12" ht="16.5" customHeight="1" thickBot="1">
      <c r="B74" s="454" t="s">
        <v>34</v>
      </c>
      <c r="C74" s="23">
        <v>0</v>
      </c>
      <c r="D74" s="24">
        <v>32096.19</v>
      </c>
      <c r="E74" s="24">
        <v>11051.02</v>
      </c>
      <c r="F74" s="24">
        <v>20697.07</v>
      </c>
      <c r="G74" s="24">
        <v>522926.05</v>
      </c>
      <c r="H74" s="24">
        <v>135586.86</v>
      </c>
      <c r="I74" s="24">
        <v>6856.29</v>
      </c>
      <c r="J74" s="24">
        <v>11397.64</v>
      </c>
      <c r="K74" s="213">
        <v>2553.46</v>
      </c>
      <c r="L74" s="529">
        <v>743164.58</v>
      </c>
    </row>
    <row r="75" spans="2:12" ht="22.5" customHeight="1" thickBot="1">
      <c r="B75" s="524" t="s">
        <v>44</v>
      </c>
      <c r="C75" s="458">
        <v>2679.55</v>
      </c>
      <c r="D75" s="459">
        <v>411248.91</v>
      </c>
      <c r="E75" s="459">
        <v>120511.18</v>
      </c>
      <c r="F75" s="459">
        <v>306236.56</v>
      </c>
      <c r="G75" s="459">
        <v>5764270.85</v>
      </c>
      <c r="H75" s="459">
        <v>1920013.03</v>
      </c>
      <c r="I75" s="459">
        <v>333351.39</v>
      </c>
      <c r="J75" s="459">
        <v>198298.05</v>
      </c>
      <c r="K75" s="461">
        <v>39333.02</v>
      </c>
      <c r="L75" s="462">
        <v>9095942.54</v>
      </c>
    </row>
    <row r="76" spans="2:12" ht="18">
      <c r="B76" s="531" t="s">
        <v>145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3"/>
    </row>
    <row r="77" spans="2:12" ht="12" customHeight="1">
      <c r="B77" s="14"/>
      <c r="C77" s="127"/>
      <c r="D77" s="127"/>
      <c r="E77" s="127"/>
      <c r="F77" s="127"/>
      <c r="G77" s="127"/>
      <c r="H77" s="127"/>
      <c r="I77" s="127"/>
      <c r="J77" s="127"/>
      <c r="K77" s="127"/>
      <c r="L77" s="123"/>
    </row>
    <row r="78" spans="2:12" ht="18">
      <c r="B78" s="82" t="s">
        <v>208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3"/>
    </row>
    <row r="79" spans="2:12" ht="9" customHeight="1">
      <c r="B79" s="82"/>
      <c r="C79" s="127"/>
      <c r="D79" s="127"/>
      <c r="E79" s="127"/>
      <c r="F79" s="127"/>
      <c r="G79" s="127"/>
      <c r="H79" s="127"/>
      <c r="I79" s="127"/>
      <c r="J79" s="127"/>
      <c r="K79" s="127"/>
      <c r="L79" s="123"/>
    </row>
    <row r="80" spans="2:12" ht="18" customHeight="1">
      <c r="B80" s="81" t="s">
        <v>166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3"/>
    </row>
    <row r="81" spans="2:12" ht="13.5" thickBot="1">
      <c r="B81" s="90"/>
      <c r="C81" s="14"/>
      <c r="D81" s="14"/>
      <c r="E81" s="14"/>
      <c r="F81" s="14"/>
      <c r="G81" s="14"/>
      <c r="H81" s="14"/>
      <c r="I81" s="14"/>
      <c r="J81" s="14"/>
      <c r="K81" s="905" t="s">
        <v>10</v>
      </c>
      <c r="L81" s="905"/>
    </row>
    <row r="82" spans="2:12" ht="46.5" customHeight="1" thickBot="1">
      <c r="B82" s="352" t="s">
        <v>169</v>
      </c>
      <c r="C82" s="523" t="s">
        <v>157</v>
      </c>
      <c r="D82" s="517" t="s">
        <v>158</v>
      </c>
      <c r="E82" s="517" t="s">
        <v>159</v>
      </c>
      <c r="F82" s="517" t="s">
        <v>160</v>
      </c>
      <c r="G82" s="517" t="s">
        <v>161</v>
      </c>
      <c r="H82" s="517" t="s">
        <v>162</v>
      </c>
      <c r="I82" s="517" t="s">
        <v>163</v>
      </c>
      <c r="J82" s="517" t="s">
        <v>170</v>
      </c>
      <c r="K82" s="518" t="s">
        <v>165</v>
      </c>
      <c r="L82" s="505" t="s">
        <v>145</v>
      </c>
    </row>
    <row r="83" spans="2:12" ht="16.5" customHeight="1" thickTop="1">
      <c r="B83" s="466" t="s">
        <v>13</v>
      </c>
      <c r="C83" s="26">
        <v>0.0015750666042856475</v>
      </c>
      <c r="D83" s="105">
        <v>0.0580289759221018</v>
      </c>
      <c r="E83" s="105">
        <v>0.015486434309826628</v>
      </c>
      <c r="F83" s="105">
        <v>0.05468704057935122</v>
      </c>
      <c r="G83" s="105">
        <v>0.6155932865548732</v>
      </c>
      <c r="H83" s="105">
        <v>0.19183260339284475</v>
      </c>
      <c r="I83" s="105">
        <v>0.02593031812161107</v>
      </c>
      <c r="J83" s="105">
        <v>0.029790510526477423</v>
      </c>
      <c r="K83" s="228">
        <v>0.007075763988628226</v>
      </c>
      <c r="L83" s="464">
        <v>1</v>
      </c>
    </row>
    <row r="84" spans="2:12" ht="16.5" customHeight="1">
      <c r="B84" s="452" t="s">
        <v>14</v>
      </c>
      <c r="C84" s="278">
        <v>0</v>
      </c>
      <c r="D84" s="106">
        <v>0.04125672029356027</v>
      </c>
      <c r="E84" s="106">
        <v>0.005943018710682909</v>
      </c>
      <c r="F84" s="106">
        <v>0.01870056222571188</v>
      </c>
      <c r="G84" s="106">
        <v>0.6311576572561312</v>
      </c>
      <c r="H84" s="106">
        <v>0.24864957422543404</v>
      </c>
      <c r="I84" s="106">
        <v>0.014311670451503136</v>
      </c>
      <c r="J84" s="106">
        <v>0.03831890384446821</v>
      </c>
      <c r="K84" s="279">
        <v>0.0016618929925083631</v>
      </c>
      <c r="L84" s="465">
        <v>1</v>
      </c>
    </row>
    <row r="85" spans="2:12" ht="16.5" customHeight="1">
      <c r="B85" s="452" t="s">
        <v>15</v>
      </c>
      <c r="C85" s="278">
        <v>3.7238509714841215E-05</v>
      </c>
      <c r="D85" s="106">
        <v>0.025027402153365824</v>
      </c>
      <c r="E85" s="106">
        <v>0.005488882834908947</v>
      </c>
      <c r="F85" s="106">
        <v>0.04555372194004796</v>
      </c>
      <c r="G85" s="106">
        <v>0.6226548926011981</v>
      </c>
      <c r="H85" s="106">
        <v>0.23519542622904233</v>
      </c>
      <c r="I85" s="106">
        <v>0.004643544165362502</v>
      </c>
      <c r="J85" s="106">
        <v>0.06009854485623485</v>
      </c>
      <c r="K85" s="279">
        <v>0.0013003467101246609</v>
      </c>
      <c r="L85" s="465">
        <v>1</v>
      </c>
    </row>
    <row r="86" spans="2:12" ht="16.5" customHeight="1">
      <c r="B86" s="452" t="s">
        <v>16</v>
      </c>
      <c r="C86" s="278">
        <v>0</v>
      </c>
      <c r="D86" s="106">
        <v>0.04498631246256049</v>
      </c>
      <c r="E86" s="106">
        <v>0.017523762762377604</v>
      </c>
      <c r="F86" s="106">
        <v>0.03123402093465597</v>
      </c>
      <c r="G86" s="106">
        <v>0.7087401433201103</v>
      </c>
      <c r="H86" s="106">
        <v>0.16687384188164928</v>
      </c>
      <c r="I86" s="106">
        <v>0.016253673800484474</v>
      </c>
      <c r="J86" s="106">
        <v>0.011446080349826578</v>
      </c>
      <c r="K86" s="279">
        <v>0.0029421644883353463</v>
      </c>
      <c r="L86" s="465">
        <v>1</v>
      </c>
    </row>
    <row r="87" spans="2:12" ht="16.5" customHeight="1">
      <c r="B87" s="452" t="s">
        <v>17</v>
      </c>
      <c r="C87" s="278">
        <v>0</v>
      </c>
      <c r="D87" s="106">
        <v>0.07287188351257728</v>
      </c>
      <c r="E87" s="106">
        <v>0.020004720264928583</v>
      </c>
      <c r="F87" s="106">
        <v>0.04874736396561404</v>
      </c>
      <c r="G87" s="106">
        <v>0.6145051719164794</v>
      </c>
      <c r="H87" s="106">
        <v>0.17749568464328436</v>
      </c>
      <c r="I87" s="106">
        <v>0.05221362472795952</v>
      </c>
      <c r="J87" s="106">
        <v>0.011539667015472608</v>
      </c>
      <c r="K87" s="279">
        <v>0.0026218839536842698</v>
      </c>
      <c r="L87" s="465">
        <v>1</v>
      </c>
    </row>
    <row r="88" spans="2:12" ht="16.5" customHeight="1">
      <c r="B88" s="452" t="s">
        <v>18</v>
      </c>
      <c r="C88" s="278">
        <v>0</v>
      </c>
      <c r="D88" s="106">
        <v>0.05236274755918825</v>
      </c>
      <c r="E88" s="106">
        <v>0.0037626200057389258</v>
      </c>
      <c r="F88" s="106">
        <v>0.05395732889888685</v>
      </c>
      <c r="G88" s="106">
        <v>0.5867687181313606</v>
      </c>
      <c r="H88" s="106">
        <v>0.2047424376811301</v>
      </c>
      <c r="I88" s="106">
        <v>0.06473974123472653</v>
      </c>
      <c r="J88" s="106">
        <v>0.0309849766150196</v>
      </c>
      <c r="K88" s="279">
        <v>0.0026814298739492918</v>
      </c>
      <c r="L88" s="465">
        <v>1</v>
      </c>
    </row>
    <row r="89" spans="2:12" ht="16.5" customHeight="1">
      <c r="B89" s="452" t="s">
        <v>19</v>
      </c>
      <c r="C89" s="278">
        <v>0</v>
      </c>
      <c r="D89" s="106">
        <v>0.03119244756926449</v>
      </c>
      <c r="E89" s="106">
        <v>0.00808187812690575</v>
      </c>
      <c r="F89" s="106">
        <v>0.025222759563582282</v>
      </c>
      <c r="G89" s="106">
        <v>0.5611841041556229</v>
      </c>
      <c r="H89" s="106">
        <v>0.30733534659725364</v>
      </c>
      <c r="I89" s="106">
        <v>0.01745577470476567</v>
      </c>
      <c r="J89" s="106">
        <v>0.03633954861594797</v>
      </c>
      <c r="K89" s="279">
        <v>0.013188140666657126</v>
      </c>
      <c r="L89" s="465">
        <v>1</v>
      </c>
    </row>
    <row r="90" spans="2:12" ht="16.5" customHeight="1">
      <c r="B90" s="452" t="s">
        <v>20</v>
      </c>
      <c r="C90" s="278">
        <v>0</v>
      </c>
      <c r="D90" s="106">
        <v>0.06757482619219378</v>
      </c>
      <c r="E90" s="106">
        <v>0.008550795810064415</v>
      </c>
      <c r="F90" s="106">
        <v>0.059506752640768684</v>
      </c>
      <c r="G90" s="106">
        <v>0.5874961886883487</v>
      </c>
      <c r="H90" s="106">
        <v>0.22200724340839828</v>
      </c>
      <c r="I90" s="106">
        <v>0.004898606968882787</v>
      </c>
      <c r="J90" s="106">
        <v>0.043710149449055914</v>
      </c>
      <c r="K90" s="279">
        <v>0.006255436842287265</v>
      </c>
      <c r="L90" s="465">
        <v>1</v>
      </c>
    </row>
    <row r="91" spans="2:12" ht="16.5" customHeight="1">
      <c r="B91" s="452" t="s">
        <v>21</v>
      </c>
      <c r="C91" s="278">
        <v>0.0001279228061608586</v>
      </c>
      <c r="D91" s="106">
        <v>0.03953603050443449</v>
      </c>
      <c r="E91" s="106">
        <v>0.00977377315924023</v>
      </c>
      <c r="F91" s="106">
        <v>0.0119041060505311</v>
      </c>
      <c r="G91" s="106">
        <v>0.7139707859052922</v>
      </c>
      <c r="H91" s="106">
        <v>0.1990967713607926</v>
      </c>
      <c r="I91" s="106">
        <v>0.01755046854193374</v>
      </c>
      <c r="J91" s="106">
        <v>0.004828796633463085</v>
      </c>
      <c r="K91" s="279">
        <v>0.0032113450381517474</v>
      </c>
      <c r="L91" s="465">
        <v>1</v>
      </c>
    </row>
    <row r="92" spans="2:12" ht="16.5" customHeight="1">
      <c r="B92" s="452" t="s">
        <v>22</v>
      </c>
      <c r="C92" s="278">
        <v>0.0001065645438673598</v>
      </c>
      <c r="D92" s="106">
        <v>0.05084777289123667</v>
      </c>
      <c r="E92" s="106">
        <v>0.003051117699076783</v>
      </c>
      <c r="F92" s="106">
        <v>0.03916685562743841</v>
      </c>
      <c r="G92" s="106">
        <v>0.4847810838914286</v>
      </c>
      <c r="H92" s="106">
        <v>0.33086623661372344</v>
      </c>
      <c r="I92" s="106">
        <v>0.021911673358832928</v>
      </c>
      <c r="J92" s="106">
        <v>0.06453462927762864</v>
      </c>
      <c r="K92" s="279">
        <v>0.0047340660967672005</v>
      </c>
      <c r="L92" s="465">
        <v>1</v>
      </c>
    </row>
    <row r="93" spans="2:12" ht="16.5" customHeight="1">
      <c r="B93" s="452" t="s">
        <v>23</v>
      </c>
      <c r="C93" s="278">
        <v>0</v>
      </c>
      <c r="D93" s="106">
        <v>0.04657496731314871</v>
      </c>
      <c r="E93" s="106">
        <v>0.009531376090787315</v>
      </c>
      <c r="F93" s="106">
        <v>0.03533847089153396</v>
      </c>
      <c r="G93" s="106">
        <v>0.5068961590313873</v>
      </c>
      <c r="H93" s="106">
        <v>0.34925623639187964</v>
      </c>
      <c r="I93" s="106">
        <v>0.009386682811244391</v>
      </c>
      <c r="J93" s="106">
        <v>0.02897074718271181</v>
      </c>
      <c r="K93" s="279">
        <v>0.014045360287307022</v>
      </c>
      <c r="L93" s="465">
        <v>1</v>
      </c>
    </row>
    <row r="94" spans="2:12" ht="16.5" customHeight="1">
      <c r="B94" s="452" t="s">
        <v>24</v>
      </c>
      <c r="C94" s="278">
        <v>0</v>
      </c>
      <c r="D94" s="106">
        <v>0.03136147969711483</v>
      </c>
      <c r="E94" s="106">
        <v>0.02204241496329885</v>
      </c>
      <c r="F94" s="106">
        <v>0.024552086540570166</v>
      </c>
      <c r="G94" s="106">
        <v>0.5950971012086724</v>
      </c>
      <c r="H94" s="106">
        <v>0.192474146309355</v>
      </c>
      <c r="I94" s="106">
        <v>0.11533258110534027</v>
      </c>
      <c r="J94" s="106">
        <v>0.01819760843920439</v>
      </c>
      <c r="K94" s="279">
        <v>0.000942581736444094</v>
      </c>
      <c r="L94" s="465">
        <v>1</v>
      </c>
    </row>
    <row r="95" spans="2:12" ht="16.5" customHeight="1">
      <c r="B95" s="452" t="s">
        <v>25</v>
      </c>
      <c r="C95" s="278">
        <v>0</v>
      </c>
      <c r="D95" s="106">
        <v>0.06786175997343527</v>
      </c>
      <c r="E95" s="106">
        <v>0.016082108956992528</v>
      </c>
      <c r="F95" s="106">
        <v>0.04842621724406667</v>
      </c>
      <c r="G95" s="106">
        <v>0.6827333453285358</v>
      </c>
      <c r="H95" s="106">
        <v>0.15994883218717879</v>
      </c>
      <c r="I95" s="106">
        <v>0.005117948912264006</v>
      </c>
      <c r="J95" s="106">
        <v>0.019829787397526798</v>
      </c>
      <c r="K95" s="279">
        <v>0</v>
      </c>
      <c r="L95" s="465">
        <v>1</v>
      </c>
    </row>
    <row r="96" spans="2:12" ht="16.5" customHeight="1">
      <c r="B96" s="452" t="s">
        <v>26</v>
      </c>
      <c r="C96" s="196">
        <v>0</v>
      </c>
      <c r="D96" s="19">
        <v>0.03593791581868217</v>
      </c>
      <c r="E96" s="19">
        <v>0.007106248604113244</v>
      </c>
      <c r="F96" s="19">
        <v>0.037136348711253174</v>
      </c>
      <c r="G96" s="19">
        <v>0.8192370283531399</v>
      </c>
      <c r="H96" s="19">
        <v>0.08363856885789651</v>
      </c>
      <c r="I96" s="19">
        <v>0.0006181037603402575</v>
      </c>
      <c r="J96" s="19">
        <v>0.011193832847124767</v>
      </c>
      <c r="K96" s="169">
        <v>0.005131953047449891</v>
      </c>
      <c r="L96" s="397">
        <v>1</v>
      </c>
    </row>
    <row r="97" spans="2:12" ht="16.5" customHeight="1">
      <c r="B97" s="452" t="s">
        <v>27</v>
      </c>
      <c r="C97" s="196">
        <v>7.766703995127604E-05</v>
      </c>
      <c r="D97" s="19">
        <v>0.04385970126009903</v>
      </c>
      <c r="E97" s="19">
        <v>0.007493013004825562</v>
      </c>
      <c r="F97" s="19">
        <v>0.04707050497344595</v>
      </c>
      <c r="G97" s="19">
        <v>0.636371276687473</v>
      </c>
      <c r="H97" s="19">
        <v>0.2427169086007448</v>
      </c>
      <c r="I97" s="19">
        <v>0.008172204193424128</v>
      </c>
      <c r="J97" s="19">
        <v>0.011417604285981929</v>
      </c>
      <c r="K97" s="169">
        <v>0.00282111995405441</v>
      </c>
      <c r="L97" s="397">
        <v>1</v>
      </c>
    </row>
    <row r="98" spans="2:12" ht="16.5" customHeight="1">
      <c r="B98" s="452" t="s">
        <v>28</v>
      </c>
      <c r="C98" s="196">
        <v>0</v>
      </c>
      <c r="D98" s="19">
        <v>0.07026274236970265</v>
      </c>
      <c r="E98" s="19">
        <v>0.003249584076953326</v>
      </c>
      <c r="F98" s="19">
        <v>0.013879790677273966</v>
      </c>
      <c r="G98" s="19">
        <v>0.42975637496596997</v>
      </c>
      <c r="H98" s="19">
        <v>0.26740687861096823</v>
      </c>
      <c r="I98" s="19">
        <v>0.17968069209594967</v>
      </c>
      <c r="J98" s="19">
        <v>0.03547403127741311</v>
      </c>
      <c r="K98" s="169">
        <v>0.00028990592576907953</v>
      </c>
      <c r="L98" s="397">
        <v>1</v>
      </c>
    </row>
    <row r="99" spans="2:12" ht="16.5" customHeight="1" thickBot="1">
      <c r="B99" s="497" t="s">
        <v>34</v>
      </c>
      <c r="C99" s="251">
        <v>0</v>
      </c>
      <c r="D99" s="98">
        <v>0.07026274236970265</v>
      </c>
      <c r="E99" s="98">
        <v>0.003249584076953326</v>
      </c>
      <c r="F99" s="98">
        <v>0.013879790677273966</v>
      </c>
      <c r="G99" s="98">
        <v>0.42975637496596997</v>
      </c>
      <c r="H99" s="98">
        <v>0.26740687861096823</v>
      </c>
      <c r="I99" s="98">
        <v>0.17968069209594967</v>
      </c>
      <c r="J99" s="98">
        <v>0.03547403127741311</v>
      </c>
      <c r="K99" s="250">
        <v>0.00028990592576907953</v>
      </c>
      <c r="L99" s="434">
        <v>1</v>
      </c>
    </row>
    <row r="100" spans="2:12" ht="20.25" customHeight="1" thickBot="1">
      <c r="B100" s="530" t="s">
        <v>44</v>
      </c>
      <c r="C100" s="467">
        <v>0.0002945873930289802</v>
      </c>
      <c r="D100" s="468">
        <v>0.04521234695486544</v>
      </c>
      <c r="E100" s="468">
        <v>0.013248894160230701</v>
      </c>
      <c r="F100" s="468">
        <v>0.0336673806648739</v>
      </c>
      <c r="G100" s="468">
        <v>0.6337189163906042</v>
      </c>
      <c r="H100" s="468">
        <v>0.21108456012739943</v>
      </c>
      <c r="I100" s="468">
        <v>0.03664836145721739</v>
      </c>
      <c r="J100" s="468">
        <v>0.02180071489325833</v>
      </c>
      <c r="K100" s="470">
        <v>0.004324237958521668</v>
      </c>
      <c r="L100" s="418">
        <v>1</v>
      </c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</sheetData>
  <mergeCells count="7">
    <mergeCell ref="K41:L41"/>
    <mergeCell ref="K56:L56"/>
    <mergeCell ref="K81:L81"/>
    <mergeCell ref="I2:L2"/>
    <mergeCell ref="I6:L6"/>
    <mergeCell ref="I16:L16"/>
    <mergeCell ref="K29:L29"/>
  </mergeCells>
  <printOptions/>
  <pageMargins left="0.75" right="0.75" top="1" bottom="1" header="0" footer="0"/>
  <pageSetup horizontalDpi="600" verticalDpi="600" orientation="landscape" paperSize="9" scale="93" r:id="rId1"/>
  <rowBreaks count="3" manualBreakCount="3">
    <brk id="23" max="255" man="1"/>
    <brk id="50" max="255" man="1"/>
    <brk id="75" max="255" man="1"/>
  </rowBreaks>
  <colBreaks count="1" manualBreakCount="1">
    <brk id="1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M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7109375" style="0" customWidth="1"/>
    <col min="3" max="3" width="7.28125" style="0" customWidth="1"/>
    <col min="4" max="4" width="9.28125" style="0" customWidth="1"/>
    <col min="5" max="5" width="11.57421875" style="0" customWidth="1"/>
    <col min="6" max="6" width="11.8515625" style="0" customWidth="1"/>
    <col min="7" max="8" width="13.57421875" style="0" customWidth="1"/>
    <col min="9" max="9" width="13.421875" style="0" customWidth="1"/>
    <col min="10" max="10" width="14.421875" style="0" customWidth="1"/>
    <col min="11" max="11" width="14.00390625" style="0" customWidth="1"/>
    <col min="12" max="12" width="10.28125" style="0" customWidth="1"/>
  </cols>
  <sheetData>
    <row r="1" ht="18" customHeight="1">
      <c r="B1" s="531" t="s">
        <v>145</v>
      </c>
    </row>
    <row r="2" spans="2:12" ht="12" customHeight="1">
      <c r="B2" s="53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8.75" customHeight="1">
      <c r="B3" s="82" t="s">
        <v>206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0.5" customHeight="1">
      <c r="B4" s="82"/>
      <c r="C4" s="14"/>
      <c r="D4" s="14"/>
      <c r="E4" s="14"/>
      <c r="F4" s="14"/>
      <c r="G4" s="14"/>
      <c r="H4" s="14"/>
      <c r="I4" s="14"/>
      <c r="J4" s="14"/>
      <c r="K4" s="125"/>
      <c r="L4" s="125"/>
    </row>
    <row r="5" spans="2:12" ht="18.75" customHeight="1">
      <c r="B5" s="80" t="s">
        <v>46</v>
      </c>
      <c r="C5" s="90"/>
      <c r="D5" s="14"/>
      <c r="E5" s="14"/>
      <c r="F5" s="14"/>
      <c r="G5" s="14"/>
      <c r="H5" s="14"/>
      <c r="I5" s="14"/>
      <c r="J5" s="14"/>
      <c r="K5" s="124"/>
      <c r="L5" s="124"/>
    </row>
    <row r="6" spans="2:13" ht="12.75" customHeight="1" thickBot="1">
      <c r="B6" s="80"/>
      <c r="C6" s="90"/>
      <c r="D6" s="14"/>
      <c r="E6" s="14"/>
      <c r="F6" s="14"/>
      <c r="G6" s="14"/>
      <c r="H6" s="14"/>
      <c r="I6" s="14"/>
      <c r="J6" s="14"/>
      <c r="K6" s="902" t="s">
        <v>9</v>
      </c>
      <c r="L6" s="902"/>
      <c r="M6" s="124"/>
    </row>
    <row r="7" spans="2:12" ht="44.25" customHeight="1" thickBot="1">
      <c r="B7" s="387" t="s">
        <v>2</v>
      </c>
      <c r="C7" s="534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36" t="s">
        <v>165</v>
      </c>
      <c r="L7" s="537" t="s">
        <v>145</v>
      </c>
    </row>
    <row r="8" spans="2:12" ht="16.5" customHeight="1" thickTop="1">
      <c r="B8" s="419" t="s">
        <v>3</v>
      </c>
      <c r="C8" s="113">
        <v>0</v>
      </c>
      <c r="D8" s="94">
        <v>9956</v>
      </c>
      <c r="E8" s="94">
        <v>26037</v>
      </c>
      <c r="F8" s="94">
        <v>25531</v>
      </c>
      <c r="G8" s="94">
        <v>1074661</v>
      </c>
      <c r="H8" s="94">
        <v>238865</v>
      </c>
      <c r="I8" s="94">
        <v>194266</v>
      </c>
      <c r="J8" s="94">
        <v>216</v>
      </c>
      <c r="K8" s="184">
        <v>0</v>
      </c>
      <c r="L8" s="429">
        <v>1569532</v>
      </c>
    </row>
    <row r="9" spans="2:12" ht="16.5" customHeight="1">
      <c r="B9" s="420" t="s">
        <v>11</v>
      </c>
      <c r="C9" s="110">
        <v>0</v>
      </c>
      <c r="D9" s="16">
        <v>24294</v>
      </c>
      <c r="E9" s="16">
        <v>15555</v>
      </c>
      <c r="F9" s="16">
        <v>6903</v>
      </c>
      <c r="G9" s="16">
        <v>289285</v>
      </c>
      <c r="H9" s="16">
        <v>25493</v>
      </c>
      <c r="I9" s="16">
        <v>12273</v>
      </c>
      <c r="J9" s="16">
        <v>3109</v>
      </c>
      <c r="K9" s="185">
        <v>7</v>
      </c>
      <c r="L9" s="407">
        <v>376919</v>
      </c>
    </row>
    <row r="10" spans="2:12" s="2" customFormat="1" ht="16.5" customHeight="1">
      <c r="B10" s="420" t="s">
        <v>4</v>
      </c>
      <c r="C10" s="110">
        <v>0</v>
      </c>
      <c r="D10" s="16">
        <v>76283</v>
      </c>
      <c r="E10" s="16">
        <v>33839</v>
      </c>
      <c r="F10" s="16">
        <v>64405</v>
      </c>
      <c r="G10" s="16">
        <v>976613</v>
      </c>
      <c r="H10" s="16">
        <v>255313</v>
      </c>
      <c r="I10" s="16">
        <v>70950</v>
      </c>
      <c r="J10" s="16">
        <v>41667</v>
      </c>
      <c r="K10" s="185">
        <v>5092</v>
      </c>
      <c r="L10" s="407">
        <v>1524162</v>
      </c>
    </row>
    <row r="11" spans="2:12" s="2" customFormat="1" ht="16.5" customHeight="1">
      <c r="B11" s="420" t="s">
        <v>5</v>
      </c>
      <c r="C11" s="110">
        <v>0</v>
      </c>
      <c r="D11" s="16">
        <v>34265</v>
      </c>
      <c r="E11" s="16">
        <v>11442</v>
      </c>
      <c r="F11" s="16">
        <v>28208</v>
      </c>
      <c r="G11" s="16">
        <v>529311</v>
      </c>
      <c r="H11" s="16">
        <v>210108</v>
      </c>
      <c r="I11" s="16">
        <v>10118</v>
      </c>
      <c r="J11" s="16">
        <v>18720</v>
      </c>
      <c r="K11" s="185">
        <v>5336</v>
      </c>
      <c r="L11" s="407">
        <v>847508</v>
      </c>
    </row>
    <row r="12" spans="2:12" s="2" customFormat="1" ht="16.5" customHeight="1">
      <c r="B12" s="420" t="s">
        <v>6</v>
      </c>
      <c r="C12" s="110">
        <v>0</v>
      </c>
      <c r="D12" s="16">
        <v>58024</v>
      </c>
      <c r="E12" s="16">
        <v>13526</v>
      </c>
      <c r="F12" s="16">
        <v>41117</v>
      </c>
      <c r="G12" s="16">
        <v>678956</v>
      </c>
      <c r="H12" s="16">
        <v>204390</v>
      </c>
      <c r="I12" s="16">
        <v>16555</v>
      </c>
      <c r="J12" s="16">
        <v>27208</v>
      </c>
      <c r="K12" s="185">
        <v>4082</v>
      </c>
      <c r="L12" s="407">
        <v>1043858</v>
      </c>
    </row>
    <row r="13" spans="2:12" s="2" customFormat="1" ht="16.5" customHeight="1">
      <c r="B13" s="420" t="s">
        <v>7</v>
      </c>
      <c r="C13" s="110">
        <v>1378</v>
      </c>
      <c r="D13" s="16">
        <v>101461</v>
      </c>
      <c r="E13" s="16">
        <v>15096</v>
      </c>
      <c r="F13" s="16">
        <v>87512</v>
      </c>
      <c r="G13" s="16">
        <v>1060562</v>
      </c>
      <c r="H13" s="16">
        <v>420684</v>
      </c>
      <c r="I13" s="16">
        <v>11479</v>
      </c>
      <c r="J13" s="16">
        <v>64959</v>
      </c>
      <c r="K13" s="185">
        <v>8576</v>
      </c>
      <c r="L13" s="407">
        <v>1771707</v>
      </c>
    </row>
    <row r="14" spans="2:12" s="2" customFormat="1" ht="16.5" customHeight="1" thickBot="1">
      <c r="B14" s="441" t="s">
        <v>8</v>
      </c>
      <c r="C14" s="164">
        <v>1302</v>
      </c>
      <c r="D14" s="117">
        <v>106966</v>
      </c>
      <c r="E14" s="117">
        <v>5016</v>
      </c>
      <c r="F14" s="117">
        <v>52561</v>
      </c>
      <c r="G14" s="117">
        <v>1154883</v>
      </c>
      <c r="H14" s="117">
        <v>565160</v>
      </c>
      <c r="I14" s="117">
        <v>17711</v>
      </c>
      <c r="J14" s="117">
        <v>42420</v>
      </c>
      <c r="K14" s="249">
        <v>16240</v>
      </c>
      <c r="L14" s="431">
        <v>1962259</v>
      </c>
    </row>
    <row r="15" spans="2:12" s="2" customFormat="1" ht="21.75" customHeight="1" thickBot="1">
      <c r="B15" s="524" t="s">
        <v>44</v>
      </c>
      <c r="C15" s="432">
        <v>2680</v>
      </c>
      <c r="D15" s="372">
        <v>411249</v>
      </c>
      <c r="E15" s="372">
        <v>120511</v>
      </c>
      <c r="F15" s="372">
        <v>306237</v>
      </c>
      <c r="G15" s="372">
        <v>5764271</v>
      </c>
      <c r="H15" s="372">
        <v>1920013</v>
      </c>
      <c r="I15" s="372">
        <v>333352</v>
      </c>
      <c r="J15" s="372">
        <v>198299</v>
      </c>
      <c r="K15" s="391">
        <v>39333</v>
      </c>
      <c r="L15" s="413">
        <v>9095945</v>
      </c>
    </row>
    <row r="16" spans="2:12" s="2" customFormat="1" ht="13.5" customHeight="1">
      <c r="B16" s="127"/>
      <c r="C16" s="123"/>
      <c r="D16" s="123"/>
      <c r="E16" s="123"/>
      <c r="F16" s="123"/>
      <c r="G16" s="123"/>
      <c r="H16" s="123"/>
      <c r="I16" s="123"/>
      <c r="J16" s="123"/>
      <c r="K16" s="123"/>
      <c r="L16" s="145"/>
    </row>
    <row r="17" spans="2:12" s="2" customFormat="1" ht="18.75" customHeight="1">
      <c r="B17" s="81" t="s">
        <v>166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45"/>
    </row>
    <row r="18" spans="2:12" s="2" customFormat="1" ht="12" customHeight="1" thickBot="1">
      <c r="B18" s="90"/>
      <c r="C18" s="90"/>
      <c r="D18" s="14"/>
      <c r="E18" s="14"/>
      <c r="F18" s="14"/>
      <c r="G18" s="14"/>
      <c r="H18" s="14"/>
      <c r="I18" s="14"/>
      <c r="J18" s="14"/>
      <c r="K18" s="906" t="s">
        <v>10</v>
      </c>
      <c r="L18" s="902"/>
    </row>
    <row r="19" spans="2:12" s="2" customFormat="1" ht="42.75" customHeight="1" thickBot="1">
      <c r="B19" s="387" t="s">
        <v>2</v>
      </c>
      <c r="C19" s="534" t="s">
        <v>157</v>
      </c>
      <c r="D19" s="517" t="s">
        <v>158</v>
      </c>
      <c r="E19" s="517" t="s">
        <v>159</v>
      </c>
      <c r="F19" s="517" t="s">
        <v>160</v>
      </c>
      <c r="G19" s="517" t="s">
        <v>161</v>
      </c>
      <c r="H19" s="517" t="s">
        <v>162</v>
      </c>
      <c r="I19" s="517" t="s">
        <v>163</v>
      </c>
      <c r="J19" s="517" t="s">
        <v>170</v>
      </c>
      <c r="K19" s="518" t="s">
        <v>165</v>
      </c>
      <c r="L19" s="505" t="s">
        <v>145</v>
      </c>
    </row>
    <row r="20" spans="2:12" s="2" customFormat="1" ht="16.5" customHeight="1" thickTop="1">
      <c r="B20" s="419" t="s">
        <v>3</v>
      </c>
      <c r="C20" s="195">
        <v>0</v>
      </c>
      <c r="D20" s="18">
        <v>0.006343292140587131</v>
      </c>
      <c r="E20" s="18">
        <v>0.01658902144078617</v>
      </c>
      <c r="F20" s="18">
        <v>0.016266632346457414</v>
      </c>
      <c r="G20" s="18">
        <v>0.6847015543486848</v>
      </c>
      <c r="H20" s="18">
        <v>0.1521886778988896</v>
      </c>
      <c r="I20" s="18">
        <v>0.12377320118353752</v>
      </c>
      <c r="J20" s="18">
        <v>0.00013762064105733428</v>
      </c>
      <c r="K20" s="168">
        <v>0</v>
      </c>
      <c r="L20" s="521">
        <v>1</v>
      </c>
    </row>
    <row r="21" spans="2:12" s="2" customFormat="1" ht="16.5" customHeight="1">
      <c r="B21" s="420" t="s">
        <v>11</v>
      </c>
      <c r="C21" s="196">
        <v>0</v>
      </c>
      <c r="D21" s="19">
        <v>0.06445416654506671</v>
      </c>
      <c r="E21" s="19">
        <v>0.04126881372390354</v>
      </c>
      <c r="F21" s="19">
        <v>0.01831427972588275</v>
      </c>
      <c r="G21" s="19">
        <v>0.7674991178476012</v>
      </c>
      <c r="H21" s="19">
        <v>0.06763522136055758</v>
      </c>
      <c r="I21" s="19">
        <v>0.03256137260260162</v>
      </c>
      <c r="J21" s="19">
        <v>0.008248456564938356</v>
      </c>
      <c r="K21" s="169">
        <v>1.857162944823689E-05</v>
      </c>
      <c r="L21" s="397">
        <v>1</v>
      </c>
    </row>
    <row r="22" spans="2:12" s="2" customFormat="1" ht="16.5" customHeight="1">
      <c r="B22" s="420" t="s">
        <v>4</v>
      </c>
      <c r="C22" s="196">
        <v>0</v>
      </c>
      <c r="D22" s="19">
        <v>0.050049141757897125</v>
      </c>
      <c r="E22" s="19">
        <v>0.02220170821736797</v>
      </c>
      <c r="F22" s="19">
        <v>0.04225600690740223</v>
      </c>
      <c r="G22" s="19">
        <v>0.6407540668249175</v>
      </c>
      <c r="H22" s="19">
        <v>0.16751040899851852</v>
      </c>
      <c r="I22" s="19">
        <v>0.046550169863833375</v>
      </c>
      <c r="J22" s="19">
        <v>0.027337645210942143</v>
      </c>
      <c r="K22" s="169">
        <v>0.0033408522191210647</v>
      </c>
      <c r="L22" s="397">
        <v>1</v>
      </c>
    </row>
    <row r="23" spans="2:12" s="2" customFormat="1" ht="16.5" customHeight="1">
      <c r="B23" s="420" t="s">
        <v>5</v>
      </c>
      <c r="C23" s="196">
        <v>0</v>
      </c>
      <c r="D23" s="19">
        <v>0.04043029682315683</v>
      </c>
      <c r="E23" s="19">
        <v>0.01350075751497331</v>
      </c>
      <c r="F23" s="19">
        <v>0.03328346163104065</v>
      </c>
      <c r="G23" s="19">
        <v>0.6245498567565144</v>
      </c>
      <c r="H23" s="19">
        <v>0.24791270406887014</v>
      </c>
      <c r="I23" s="19">
        <v>0.011938530373754584</v>
      </c>
      <c r="J23" s="19">
        <v>0.02208828707221643</v>
      </c>
      <c r="K23" s="169">
        <v>0.0062961057594736565</v>
      </c>
      <c r="L23" s="397">
        <v>1</v>
      </c>
    </row>
    <row r="24" spans="2:12" s="2" customFormat="1" ht="16.5" customHeight="1">
      <c r="B24" s="420" t="s">
        <v>6</v>
      </c>
      <c r="C24" s="196">
        <v>0</v>
      </c>
      <c r="D24" s="19">
        <v>0.055586104623425794</v>
      </c>
      <c r="E24" s="19">
        <v>0.012957701143258948</v>
      </c>
      <c r="F24" s="19">
        <v>0.03938945718670547</v>
      </c>
      <c r="G24" s="19">
        <v>0.6504294645440281</v>
      </c>
      <c r="H24" s="19">
        <v>0.19580249420898244</v>
      </c>
      <c r="I24" s="19">
        <v>0.015859436819950605</v>
      </c>
      <c r="J24" s="19">
        <v>0.02606484790076811</v>
      </c>
      <c r="K24" s="169">
        <v>0.0039104935728806025</v>
      </c>
      <c r="L24" s="397">
        <v>1</v>
      </c>
    </row>
    <row r="25" spans="2:12" ht="16.5" customHeight="1">
      <c r="B25" s="420" t="s">
        <v>7</v>
      </c>
      <c r="C25" s="196">
        <v>0.0007777809761997892</v>
      </c>
      <c r="D25" s="19">
        <v>0.05726736983033876</v>
      </c>
      <c r="E25" s="19">
        <v>0.00852059623854283</v>
      </c>
      <c r="F25" s="19">
        <v>0.049394171835410706</v>
      </c>
      <c r="G25" s="19">
        <v>0.5986102668217713</v>
      </c>
      <c r="H25" s="19">
        <v>0.23744558214196818</v>
      </c>
      <c r="I25" s="19">
        <v>0.006479062282871829</v>
      </c>
      <c r="J25" s="19">
        <v>0.036664640372251166</v>
      </c>
      <c r="K25" s="169">
        <v>0.004840529500645422</v>
      </c>
      <c r="L25" s="397">
        <v>1</v>
      </c>
    </row>
    <row r="26" spans="2:12" ht="16.5" customHeight="1" thickBot="1">
      <c r="B26" s="441" t="s">
        <v>8</v>
      </c>
      <c r="C26" s="251">
        <v>0.0006635209725117836</v>
      </c>
      <c r="D26" s="98">
        <v>0.05451166232388283</v>
      </c>
      <c r="E26" s="98">
        <v>0.0025562374793541526</v>
      </c>
      <c r="F26" s="98">
        <v>0.02678596454392616</v>
      </c>
      <c r="G26" s="98">
        <v>0.5885476891684533</v>
      </c>
      <c r="H26" s="98">
        <v>0.2880149868085711</v>
      </c>
      <c r="I26" s="98">
        <v>0.009025821769705223</v>
      </c>
      <c r="J26" s="98">
        <v>0.021617941362480693</v>
      </c>
      <c r="K26" s="250">
        <v>0.00827617557111472</v>
      </c>
      <c r="L26" s="434">
        <v>1</v>
      </c>
    </row>
    <row r="27" spans="2:12" ht="21" customHeight="1" thickBot="1">
      <c r="B27" s="524" t="s">
        <v>44</v>
      </c>
      <c r="C27" s="467">
        <v>0.00029463678595242166</v>
      </c>
      <c r="D27" s="468">
        <v>0.045212344621696814</v>
      </c>
      <c r="E27" s="468">
        <v>0.013248870788026973</v>
      </c>
      <c r="F27" s="468">
        <v>0.03366741993272827</v>
      </c>
      <c r="G27" s="468">
        <v>0.6337187614920715</v>
      </c>
      <c r="H27" s="468">
        <v>0.21108449974136828</v>
      </c>
      <c r="I27" s="468">
        <v>0.03664841860851181</v>
      </c>
      <c r="J27" s="468">
        <v>0.021800813439395248</v>
      </c>
      <c r="K27" s="470">
        <v>0.0043242345902487316</v>
      </c>
      <c r="L27" s="418">
        <v>1</v>
      </c>
    </row>
  </sheetData>
  <mergeCells count="2">
    <mergeCell ref="K18:L18"/>
    <mergeCell ref="K6:L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5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7109375" style="0" customWidth="1"/>
    <col min="3" max="3" width="7.28125" style="0" customWidth="1"/>
    <col min="4" max="4" width="9.28125" style="0" customWidth="1"/>
    <col min="5" max="5" width="11.57421875" style="0" customWidth="1"/>
    <col min="6" max="6" width="11.8515625" style="0" customWidth="1"/>
    <col min="7" max="8" width="13.57421875" style="0" customWidth="1"/>
    <col min="9" max="9" width="13.421875" style="0" customWidth="1"/>
    <col min="10" max="10" width="14.421875" style="0" customWidth="1"/>
    <col min="11" max="11" width="14.00390625" style="0" customWidth="1"/>
    <col min="12" max="12" width="10.28125" style="0" customWidth="1"/>
  </cols>
  <sheetData>
    <row r="1" ht="18" customHeight="1">
      <c r="B1" s="531" t="s">
        <v>145</v>
      </c>
    </row>
    <row r="2" spans="2:12" ht="18" customHeight="1">
      <c r="B2" s="4"/>
      <c r="I2" s="908"/>
      <c r="J2" s="908"/>
      <c r="K2" s="908"/>
      <c r="L2" s="908"/>
    </row>
    <row r="3" ht="18">
      <c r="B3" s="82" t="s">
        <v>207</v>
      </c>
    </row>
    <row r="4" ht="12" customHeight="1">
      <c r="B4" s="82"/>
    </row>
    <row r="5" ht="15.75">
      <c r="B5" s="80" t="s">
        <v>46</v>
      </c>
    </row>
    <row r="6" spans="2:12" ht="16.5" thickBot="1">
      <c r="B6" s="89"/>
      <c r="C6" s="14"/>
      <c r="D6" s="14"/>
      <c r="E6" s="14"/>
      <c r="F6" s="14"/>
      <c r="G6" s="14"/>
      <c r="H6" s="14"/>
      <c r="I6" s="14"/>
      <c r="J6" s="14"/>
      <c r="K6" s="902" t="s">
        <v>9</v>
      </c>
      <c r="L6" s="902"/>
    </row>
    <row r="7" spans="2:12" ht="47.25" customHeight="1" thickBot="1">
      <c r="B7" s="352" t="s">
        <v>169</v>
      </c>
      <c r="C7" s="523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145</v>
      </c>
    </row>
    <row r="8" spans="2:12" ht="16.5" customHeight="1" thickTop="1">
      <c r="B8" s="449" t="s">
        <v>13</v>
      </c>
      <c r="C8" s="21">
        <v>2415.13</v>
      </c>
      <c r="D8" s="22">
        <v>88978.79</v>
      </c>
      <c r="E8" s="22">
        <v>23746.14</v>
      </c>
      <c r="F8" s="22">
        <v>83854.43</v>
      </c>
      <c r="G8" s="22">
        <v>943920.6</v>
      </c>
      <c r="H8" s="22">
        <v>294146.72</v>
      </c>
      <c r="I8" s="22">
        <v>39760.28</v>
      </c>
      <c r="J8" s="22">
        <v>45679.31</v>
      </c>
      <c r="K8" s="212">
        <v>10849.63</v>
      </c>
      <c r="L8" s="527">
        <v>1533351.03</v>
      </c>
    </row>
    <row r="9" spans="2:12" ht="16.5" customHeight="1">
      <c r="B9" s="452" t="s">
        <v>14</v>
      </c>
      <c r="C9" s="273">
        <v>0</v>
      </c>
      <c r="D9" s="104">
        <v>16102.08</v>
      </c>
      <c r="E9" s="104">
        <v>2319.5</v>
      </c>
      <c r="F9" s="104">
        <v>7298.64</v>
      </c>
      <c r="G9" s="104">
        <v>246334.44</v>
      </c>
      <c r="H9" s="104">
        <v>97045.41</v>
      </c>
      <c r="I9" s="104">
        <v>5585.7</v>
      </c>
      <c r="J9" s="104">
        <v>14955.48</v>
      </c>
      <c r="K9" s="272">
        <v>648.62</v>
      </c>
      <c r="L9" s="451">
        <v>390289.87</v>
      </c>
    </row>
    <row r="10" spans="2:12" ht="16.5" customHeight="1">
      <c r="B10" s="452" t="s">
        <v>15</v>
      </c>
      <c r="C10" s="273">
        <v>6.08</v>
      </c>
      <c r="D10" s="104">
        <v>4086.27</v>
      </c>
      <c r="E10" s="104">
        <v>896.18</v>
      </c>
      <c r="F10" s="104">
        <v>7437.64</v>
      </c>
      <c r="G10" s="104">
        <v>101662.01</v>
      </c>
      <c r="H10" s="104">
        <v>38400.79</v>
      </c>
      <c r="I10" s="104">
        <v>758.16</v>
      </c>
      <c r="J10" s="104">
        <v>9812.4</v>
      </c>
      <c r="K10" s="272">
        <v>212.31</v>
      </c>
      <c r="L10" s="451">
        <v>163271.84</v>
      </c>
    </row>
    <row r="11" spans="2:12" ht="16.5" customHeight="1">
      <c r="B11" s="452" t="s">
        <v>16</v>
      </c>
      <c r="C11" s="273">
        <v>0</v>
      </c>
      <c r="D11" s="104">
        <v>7919.87</v>
      </c>
      <c r="E11" s="104">
        <v>3085.07</v>
      </c>
      <c r="F11" s="104">
        <v>5498.77</v>
      </c>
      <c r="G11" s="104">
        <v>124774.17</v>
      </c>
      <c r="H11" s="104">
        <v>29378.25</v>
      </c>
      <c r="I11" s="104">
        <v>2861.47</v>
      </c>
      <c r="J11" s="104">
        <v>2015.09</v>
      </c>
      <c r="K11" s="272">
        <v>517.97</v>
      </c>
      <c r="L11" s="451">
        <v>176050.66</v>
      </c>
    </row>
    <row r="12" spans="2:12" ht="16.5" customHeight="1">
      <c r="B12" s="452" t="s">
        <v>17</v>
      </c>
      <c r="C12" s="273">
        <v>0</v>
      </c>
      <c r="D12" s="104">
        <v>26019.36</v>
      </c>
      <c r="E12" s="104">
        <v>7142.81</v>
      </c>
      <c r="F12" s="104">
        <v>17405.55</v>
      </c>
      <c r="G12" s="104">
        <v>219412.9</v>
      </c>
      <c r="H12" s="104">
        <v>63375.94</v>
      </c>
      <c r="I12" s="104">
        <v>18643.2</v>
      </c>
      <c r="J12" s="104">
        <v>4120.31</v>
      </c>
      <c r="K12" s="272">
        <v>936.16</v>
      </c>
      <c r="L12" s="451">
        <v>357056.23</v>
      </c>
    </row>
    <row r="13" spans="2:12" ht="16.5" customHeight="1">
      <c r="B13" s="452" t="s">
        <v>18</v>
      </c>
      <c r="C13" s="273">
        <v>0</v>
      </c>
      <c r="D13" s="104">
        <v>4812.07</v>
      </c>
      <c r="E13" s="104">
        <v>345.78</v>
      </c>
      <c r="F13" s="104">
        <v>4958.61</v>
      </c>
      <c r="G13" s="104">
        <v>53923.3</v>
      </c>
      <c r="H13" s="104">
        <v>18815.57</v>
      </c>
      <c r="I13" s="104">
        <v>5949.5</v>
      </c>
      <c r="J13" s="104">
        <v>2847.48</v>
      </c>
      <c r="K13" s="272">
        <v>246.42</v>
      </c>
      <c r="L13" s="451">
        <v>91898.73</v>
      </c>
    </row>
    <row r="14" spans="2:12" ht="16.5" customHeight="1">
      <c r="B14" s="452" t="s">
        <v>19</v>
      </c>
      <c r="C14" s="273">
        <v>0</v>
      </c>
      <c r="D14" s="104">
        <v>15497.5</v>
      </c>
      <c r="E14" s="104">
        <v>4015.36</v>
      </c>
      <c r="F14" s="104">
        <v>12531.55</v>
      </c>
      <c r="G14" s="104">
        <v>278815.91</v>
      </c>
      <c r="H14" s="104">
        <v>152694.96</v>
      </c>
      <c r="I14" s="104">
        <v>8672.64</v>
      </c>
      <c r="J14" s="104">
        <v>18054.76</v>
      </c>
      <c r="K14" s="272">
        <v>6552.33</v>
      </c>
      <c r="L14" s="451">
        <v>496835.01</v>
      </c>
    </row>
    <row r="15" spans="2:12" ht="16.5" customHeight="1">
      <c r="B15" s="452" t="s">
        <v>20</v>
      </c>
      <c r="C15" s="273">
        <v>0</v>
      </c>
      <c r="D15" s="104">
        <v>23097.85</v>
      </c>
      <c r="E15" s="104">
        <v>2922.76</v>
      </c>
      <c r="F15" s="104">
        <v>20340.09</v>
      </c>
      <c r="G15" s="104">
        <v>200812.93</v>
      </c>
      <c r="H15" s="104">
        <v>75884.62</v>
      </c>
      <c r="I15" s="104">
        <v>1674.4</v>
      </c>
      <c r="J15" s="104">
        <v>14940.63</v>
      </c>
      <c r="K15" s="272">
        <v>2138.18</v>
      </c>
      <c r="L15" s="451">
        <v>341811.46</v>
      </c>
    </row>
    <row r="16" spans="2:12" ht="16.5" customHeight="1">
      <c r="B16" s="452" t="s">
        <v>21</v>
      </c>
      <c r="C16" s="273">
        <v>194.56</v>
      </c>
      <c r="D16" s="104">
        <v>60131.03</v>
      </c>
      <c r="E16" s="104">
        <v>14865.1</v>
      </c>
      <c r="F16" s="104">
        <v>18105.16</v>
      </c>
      <c r="G16" s="104">
        <v>1085890.47</v>
      </c>
      <c r="H16" s="104">
        <v>302809.71</v>
      </c>
      <c r="I16" s="104">
        <v>26692.81</v>
      </c>
      <c r="J16" s="104">
        <v>7344.2</v>
      </c>
      <c r="K16" s="272">
        <v>4884.19</v>
      </c>
      <c r="L16" s="451">
        <v>1520917.23</v>
      </c>
    </row>
    <row r="17" spans="2:12" ht="16.5" customHeight="1">
      <c r="B17" s="452" t="s">
        <v>22</v>
      </c>
      <c r="C17" s="273">
        <v>17.13</v>
      </c>
      <c r="D17" s="104">
        <v>8173.66</v>
      </c>
      <c r="E17" s="104">
        <v>490.46</v>
      </c>
      <c r="F17" s="104">
        <v>6295.98</v>
      </c>
      <c r="G17" s="104">
        <v>77927.42</v>
      </c>
      <c r="H17" s="104">
        <v>53185.97</v>
      </c>
      <c r="I17" s="104">
        <v>3522.25</v>
      </c>
      <c r="J17" s="104">
        <v>10373.79</v>
      </c>
      <c r="K17" s="272">
        <v>760.99</v>
      </c>
      <c r="L17" s="451">
        <v>160747.65</v>
      </c>
    </row>
    <row r="18" spans="2:12" ht="16.5" customHeight="1">
      <c r="B18" s="452" t="s">
        <v>23</v>
      </c>
      <c r="C18" s="273">
        <v>0</v>
      </c>
      <c r="D18" s="104">
        <v>15659.83</v>
      </c>
      <c r="E18" s="104">
        <v>3204.72</v>
      </c>
      <c r="F18" s="104">
        <v>11881.8</v>
      </c>
      <c r="G18" s="104">
        <v>170432.92</v>
      </c>
      <c r="H18" s="104">
        <v>117429.89</v>
      </c>
      <c r="I18" s="104">
        <v>3156.07</v>
      </c>
      <c r="J18" s="104">
        <v>9740.79</v>
      </c>
      <c r="K18" s="272">
        <v>4722.45</v>
      </c>
      <c r="L18" s="451">
        <v>336228.47</v>
      </c>
    </row>
    <row r="19" spans="2:12" ht="16.5" customHeight="1">
      <c r="B19" s="452" t="s">
        <v>24</v>
      </c>
      <c r="C19" s="273">
        <v>0</v>
      </c>
      <c r="D19" s="104">
        <v>51114.28</v>
      </c>
      <c r="E19" s="104">
        <v>35925.67</v>
      </c>
      <c r="F19" s="104">
        <v>40016.04</v>
      </c>
      <c r="G19" s="104">
        <v>969914.69</v>
      </c>
      <c r="H19" s="104">
        <v>313702.59</v>
      </c>
      <c r="I19" s="104">
        <v>187973.97</v>
      </c>
      <c r="J19" s="104">
        <v>29659.24</v>
      </c>
      <c r="K19" s="272">
        <v>1536.26</v>
      </c>
      <c r="L19" s="451">
        <v>1629842.74</v>
      </c>
    </row>
    <row r="20" spans="2:12" ht="16.5" customHeight="1">
      <c r="B20" s="452" t="s">
        <v>25</v>
      </c>
      <c r="C20" s="273">
        <v>0</v>
      </c>
      <c r="D20" s="104">
        <v>18016.96</v>
      </c>
      <c r="E20" s="104">
        <v>4269.72</v>
      </c>
      <c r="F20" s="104">
        <v>12856.92</v>
      </c>
      <c r="G20" s="104">
        <v>181262.31</v>
      </c>
      <c r="H20" s="104">
        <v>42465.62</v>
      </c>
      <c r="I20" s="104">
        <v>1358.79</v>
      </c>
      <c r="J20" s="104">
        <v>5264.71</v>
      </c>
      <c r="K20" s="272">
        <v>0</v>
      </c>
      <c r="L20" s="451">
        <v>265495.03</v>
      </c>
    </row>
    <row r="21" spans="2:12" ht="16.5" customHeight="1">
      <c r="B21" s="452" t="s">
        <v>26</v>
      </c>
      <c r="C21" s="273">
        <v>0</v>
      </c>
      <c r="D21" s="104">
        <v>7392.2</v>
      </c>
      <c r="E21" s="104">
        <v>1461.71</v>
      </c>
      <c r="F21" s="104">
        <v>7638.71</v>
      </c>
      <c r="G21" s="104">
        <v>168511.83</v>
      </c>
      <c r="H21" s="104">
        <v>17203.92</v>
      </c>
      <c r="I21" s="104">
        <v>127.14</v>
      </c>
      <c r="J21" s="104">
        <v>2302.5</v>
      </c>
      <c r="K21" s="272">
        <v>1055.61</v>
      </c>
      <c r="L21" s="528">
        <v>205693.62</v>
      </c>
    </row>
    <row r="22" spans="2:12" ht="16.5" customHeight="1">
      <c r="B22" s="452" t="s">
        <v>27</v>
      </c>
      <c r="C22" s="273">
        <v>46.65</v>
      </c>
      <c r="D22" s="104">
        <v>26343.93</v>
      </c>
      <c r="E22" s="104">
        <v>4500.61</v>
      </c>
      <c r="F22" s="104">
        <v>28272.47</v>
      </c>
      <c r="G22" s="104">
        <v>382230.61</v>
      </c>
      <c r="H22" s="104">
        <v>145785.7</v>
      </c>
      <c r="I22" s="104">
        <v>4908.56</v>
      </c>
      <c r="J22" s="104">
        <v>6857.88</v>
      </c>
      <c r="K22" s="272">
        <v>1694.48</v>
      </c>
      <c r="L22" s="528">
        <v>600640.89</v>
      </c>
    </row>
    <row r="23" spans="2:12" ht="16.5" customHeight="1">
      <c r="B23" s="452" t="s">
        <v>28</v>
      </c>
      <c r="C23" s="273">
        <v>0</v>
      </c>
      <c r="D23" s="104">
        <v>5807.04</v>
      </c>
      <c r="E23" s="104">
        <v>268.57</v>
      </c>
      <c r="F23" s="104">
        <v>1147.13</v>
      </c>
      <c r="G23" s="104">
        <v>35518.29</v>
      </c>
      <c r="H23" s="104">
        <v>22100.51</v>
      </c>
      <c r="I23" s="104">
        <v>14850.16</v>
      </c>
      <c r="J23" s="104">
        <v>2931.84</v>
      </c>
      <c r="K23" s="272">
        <v>23.96</v>
      </c>
      <c r="L23" s="528">
        <v>82647.5</v>
      </c>
    </row>
    <row r="24" spans="2:12" ht="16.5" customHeight="1" thickBot="1">
      <c r="B24" s="454" t="s">
        <v>34</v>
      </c>
      <c r="C24" s="23">
        <v>0</v>
      </c>
      <c r="D24" s="24">
        <v>32096.19</v>
      </c>
      <c r="E24" s="24">
        <v>11051.02</v>
      </c>
      <c r="F24" s="24">
        <v>20697.07</v>
      </c>
      <c r="G24" s="24">
        <v>522926.05</v>
      </c>
      <c r="H24" s="24">
        <v>135586.86</v>
      </c>
      <c r="I24" s="24">
        <v>6856.29</v>
      </c>
      <c r="J24" s="24">
        <v>11397.64</v>
      </c>
      <c r="K24" s="213">
        <v>2553.46</v>
      </c>
      <c r="L24" s="529">
        <v>743164.58</v>
      </c>
    </row>
    <row r="25" spans="2:12" ht="22.5" customHeight="1" thickBot="1">
      <c r="B25" s="524" t="s">
        <v>44</v>
      </c>
      <c r="C25" s="458">
        <v>2679.55</v>
      </c>
      <c r="D25" s="459">
        <v>411248.91</v>
      </c>
      <c r="E25" s="459">
        <v>120511.18</v>
      </c>
      <c r="F25" s="459">
        <v>306236.56</v>
      </c>
      <c r="G25" s="459">
        <v>5764270.85</v>
      </c>
      <c r="H25" s="459">
        <v>1920013.03</v>
      </c>
      <c r="I25" s="459">
        <v>333351.39</v>
      </c>
      <c r="J25" s="459">
        <v>198298.05</v>
      </c>
      <c r="K25" s="461">
        <v>39333.02</v>
      </c>
      <c r="L25" s="462">
        <v>9095942.54</v>
      </c>
    </row>
    <row r="26" spans="2:12" ht="18">
      <c r="B26" s="531" t="s">
        <v>145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3"/>
    </row>
    <row r="27" spans="2:12" ht="12" customHeight="1">
      <c r="B27" s="14"/>
      <c r="C27" s="127"/>
      <c r="D27" s="127"/>
      <c r="E27" s="127"/>
      <c r="F27" s="127"/>
      <c r="G27" s="127"/>
      <c r="H27" s="127"/>
      <c r="I27" s="127"/>
      <c r="J27" s="127"/>
      <c r="K27" s="127"/>
      <c r="L27" s="123"/>
    </row>
    <row r="28" spans="2:12" ht="18">
      <c r="B28" s="82" t="s">
        <v>208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3"/>
    </row>
    <row r="29" spans="2:12" ht="9" customHeight="1">
      <c r="B29" s="82"/>
      <c r="C29" s="127"/>
      <c r="D29" s="127"/>
      <c r="E29" s="127"/>
      <c r="F29" s="127"/>
      <c r="G29" s="127"/>
      <c r="H29" s="127"/>
      <c r="I29" s="127"/>
      <c r="J29" s="127"/>
      <c r="K29" s="127"/>
      <c r="L29" s="123"/>
    </row>
    <row r="30" spans="2:12" ht="18" customHeight="1">
      <c r="B30" s="81" t="s">
        <v>166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3"/>
    </row>
    <row r="31" spans="2:12" ht="13.5" thickBot="1">
      <c r="B31" s="90"/>
      <c r="C31" s="14"/>
      <c r="D31" s="14"/>
      <c r="E31" s="14"/>
      <c r="F31" s="14"/>
      <c r="G31" s="14"/>
      <c r="H31" s="14"/>
      <c r="I31" s="14"/>
      <c r="J31" s="14"/>
      <c r="K31" s="905" t="s">
        <v>10</v>
      </c>
      <c r="L31" s="905"/>
    </row>
    <row r="32" spans="2:12" ht="46.5" customHeight="1" thickBot="1">
      <c r="B32" s="352" t="s">
        <v>169</v>
      </c>
      <c r="C32" s="523" t="s">
        <v>157</v>
      </c>
      <c r="D32" s="517" t="s">
        <v>158</v>
      </c>
      <c r="E32" s="517" t="s">
        <v>159</v>
      </c>
      <c r="F32" s="517" t="s">
        <v>160</v>
      </c>
      <c r="G32" s="517" t="s">
        <v>161</v>
      </c>
      <c r="H32" s="517" t="s">
        <v>162</v>
      </c>
      <c r="I32" s="517" t="s">
        <v>163</v>
      </c>
      <c r="J32" s="517" t="s">
        <v>170</v>
      </c>
      <c r="K32" s="518" t="s">
        <v>165</v>
      </c>
      <c r="L32" s="505" t="s">
        <v>145</v>
      </c>
    </row>
    <row r="33" spans="2:12" ht="16.5" customHeight="1" thickTop="1">
      <c r="B33" s="466" t="s">
        <v>13</v>
      </c>
      <c r="C33" s="26">
        <v>0.0015750666042856475</v>
      </c>
      <c r="D33" s="105">
        <v>0.0580289759221018</v>
      </c>
      <c r="E33" s="105">
        <v>0.015486434309826628</v>
      </c>
      <c r="F33" s="105">
        <v>0.05468704057935122</v>
      </c>
      <c r="G33" s="105">
        <v>0.6155932865548732</v>
      </c>
      <c r="H33" s="105">
        <v>0.19183260339284475</v>
      </c>
      <c r="I33" s="105">
        <v>0.02593031812161107</v>
      </c>
      <c r="J33" s="105">
        <v>0.029790510526477423</v>
      </c>
      <c r="K33" s="228">
        <v>0.007075763988628226</v>
      </c>
      <c r="L33" s="464">
        <v>1</v>
      </c>
    </row>
    <row r="34" spans="2:12" ht="16.5" customHeight="1">
      <c r="B34" s="452" t="s">
        <v>14</v>
      </c>
      <c r="C34" s="278">
        <v>0</v>
      </c>
      <c r="D34" s="106">
        <v>0.04125672029356027</v>
      </c>
      <c r="E34" s="106">
        <v>0.005943018710682909</v>
      </c>
      <c r="F34" s="106">
        <v>0.01870056222571188</v>
      </c>
      <c r="G34" s="106">
        <v>0.6311576572561312</v>
      </c>
      <c r="H34" s="106">
        <v>0.24864957422543404</v>
      </c>
      <c r="I34" s="106">
        <v>0.014311670451503136</v>
      </c>
      <c r="J34" s="106">
        <v>0.03831890384446821</v>
      </c>
      <c r="K34" s="279">
        <v>0.0016618929925083631</v>
      </c>
      <c r="L34" s="465">
        <v>1</v>
      </c>
    </row>
    <row r="35" spans="2:12" ht="16.5" customHeight="1">
      <c r="B35" s="452" t="s">
        <v>15</v>
      </c>
      <c r="C35" s="278">
        <v>3.7238509714841215E-05</v>
      </c>
      <c r="D35" s="106">
        <v>0.025027402153365824</v>
      </c>
      <c r="E35" s="106">
        <v>0.005488882834908947</v>
      </c>
      <c r="F35" s="106">
        <v>0.04555372194004796</v>
      </c>
      <c r="G35" s="106">
        <v>0.6226548926011981</v>
      </c>
      <c r="H35" s="106">
        <v>0.23519542622904233</v>
      </c>
      <c r="I35" s="106">
        <v>0.004643544165362502</v>
      </c>
      <c r="J35" s="106">
        <v>0.06009854485623485</v>
      </c>
      <c r="K35" s="279">
        <v>0.0013003467101246609</v>
      </c>
      <c r="L35" s="465">
        <v>1</v>
      </c>
    </row>
    <row r="36" spans="2:12" ht="16.5" customHeight="1">
      <c r="B36" s="452" t="s">
        <v>16</v>
      </c>
      <c r="C36" s="278">
        <v>0</v>
      </c>
      <c r="D36" s="106">
        <v>0.04498631246256049</v>
      </c>
      <c r="E36" s="106">
        <v>0.017523762762377604</v>
      </c>
      <c r="F36" s="106">
        <v>0.03123402093465597</v>
      </c>
      <c r="G36" s="106">
        <v>0.7087401433201103</v>
      </c>
      <c r="H36" s="106">
        <v>0.16687384188164928</v>
      </c>
      <c r="I36" s="106">
        <v>0.016253673800484474</v>
      </c>
      <c r="J36" s="106">
        <v>0.011446080349826578</v>
      </c>
      <c r="K36" s="279">
        <v>0.0029421644883353463</v>
      </c>
      <c r="L36" s="465">
        <v>1</v>
      </c>
    </row>
    <row r="37" spans="2:12" ht="16.5" customHeight="1">
      <c r="B37" s="452" t="s">
        <v>17</v>
      </c>
      <c r="C37" s="278">
        <v>0</v>
      </c>
      <c r="D37" s="106">
        <v>0.07287188351257728</v>
      </c>
      <c r="E37" s="106">
        <v>0.020004720264928583</v>
      </c>
      <c r="F37" s="106">
        <v>0.04874736396561404</v>
      </c>
      <c r="G37" s="106">
        <v>0.6145051719164794</v>
      </c>
      <c r="H37" s="106">
        <v>0.17749568464328436</v>
      </c>
      <c r="I37" s="106">
        <v>0.05221362472795952</v>
      </c>
      <c r="J37" s="106">
        <v>0.011539667015472608</v>
      </c>
      <c r="K37" s="279">
        <v>0.0026218839536842698</v>
      </c>
      <c r="L37" s="465">
        <v>1</v>
      </c>
    </row>
    <row r="38" spans="2:12" ht="16.5" customHeight="1">
      <c r="B38" s="452" t="s">
        <v>18</v>
      </c>
      <c r="C38" s="278">
        <v>0</v>
      </c>
      <c r="D38" s="106">
        <v>0.05236274755918825</v>
      </c>
      <c r="E38" s="106">
        <v>0.0037626200057389258</v>
      </c>
      <c r="F38" s="106">
        <v>0.05395732889888685</v>
      </c>
      <c r="G38" s="106">
        <v>0.5867687181313606</v>
      </c>
      <c r="H38" s="106">
        <v>0.2047424376811301</v>
      </c>
      <c r="I38" s="106">
        <v>0.06473974123472653</v>
      </c>
      <c r="J38" s="106">
        <v>0.0309849766150196</v>
      </c>
      <c r="K38" s="279">
        <v>0.0026814298739492918</v>
      </c>
      <c r="L38" s="465">
        <v>1</v>
      </c>
    </row>
    <row r="39" spans="2:12" ht="16.5" customHeight="1">
      <c r="B39" s="452" t="s">
        <v>19</v>
      </c>
      <c r="C39" s="278">
        <v>0</v>
      </c>
      <c r="D39" s="106">
        <v>0.03119244756926449</v>
      </c>
      <c r="E39" s="106">
        <v>0.00808187812690575</v>
      </c>
      <c r="F39" s="106">
        <v>0.025222759563582282</v>
      </c>
      <c r="G39" s="106">
        <v>0.5611841041556229</v>
      </c>
      <c r="H39" s="106">
        <v>0.30733534659725364</v>
      </c>
      <c r="I39" s="106">
        <v>0.01745577470476567</v>
      </c>
      <c r="J39" s="106">
        <v>0.03633954861594797</v>
      </c>
      <c r="K39" s="279">
        <v>0.013188140666657126</v>
      </c>
      <c r="L39" s="465">
        <v>1</v>
      </c>
    </row>
    <row r="40" spans="2:12" ht="16.5" customHeight="1">
      <c r="B40" s="452" t="s">
        <v>20</v>
      </c>
      <c r="C40" s="278">
        <v>0</v>
      </c>
      <c r="D40" s="106">
        <v>0.06757482619219378</v>
      </c>
      <c r="E40" s="106">
        <v>0.008550795810064415</v>
      </c>
      <c r="F40" s="106">
        <v>0.059506752640768684</v>
      </c>
      <c r="G40" s="106">
        <v>0.5874961886883487</v>
      </c>
      <c r="H40" s="106">
        <v>0.22200724340839828</v>
      </c>
      <c r="I40" s="106">
        <v>0.004898606968882787</v>
      </c>
      <c r="J40" s="106">
        <v>0.043710149449055914</v>
      </c>
      <c r="K40" s="279">
        <v>0.006255436842287265</v>
      </c>
      <c r="L40" s="465">
        <v>1</v>
      </c>
    </row>
    <row r="41" spans="2:12" ht="16.5" customHeight="1">
      <c r="B41" s="452" t="s">
        <v>21</v>
      </c>
      <c r="C41" s="278">
        <v>0.0001279228061608586</v>
      </c>
      <c r="D41" s="106">
        <v>0.03953603050443449</v>
      </c>
      <c r="E41" s="106">
        <v>0.00977377315924023</v>
      </c>
      <c r="F41" s="106">
        <v>0.0119041060505311</v>
      </c>
      <c r="G41" s="106">
        <v>0.7139707859052922</v>
      </c>
      <c r="H41" s="106">
        <v>0.1990967713607926</v>
      </c>
      <c r="I41" s="106">
        <v>0.01755046854193374</v>
      </c>
      <c r="J41" s="106">
        <v>0.004828796633463085</v>
      </c>
      <c r="K41" s="279">
        <v>0.0032113450381517474</v>
      </c>
      <c r="L41" s="465">
        <v>1</v>
      </c>
    </row>
    <row r="42" spans="2:12" ht="16.5" customHeight="1">
      <c r="B42" s="452" t="s">
        <v>22</v>
      </c>
      <c r="C42" s="278">
        <v>0.0001065645438673598</v>
      </c>
      <c r="D42" s="106">
        <v>0.05084777289123667</v>
      </c>
      <c r="E42" s="106">
        <v>0.003051117699076783</v>
      </c>
      <c r="F42" s="106">
        <v>0.03916685562743841</v>
      </c>
      <c r="G42" s="106">
        <v>0.4847810838914286</v>
      </c>
      <c r="H42" s="106">
        <v>0.33086623661372344</v>
      </c>
      <c r="I42" s="106">
        <v>0.021911673358832928</v>
      </c>
      <c r="J42" s="106">
        <v>0.06453462927762864</v>
      </c>
      <c r="K42" s="279">
        <v>0.0047340660967672005</v>
      </c>
      <c r="L42" s="465">
        <v>1</v>
      </c>
    </row>
    <row r="43" spans="2:12" ht="16.5" customHeight="1">
      <c r="B43" s="452" t="s">
        <v>23</v>
      </c>
      <c r="C43" s="278">
        <v>0</v>
      </c>
      <c r="D43" s="106">
        <v>0.04657496731314871</v>
      </c>
      <c r="E43" s="106">
        <v>0.009531376090787315</v>
      </c>
      <c r="F43" s="106">
        <v>0.03533847089153396</v>
      </c>
      <c r="G43" s="106">
        <v>0.5068961590313873</v>
      </c>
      <c r="H43" s="106">
        <v>0.34925623639187964</v>
      </c>
      <c r="I43" s="106">
        <v>0.009386682811244391</v>
      </c>
      <c r="J43" s="106">
        <v>0.02897074718271181</v>
      </c>
      <c r="K43" s="279">
        <v>0.014045360287307022</v>
      </c>
      <c r="L43" s="465">
        <v>1</v>
      </c>
    </row>
    <row r="44" spans="2:12" ht="16.5" customHeight="1">
      <c r="B44" s="452" t="s">
        <v>24</v>
      </c>
      <c r="C44" s="278">
        <v>0</v>
      </c>
      <c r="D44" s="106">
        <v>0.03136147969711483</v>
      </c>
      <c r="E44" s="106">
        <v>0.02204241496329885</v>
      </c>
      <c r="F44" s="106">
        <v>0.024552086540570166</v>
      </c>
      <c r="G44" s="106">
        <v>0.5950971012086724</v>
      </c>
      <c r="H44" s="106">
        <v>0.192474146309355</v>
      </c>
      <c r="I44" s="106">
        <v>0.11533258110534027</v>
      </c>
      <c r="J44" s="106">
        <v>0.01819760843920439</v>
      </c>
      <c r="K44" s="279">
        <v>0.000942581736444094</v>
      </c>
      <c r="L44" s="465">
        <v>1</v>
      </c>
    </row>
    <row r="45" spans="2:12" ht="16.5" customHeight="1">
      <c r="B45" s="452" t="s">
        <v>25</v>
      </c>
      <c r="C45" s="278">
        <v>0</v>
      </c>
      <c r="D45" s="106">
        <v>0.06786175997343527</v>
      </c>
      <c r="E45" s="106">
        <v>0.016082108956992528</v>
      </c>
      <c r="F45" s="106">
        <v>0.04842621724406667</v>
      </c>
      <c r="G45" s="106">
        <v>0.6827333453285358</v>
      </c>
      <c r="H45" s="106">
        <v>0.15994883218717879</v>
      </c>
      <c r="I45" s="106">
        <v>0.005117948912264006</v>
      </c>
      <c r="J45" s="106">
        <v>0.019829787397526798</v>
      </c>
      <c r="K45" s="279">
        <v>0</v>
      </c>
      <c r="L45" s="465">
        <v>1</v>
      </c>
    </row>
    <row r="46" spans="2:12" ht="16.5" customHeight="1">
      <c r="B46" s="452" t="s">
        <v>26</v>
      </c>
      <c r="C46" s="196">
        <v>0</v>
      </c>
      <c r="D46" s="19">
        <v>0.03593791581868217</v>
      </c>
      <c r="E46" s="19">
        <v>0.007106248604113244</v>
      </c>
      <c r="F46" s="19">
        <v>0.037136348711253174</v>
      </c>
      <c r="G46" s="19">
        <v>0.8192370283531399</v>
      </c>
      <c r="H46" s="19">
        <v>0.08363856885789651</v>
      </c>
      <c r="I46" s="19">
        <v>0.0006181037603402575</v>
      </c>
      <c r="J46" s="19">
        <v>0.011193832847124767</v>
      </c>
      <c r="K46" s="169">
        <v>0.005131953047449891</v>
      </c>
      <c r="L46" s="397">
        <v>1</v>
      </c>
    </row>
    <row r="47" spans="2:12" ht="16.5" customHeight="1">
      <c r="B47" s="452" t="s">
        <v>27</v>
      </c>
      <c r="C47" s="196">
        <v>7.766703995127604E-05</v>
      </c>
      <c r="D47" s="19">
        <v>0.04385970126009903</v>
      </c>
      <c r="E47" s="19">
        <v>0.007493013004825562</v>
      </c>
      <c r="F47" s="19">
        <v>0.04707050497344595</v>
      </c>
      <c r="G47" s="19">
        <v>0.636371276687473</v>
      </c>
      <c r="H47" s="19">
        <v>0.2427169086007448</v>
      </c>
      <c r="I47" s="19">
        <v>0.008172204193424128</v>
      </c>
      <c r="J47" s="19">
        <v>0.011417604285981929</v>
      </c>
      <c r="K47" s="169">
        <v>0.00282111995405441</v>
      </c>
      <c r="L47" s="397">
        <v>1</v>
      </c>
    </row>
    <row r="48" spans="2:12" ht="16.5" customHeight="1">
      <c r="B48" s="452" t="s">
        <v>28</v>
      </c>
      <c r="C48" s="196">
        <v>0</v>
      </c>
      <c r="D48" s="19">
        <v>0.07026274236970265</v>
      </c>
      <c r="E48" s="19">
        <v>0.003249584076953326</v>
      </c>
      <c r="F48" s="19">
        <v>0.013879790677273966</v>
      </c>
      <c r="G48" s="19">
        <v>0.42975637496596997</v>
      </c>
      <c r="H48" s="19">
        <v>0.26740687861096823</v>
      </c>
      <c r="I48" s="19">
        <v>0.17968069209594967</v>
      </c>
      <c r="J48" s="19">
        <v>0.03547403127741311</v>
      </c>
      <c r="K48" s="169">
        <v>0.00028990592576907953</v>
      </c>
      <c r="L48" s="397">
        <v>1</v>
      </c>
    </row>
    <row r="49" spans="2:12" ht="16.5" customHeight="1" thickBot="1">
      <c r="B49" s="497" t="s">
        <v>34</v>
      </c>
      <c r="C49" s="251">
        <v>0</v>
      </c>
      <c r="D49" s="98">
        <v>0.07026274236970265</v>
      </c>
      <c r="E49" s="98">
        <v>0.003249584076953326</v>
      </c>
      <c r="F49" s="98">
        <v>0.013879790677273966</v>
      </c>
      <c r="G49" s="98">
        <v>0.42975637496596997</v>
      </c>
      <c r="H49" s="98">
        <v>0.26740687861096823</v>
      </c>
      <c r="I49" s="98">
        <v>0.17968069209594967</v>
      </c>
      <c r="J49" s="98">
        <v>0.03547403127741311</v>
      </c>
      <c r="K49" s="250">
        <v>0.00028990592576907953</v>
      </c>
      <c r="L49" s="434">
        <v>1</v>
      </c>
    </row>
    <row r="50" spans="2:12" ht="20.25" customHeight="1" thickBot="1">
      <c r="B50" s="530" t="s">
        <v>44</v>
      </c>
      <c r="C50" s="467">
        <v>0.0002945873930289802</v>
      </c>
      <c r="D50" s="468">
        <v>0.04521234695486544</v>
      </c>
      <c r="E50" s="468">
        <v>0.013248894160230701</v>
      </c>
      <c r="F50" s="468">
        <v>0.0336673806648739</v>
      </c>
      <c r="G50" s="468">
        <v>0.6337189163906042</v>
      </c>
      <c r="H50" s="468">
        <v>0.21108456012739943</v>
      </c>
      <c r="I50" s="468">
        <v>0.03664836145721739</v>
      </c>
      <c r="J50" s="468">
        <v>0.02180071489325833</v>
      </c>
      <c r="K50" s="470">
        <v>0.004324237958521668</v>
      </c>
      <c r="L50" s="418">
        <v>1</v>
      </c>
    </row>
    <row r="51" spans="2:12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</sheetData>
  <mergeCells count="3">
    <mergeCell ref="K6:L6"/>
    <mergeCell ref="K31:L31"/>
    <mergeCell ref="I2:L2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K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421875" style="0" customWidth="1"/>
    <col min="3" max="3" width="10.57421875" style="0" customWidth="1"/>
    <col min="4" max="4" width="12.00390625" style="0" customWidth="1"/>
    <col min="5" max="5" width="11.7109375" style="0" customWidth="1"/>
    <col min="6" max="6" width="16.28125" style="0" customWidth="1"/>
    <col min="7" max="7" width="14.421875" style="0" customWidth="1"/>
    <col min="8" max="8" width="12.7109375" style="0" customWidth="1"/>
    <col min="9" max="9" width="10.8515625" style="0" customWidth="1"/>
    <col min="10" max="10" width="12.8515625" style="0" customWidth="1"/>
    <col min="11" max="11" width="17.00390625" style="0" customWidth="1"/>
  </cols>
  <sheetData>
    <row r="1" spans="2:11" ht="24" customHeight="1">
      <c r="B1" s="82" t="s">
        <v>171</v>
      </c>
      <c r="C1" s="14"/>
      <c r="D1" s="14"/>
      <c r="E1" s="14"/>
      <c r="F1" s="127"/>
      <c r="G1" s="14"/>
      <c r="H1" s="14"/>
      <c r="I1" s="903"/>
      <c r="J1" s="903"/>
      <c r="K1" s="903"/>
    </row>
    <row r="2" spans="2:11" ht="9.75" customHeight="1">
      <c r="B2" s="82"/>
      <c r="C2" s="14"/>
      <c r="D2" s="14"/>
      <c r="E2" s="14"/>
      <c r="F2" s="14"/>
      <c r="G2" s="14"/>
      <c r="H2" s="14"/>
      <c r="I2" s="85"/>
      <c r="J2" s="85"/>
      <c r="K2" s="85"/>
    </row>
    <row r="3" spans="2:11" ht="24" customHeight="1">
      <c r="B3" s="82" t="s">
        <v>209</v>
      </c>
      <c r="C3" s="14"/>
      <c r="D3" s="14"/>
      <c r="E3" s="14"/>
      <c r="F3" s="14"/>
      <c r="G3" s="14"/>
      <c r="H3" s="14"/>
      <c r="I3" s="85"/>
      <c r="J3" s="85"/>
      <c r="K3" s="85"/>
    </row>
    <row r="4" spans="2:11" ht="9" customHeight="1">
      <c r="B4" s="82"/>
      <c r="C4" s="14"/>
      <c r="D4" s="14"/>
      <c r="E4" s="14"/>
      <c r="F4" s="14"/>
      <c r="G4" s="14"/>
      <c r="H4" s="14"/>
      <c r="I4" s="85"/>
      <c r="J4" s="85"/>
      <c r="K4" s="85"/>
    </row>
    <row r="5" spans="2:11" ht="18" customHeight="1">
      <c r="B5" s="80" t="s">
        <v>46</v>
      </c>
      <c r="C5" s="14"/>
      <c r="D5" s="14"/>
      <c r="E5" s="14"/>
      <c r="F5" s="14"/>
      <c r="G5" s="14"/>
      <c r="H5" s="14"/>
      <c r="I5" s="151"/>
      <c r="J5" s="151"/>
      <c r="K5" s="151"/>
    </row>
    <row r="6" spans="2:11" ht="12.75" customHeight="1" thickBot="1">
      <c r="B6" s="80"/>
      <c r="C6" s="14"/>
      <c r="D6" s="14"/>
      <c r="E6" s="14"/>
      <c r="F6" s="14"/>
      <c r="G6" s="14"/>
      <c r="H6" s="14"/>
      <c r="I6" s="85"/>
      <c r="J6" s="85"/>
      <c r="K6" s="85" t="s">
        <v>9</v>
      </c>
    </row>
    <row r="7" spans="2:11" s="2" customFormat="1" ht="52.5" customHeight="1" thickBot="1">
      <c r="B7" s="352" t="s">
        <v>43</v>
      </c>
      <c r="C7" s="503" t="s">
        <v>172</v>
      </c>
      <c r="D7" s="503" t="s">
        <v>173</v>
      </c>
      <c r="E7" s="503" t="s">
        <v>174</v>
      </c>
      <c r="F7" s="503" t="s">
        <v>175</v>
      </c>
      <c r="G7" s="503" t="s">
        <v>176</v>
      </c>
      <c r="H7" s="503" t="s">
        <v>177</v>
      </c>
      <c r="I7" s="503" t="s">
        <v>178</v>
      </c>
      <c r="J7" s="504" t="s">
        <v>179</v>
      </c>
      <c r="K7" s="505" t="s">
        <v>180</v>
      </c>
    </row>
    <row r="8" spans="2:11" ht="19.5" customHeight="1" thickTop="1">
      <c r="B8" s="358" t="s">
        <v>12</v>
      </c>
      <c r="C8" s="45">
        <v>459448.76</v>
      </c>
      <c r="D8" s="15">
        <v>1575407.9</v>
      </c>
      <c r="E8" s="15">
        <v>6051157.739999999</v>
      </c>
      <c r="F8" s="15">
        <v>1025313.84</v>
      </c>
      <c r="G8" s="119">
        <v>2485163.92</v>
      </c>
      <c r="H8" s="119">
        <v>1177025.61</v>
      </c>
      <c r="I8" s="119">
        <v>4408230.11</v>
      </c>
      <c r="J8" s="184">
        <v>775213.23</v>
      </c>
      <c r="K8" s="429">
        <v>17956961.11</v>
      </c>
    </row>
    <row r="9" spans="2:11" ht="19.5" customHeight="1">
      <c r="B9" s="361" t="s">
        <v>0</v>
      </c>
      <c r="C9" s="50">
        <v>325849.82</v>
      </c>
      <c r="D9" s="16">
        <v>154080.08</v>
      </c>
      <c r="E9" s="16">
        <v>177429.3</v>
      </c>
      <c r="F9" s="16">
        <v>63389</v>
      </c>
      <c r="G9" s="16">
        <v>61093.9</v>
      </c>
      <c r="H9" s="16">
        <v>166005.45</v>
      </c>
      <c r="I9" s="16">
        <v>422211.72</v>
      </c>
      <c r="J9" s="185">
        <v>95683.98</v>
      </c>
      <c r="K9" s="407">
        <v>1465743.25</v>
      </c>
    </row>
    <row r="10" spans="2:11" ht="19.5" customHeight="1">
      <c r="B10" s="361" t="s">
        <v>53</v>
      </c>
      <c r="C10" s="50">
        <v>3217.74</v>
      </c>
      <c r="D10" s="16">
        <v>18908.17</v>
      </c>
      <c r="E10" s="16">
        <v>47597.72</v>
      </c>
      <c r="F10" s="16">
        <v>1361.17</v>
      </c>
      <c r="G10" s="16">
        <v>0</v>
      </c>
      <c r="H10" s="16">
        <v>1711.54</v>
      </c>
      <c r="I10" s="16">
        <v>140710.22</v>
      </c>
      <c r="J10" s="185">
        <v>0</v>
      </c>
      <c r="K10" s="407">
        <v>213506.56</v>
      </c>
    </row>
    <row r="11" spans="2:11" ht="19.5" customHeight="1">
      <c r="B11" s="361" t="s">
        <v>40</v>
      </c>
      <c r="C11" s="50">
        <v>4549.12</v>
      </c>
      <c r="D11" s="16">
        <v>4782.38</v>
      </c>
      <c r="E11" s="16">
        <v>7122.96</v>
      </c>
      <c r="F11" s="16">
        <v>4619.65</v>
      </c>
      <c r="G11" s="16">
        <v>2433.61</v>
      </c>
      <c r="H11" s="16">
        <v>3651.14</v>
      </c>
      <c r="I11" s="16">
        <v>45534.94</v>
      </c>
      <c r="J11" s="185">
        <v>6275.46</v>
      </c>
      <c r="K11" s="407">
        <v>78969.26</v>
      </c>
    </row>
    <row r="12" spans="2:11" ht="19.5" customHeight="1" thickBot="1">
      <c r="B12" s="430" t="s">
        <v>54</v>
      </c>
      <c r="C12" s="506">
        <v>75733.37</v>
      </c>
      <c r="D12" s="117">
        <v>14564.75</v>
      </c>
      <c r="E12" s="117">
        <v>22202</v>
      </c>
      <c r="F12" s="117">
        <v>27971.79</v>
      </c>
      <c r="G12" s="117">
        <v>27665.07</v>
      </c>
      <c r="H12" s="117">
        <v>73662.27</v>
      </c>
      <c r="I12" s="117">
        <v>150075.05</v>
      </c>
      <c r="J12" s="249">
        <v>1238.78</v>
      </c>
      <c r="K12" s="431">
        <v>393113.08</v>
      </c>
    </row>
    <row r="13" spans="2:11" ht="20.25" customHeight="1" thickBot="1">
      <c r="B13" s="370" t="s">
        <v>42</v>
      </c>
      <c r="C13" s="432">
        <v>868798.81</v>
      </c>
      <c r="D13" s="372">
        <v>1767743.28</v>
      </c>
      <c r="E13" s="372">
        <v>6305509.719999999</v>
      </c>
      <c r="F13" s="372">
        <v>1122655.45</v>
      </c>
      <c r="G13" s="372">
        <v>2576356.5</v>
      </c>
      <c r="H13" s="372">
        <v>1422056.01</v>
      </c>
      <c r="I13" s="372">
        <v>5166762.04</v>
      </c>
      <c r="J13" s="391">
        <v>878411.45</v>
      </c>
      <c r="K13" s="413">
        <v>20108293.259999998</v>
      </c>
    </row>
    <row r="14" spans="2:11" ht="12.75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5.75">
      <c r="B15" s="81" t="s">
        <v>166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6.5" customHeight="1" thickBot="1">
      <c r="B16" s="89"/>
      <c r="C16" s="14"/>
      <c r="D16" s="14"/>
      <c r="E16" s="14"/>
      <c r="F16" s="14"/>
      <c r="G16" s="14"/>
      <c r="H16" s="14"/>
      <c r="I16" s="20"/>
      <c r="J16" s="20"/>
      <c r="K16" s="43" t="s">
        <v>10</v>
      </c>
    </row>
    <row r="17" spans="2:11" s="2" customFormat="1" ht="52.5" customHeight="1" thickBot="1">
      <c r="B17" s="352" t="s">
        <v>43</v>
      </c>
      <c r="C17" s="503" t="s">
        <v>172</v>
      </c>
      <c r="D17" s="503" t="s">
        <v>173</v>
      </c>
      <c r="E17" s="503" t="s">
        <v>174</v>
      </c>
      <c r="F17" s="503" t="s">
        <v>175</v>
      </c>
      <c r="G17" s="503" t="s">
        <v>176</v>
      </c>
      <c r="H17" s="503" t="s">
        <v>177</v>
      </c>
      <c r="I17" s="503" t="s">
        <v>178</v>
      </c>
      <c r="J17" s="504" t="s">
        <v>179</v>
      </c>
      <c r="K17" s="505" t="s">
        <v>180</v>
      </c>
    </row>
    <row r="18" spans="2:11" ht="19.5" customHeight="1" thickTop="1">
      <c r="B18" s="358" t="s">
        <v>12</v>
      </c>
      <c r="C18" s="65">
        <v>0.02558610876225259</v>
      </c>
      <c r="D18" s="18">
        <v>0.08773243369796438</v>
      </c>
      <c r="E18" s="18">
        <v>0.33698116863605543</v>
      </c>
      <c r="F18" s="18">
        <v>0.057098405109816494</v>
      </c>
      <c r="G18" s="18">
        <v>0.1383955728798702</v>
      </c>
      <c r="H18" s="18">
        <v>0.06554703787516306</v>
      </c>
      <c r="I18" s="18">
        <v>0.24548864827385042</v>
      </c>
      <c r="J18" s="168">
        <v>0.04317062476502741</v>
      </c>
      <c r="K18" s="521">
        <v>1</v>
      </c>
    </row>
    <row r="19" spans="2:11" ht="19.5" customHeight="1">
      <c r="B19" s="361" t="s">
        <v>0</v>
      </c>
      <c r="C19" s="67">
        <v>0.22231029888761214</v>
      </c>
      <c r="D19" s="19">
        <v>0.10512078428469651</v>
      </c>
      <c r="E19" s="19">
        <v>0.12105073654611746</v>
      </c>
      <c r="F19" s="19">
        <v>0.04324700113747752</v>
      </c>
      <c r="G19" s="19">
        <v>0.0416811743803016</v>
      </c>
      <c r="H19" s="19">
        <v>0.11325684085531351</v>
      </c>
      <c r="I19" s="19">
        <v>0.2880529860874338</v>
      </c>
      <c r="J19" s="169">
        <v>0.06528017782104745</v>
      </c>
      <c r="K19" s="397">
        <v>1</v>
      </c>
    </row>
    <row r="20" spans="2:11" ht="19.5" customHeight="1">
      <c r="B20" s="361" t="s">
        <v>53</v>
      </c>
      <c r="C20" s="67">
        <v>0.05760621284788537</v>
      </c>
      <c r="D20" s="19">
        <v>0.06056002044339785</v>
      </c>
      <c r="E20" s="19">
        <v>0.09019914837748258</v>
      </c>
      <c r="F20" s="19">
        <v>0.058499345188241604</v>
      </c>
      <c r="G20" s="19">
        <v>0.030817181267749</v>
      </c>
      <c r="H20" s="19">
        <v>0.04623495268918564</v>
      </c>
      <c r="I20" s="19">
        <v>0.5766160148898446</v>
      </c>
      <c r="J20" s="169">
        <v>0.0794671242962135</v>
      </c>
      <c r="K20" s="397">
        <v>1</v>
      </c>
    </row>
    <row r="21" spans="2:11" ht="19.5" customHeight="1">
      <c r="B21" s="361" t="s">
        <v>40</v>
      </c>
      <c r="C21" s="67">
        <v>0.19265034376368242</v>
      </c>
      <c r="D21" s="19">
        <v>0.03704977204014682</v>
      </c>
      <c r="E21" s="19">
        <v>0.05647738813473212</v>
      </c>
      <c r="F21" s="19">
        <v>0.07115456448307443</v>
      </c>
      <c r="G21" s="19">
        <v>0.07037433096858542</v>
      </c>
      <c r="H21" s="19">
        <v>0.18738188513086362</v>
      </c>
      <c r="I21" s="19">
        <v>0.3817605102328317</v>
      </c>
      <c r="J21" s="169">
        <v>0.0031512052460833913</v>
      </c>
      <c r="K21" s="397">
        <v>1</v>
      </c>
    </row>
    <row r="22" spans="2:11" ht="19.5" customHeight="1" thickBot="1">
      <c r="B22" s="430" t="s">
        <v>54</v>
      </c>
      <c r="C22" s="251">
        <v>0.19265034376368242</v>
      </c>
      <c r="D22" s="98">
        <v>0.03704977204014682</v>
      </c>
      <c r="E22" s="98">
        <v>0.05647738813473212</v>
      </c>
      <c r="F22" s="98">
        <v>0.07115456448307443</v>
      </c>
      <c r="G22" s="98">
        <v>0.07037433096858542</v>
      </c>
      <c r="H22" s="98">
        <v>0.18738188513086362</v>
      </c>
      <c r="I22" s="98">
        <v>0.3817605102328317</v>
      </c>
      <c r="J22" s="250">
        <v>0.0031512052460833913</v>
      </c>
      <c r="K22" s="434">
        <v>1</v>
      </c>
    </row>
    <row r="23" spans="2:11" ht="17.25" thickBot="1">
      <c r="B23" s="370" t="s">
        <v>42</v>
      </c>
      <c r="C23" s="532">
        <v>0.04320599459966301</v>
      </c>
      <c r="D23" s="435">
        <v>0.08791115472323284</v>
      </c>
      <c r="E23" s="435">
        <v>0.3135775691387544</v>
      </c>
      <c r="F23" s="435">
        <v>0.05583046932348151</v>
      </c>
      <c r="G23" s="435">
        <v>0.1281240763046242</v>
      </c>
      <c r="H23" s="435">
        <v>0.07071987620295926</v>
      </c>
      <c r="I23" s="435">
        <v>0.2569468215523728</v>
      </c>
      <c r="J23" s="436">
        <v>0.043684038154912015</v>
      </c>
      <c r="K23" s="437">
        <v>1</v>
      </c>
    </row>
  </sheetData>
  <mergeCells count="1">
    <mergeCell ref="I1:K1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K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421875" style="0" customWidth="1"/>
    <col min="3" max="3" width="10.57421875" style="0" customWidth="1"/>
    <col min="4" max="4" width="12.00390625" style="0" customWidth="1"/>
    <col min="5" max="5" width="11.7109375" style="0" customWidth="1"/>
    <col min="6" max="6" width="16.28125" style="0" customWidth="1"/>
    <col min="7" max="7" width="14.421875" style="0" customWidth="1"/>
    <col min="8" max="8" width="12.7109375" style="0" customWidth="1"/>
    <col min="9" max="9" width="10.8515625" style="0" customWidth="1"/>
    <col min="10" max="10" width="12.8515625" style="0" customWidth="1"/>
    <col min="11" max="11" width="17.00390625" style="0" customWidth="1"/>
  </cols>
  <sheetData>
    <row r="1" spans="2:11" ht="18" customHeight="1">
      <c r="B1" s="82" t="s">
        <v>171</v>
      </c>
      <c r="C1" s="14"/>
      <c r="D1" s="14"/>
      <c r="E1" s="14"/>
      <c r="F1" s="127"/>
      <c r="G1" s="14"/>
      <c r="H1" s="14"/>
      <c r="I1" s="903"/>
      <c r="J1" s="903"/>
      <c r="K1" s="903"/>
    </row>
    <row r="2" spans="2:11" ht="9" customHeight="1">
      <c r="B2" s="82"/>
      <c r="C2" s="14"/>
      <c r="D2" s="14"/>
      <c r="E2" s="14"/>
      <c r="F2" s="14"/>
      <c r="G2" s="14"/>
      <c r="H2" s="14"/>
      <c r="I2" s="14"/>
      <c r="J2" s="14"/>
      <c r="K2" s="85"/>
    </row>
    <row r="3" spans="2:11" ht="18" customHeight="1">
      <c r="B3" s="82" t="s">
        <v>210</v>
      </c>
      <c r="C3" s="14"/>
      <c r="D3" s="14"/>
      <c r="E3" s="14"/>
      <c r="F3" s="14"/>
      <c r="G3" s="14"/>
      <c r="H3" s="14"/>
      <c r="I3" s="14"/>
      <c r="J3" s="14"/>
      <c r="K3" s="85"/>
    </row>
    <row r="4" spans="2:11" ht="6" customHeight="1">
      <c r="B4" s="89"/>
      <c r="C4" s="14"/>
      <c r="D4" s="14"/>
      <c r="E4" s="14"/>
      <c r="F4" s="14"/>
      <c r="G4" s="14"/>
      <c r="H4" s="14"/>
      <c r="I4" s="14"/>
      <c r="J4" s="14"/>
      <c r="K4" s="85"/>
    </row>
    <row r="5" spans="2:11" ht="15" customHeight="1">
      <c r="B5" s="80" t="s">
        <v>46</v>
      </c>
      <c r="C5" s="14"/>
      <c r="D5" s="14"/>
      <c r="E5" s="14"/>
      <c r="F5" s="14"/>
      <c r="G5" s="14"/>
      <c r="H5" s="14"/>
      <c r="I5" s="14"/>
      <c r="J5" s="14"/>
      <c r="K5" s="85"/>
    </row>
    <row r="6" spans="2:11" ht="11.25" customHeight="1" thickBot="1">
      <c r="B6" s="89"/>
      <c r="C6" s="89"/>
      <c r="D6" s="14"/>
      <c r="E6" s="14"/>
      <c r="F6" s="14"/>
      <c r="G6" s="14"/>
      <c r="H6" s="14"/>
      <c r="I6" s="14"/>
      <c r="J6" s="14"/>
      <c r="K6" s="85" t="s">
        <v>9</v>
      </c>
    </row>
    <row r="7" spans="2:11" s="2" customFormat="1" ht="52.5" customHeight="1" thickBot="1">
      <c r="B7" s="352" t="s">
        <v>2</v>
      </c>
      <c r="C7" s="503" t="s">
        <v>172</v>
      </c>
      <c r="D7" s="503" t="s">
        <v>173</v>
      </c>
      <c r="E7" s="503" t="s">
        <v>174</v>
      </c>
      <c r="F7" s="503" t="s">
        <v>175</v>
      </c>
      <c r="G7" s="503" t="s">
        <v>176</v>
      </c>
      <c r="H7" s="503" t="s">
        <v>177</v>
      </c>
      <c r="I7" s="503" t="s">
        <v>178</v>
      </c>
      <c r="J7" s="504" t="s">
        <v>179</v>
      </c>
      <c r="K7" s="505" t="s">
        <v>180</v>
      </c>
    </row>
    <row r="8" spans="2:11" ht="16.5" customHeight="1" thickTop="1">
      <c r="B8" s="422" t="s">
        <v>3</v>
      </c>
      <c r="C8" s="45">
        <v>118306.78</v>
      </c>
      <c r="D8" s="15">
        <v>161719.7</v>
      </c>
      <c r="E8" s="15">
        <v>1270195.67</v>
      </c>
      <c r="F8" s="15">
        <v>22004.84</v>
      </c>
      <c r="G8" s="15">
        <v>189093.09</v>
      </c>
      <c r="H8" s="15">
        <v>527486.88</v>
      </c>
      <c r="I8" s="15">
        <v>367151.93</v>
      </c>
      <c r="J8" s="184">
        <v>59557.72</v>
      </c>
      <c r="K8" s="539">
        <v>2715516.61</v>
      </c>
    </row>
    <row r="9" spans="2:11" ht="16.5" customHeight="1">
      <c r="B9" s="420" t="s">
        <v>11</v>
      </c>
      <c r="C9" s="110">
        <v>27568.49</v>
      </c>
      <c r="D9" s="16">
        <v>56177.49</v>
      </c>
      <c r="E9" s="16">
        <v>387940.14</v>
      </c>
      <c r="F9" s="16">
        <v>48047.59</v>
      </c>
      <c r="G9" s="16">
        <v>202019.76</v>
      </c>
      <c r="H9" s="16">
        <v>47854.84</v>
      </c>
      <c r="I9" s="16">
        <v>212738.33</v>
      </c>
      <c r="J9" s="185">
        <v>56728.5</v>
      </c>
      <c r="K9" s="540">
        <v>1039075.14</v>
      </c>
    </row>
    <row r="10" spans="2:11" ht="16.5" customHeight="1">
      <c r="B10" s="420" t="s">
        <v>4</v>
      </c>
      <c r="C10" s="110">
        <v>74925.33</v>
      </c>
      <c r="D10" s="16">
        <v>333071.15</v>
      </c>
      <c r="E10" s="16">
        <v>1245838.71</v>
      </c>
      <c r="F10" s="16">
        <v>161875.8</v>
      </c>
      <c r="G10" s="16">
        <v>751234.42</v>
      </c>
      <c r="H10" s="16">
        <v>145778.37</v>
      </c>
      <c r="I10" s="16">
        <v>906161.42</v>
      </c>
      <c r="J10" s="185">
        <v>164039.8</v>
      </c>
      <c r="K10" s="540">
        <v>3782925</v>
      </c>
    </row>
    <row r="11" spans="2:11" ht="16.5" customHeight="1">
      <c r="B11" s="420" t="s">
        <v>5</v>
      </c>
      <c r="C11" s="110">
        <v>26571.41</v>
      </c>
      <c r="D11" s="16">
        <v>195799.15</v>
      </c>
      <c r="E11" s="16">
        <v>535232.68</v>
      </c>
      <c r="F11" s="16">
        <v>148432.1</v>
      </c>
      <c r="G11" s="16">
        <v>377192.78</v>
      </c>
      <c r="H11" s="16">
        <v>90784.08</v>
      </c>
      <c r="I11" s="16">
        <v>532662.38</v>
      </c>
      <c r="J11" s="185">
        <v>63127.37</v>
      </c>
      <c r="K11" s="540">
        <v>1969801.95</v>
      </c>
    </row>
    <row r="12" spans="2:11" ht="16.5" customHeight="1">
      <c r="B12" s="420" t="s">
        <v>6</v>
      </c>
      <c r="C12" s="110">
        <v>59874.03</v>
      </c>
      <c r="D12" s="16">
        <v>264639.46</v>
      </c>
      <c r="E12" s="16">
        <v>732826.32</v>
      </c>
      <c r="F12" s="16">
        <v>186359.61</v>
      </c>
      <c r="G12" s="16">
        <v>374290.41</v>
      </c>
      <c r="H12" s="16">
        <v>125103.81</v>
      </c>
      <c r="I12" s="16">
        <v>631995.42</v>
      </c>
      <c r="J12" s="185">
        <v>73178.06</v>
      </c>
      <c r="K12" s="540">
        <v>2448267.12</v>
      </c>
    </row>
    <row r="13" spans="2:11" ht="16.5" customHeight="1">
      <c r="B13" s="420" t="s">
        <v>7</v>
      </c>
      <c r="C13" s="110">
        <v>80222.88</v>
      </c>
      <c r="D13" s="16">
        <v>359601.54</v>
      </c>
      <c r="E13" s="16">
        <v>1036873.1</v>
      </c>
      <c r="F13" s="16">
        <v>267035.78</v>
      </c>
      <c r="G13" s="16">
        <v>424759.28</v>
      </c>
      <c r="H13" s="16">
        <v>141029.38</v>
      </c>
      <c r="I13" s="16">
        <v>1035906.68</v>
      </c>
      <c r="J13" s="185">
        <v>83468.64</v>
      </c>
      <c r="K13" s="540">
        <v>3428897.28</v>
      </c>
    </row>
    <row r="14" spans="2:11" ht="16.5" customHeight="1" thickBot="1">
      <c r="B14" s="441" t="s">
        <v>8</v>
      </c>
      <c r="C14" s="270">
        <v>71979.9</v>
      </c>
      <c r="D14" s="100">
        <v>204399.44</v>
      </c>
      <c r="E14" s="100">
        <v>842251.17</v>
      </c>
      <c r="F14" s="100">
        <v>191558.17</v>
      </c>
      <c r="G14" s="100">
        <v>166574.23</v>
      </c>
      <c r="H14" s="100">
        <v>98988.31</v>
      </c>
      <c r="I14" s="100">
        <v>721614.01</v>
      </c>
      <c r="J14" s="241">
        <v>275113.17</v>
      </c>
      <c r="K14" s="541">
        <v>2572478.4</v>
      </c>
    </row>
    <row r="15" spans="2:11" ht="21" customHeight="1" thickBot="1">
      <c r="B15" s="524" t="s">
        <v>44</v>
      </c>
      <c r="C15" s="432">
        <v>459448.82</v>
      </c>
      <c r="D15" s="372">
        <v>1575407.93</v>
      </c>
      <c r="E15" s="372">
        <v>6051157.79</v>
      </c>
      <c r="F15" s="372">
        <v>1025313.89</v>
      </c>
      <c r="G15" s="372">
        <v>2485163.97</v>
      </c>
      <c r="H15" s="372">
        <v>1177025.67</v>
      </c>
      <c r="I15" s="372">
        <v>4408230.17</v>
      </c>
      <c r="J15" s="391">
        <v>775213.26</v>
      </c>
      <c r="K15" s="413">
        <v>17956961.5</v>
      </c>
    </row>
    <row r="16" spans="2:11" ht="11.25" customHeight="1">
      <c r="B16" s="163"/>
      <c r="C16" s="123"/>
      <c r="D16" s="123"/>
      <c r="E16" s="123"/>
      <c r="F16" s="123"/>
      <c r="G16" s="123"/>
      <c r="H16" s="123"/>
      <c r="I16" s="123"/>
      <c r="J16" s="123"/>
      <c r="K16" s="145"/>
    </row>
    <row r="17" spans="2:11" ht="15" customHeight="1">
      <c r="B17" s="81" t="s">
        <v>166</v>
      </c>
      <c r="C17" s="123"/>
      <c r="D17" s="123"/>
      <c r="E17" s="123"/>
      <c r="F17" s="123"/>
      <c r="G17" s="123"/>
      <c r="H17" s="123"/>
      <c r="I17" s="123"/>
      <c r="J17" s="123"/>
      <c r="K17" s="145"/>
    </row>
    <row r="18" spans="2:11" ht="11.25" customHeight="1" thickBot="1">
      <c r="B18" s="89"/>
      <c r="C18" s="89"/>
      <c r="D18" s="14"/>
      <c r="E18" s="14"/>
      <c r="F18" s="14"/>
      <c r="G18" s="14"/>
      <c r="H18" s="14"/>
      <c r="I18" s="14"/>
      <c r="J18" s="14"/>
      <c r="K18" s="43" t="s">
        <v>10</v>
      </c>
    </row>
    <row r="19" spans="2:11" s="2" customFormat="1" ht="52.5" customHeight="1" thickBot="1">
      <c r="B19" s="352" t="s">
        <v>2</v>
      </c>
      <c r="C19" s="503" t="s">
        <v>172</v>
      </c>
      <c r="D19" s="503" t="s">
        <v>173</v>
      </c>
      <c r="E19" s="503" t="s">
        <v>174</v>
      </c>
      <c r="F19" s="503" t="s">
        <v>175</v>
      </c>
      <c r="G19" s="503" t="s">
        <v>176</v>
      </c>
      <c r="H19" s="503" t="s">
        <v>177</v>
      </c>
      <c r="I19" s="503" t="s">
        <v>178</v>
      </c>
      <c r="J19" s="504" t="s">
        <v>179</v>
      </c>
      <c r="K19" s="505" t="s">
        <v>180</v>
      </c>
    </row>
    <row r="20" spans="2:11" ht="16.5" customHeight="1" thickTop="1">
      <c r="B20" s="419" t="s">
        <v>3</v>
      </c>
      <c r="C20" s="195">
        <v>0.04356695133601116</v>
      </c>
      <c r="D20" s="18">
        <v>0.05955393511660384</v>
      </c>
      <c r="E20" s="18">
        <v>0.46775470469318914</v>
      </c>
      <c r="F20" s="18">
        <v>0.008103371534891846</v>
      </c>
      <c r="G20" s="18">
        <v>0.06963429695243147</v>
      </c>
      <c r="H20" s="18">
        <v>0.19424918192638124</v>
      </c>
      <c r="I20" s="18">
        <v>0.13520518661088213</v>
      </c>
      <c r="J20" s="168">
        <v>0.02193237182960925</v>
      </c>
      <c r="K20" s="521">
        <v>1</v>
      </c>
    </row>
    <row r="21" spans="2:11" ht="16.5" customHeight="1">
      <c r="B21" s="420" t="s">
        <v>11</v>
      </c>
      <c r="C21" s="196">
        <v>0.026531757847656715</v>
      </c>
      <c r="D21" s="19">
        <v>0.05406489659640976</v>
      </c>
      <c r="E21" s="19">
        <v>0.3733513824611375</v>
      </c>
      <c r="F21" s="19">
        <v>0.046240727114306664</v>
      </c>
      <c r="G21" s="19">
        <v>0.1944226670652519</v>
      </c>
      <c r="H21" s="19">
        <v>0.046055225611499086</v>
      </c>
      <c r="I21" s="19">
        <v>0.20473815781984736</v>
      </c>
      <c r="J21" s="169">
        <v>0.054595185483890994</v>
      </c>
      <c r="K21" s="397">
        <v>1</v>
      </c>
    </row>
    <row r="22" spans="2:11" ht="16.5" customHeight="1">
      <c r="B22" s="420" t="s">
        <v>4</v>
      </c>
      <c r="C22" s="196">
        <v>0.019806189654830587</v>
      </c>
      <c r="D22" s="19">
        <v>0.08804593006734207</v>
      </c>
      <c r="E22" s="19">
        <v>0.32933211998651835</v>
      </c>
      <c r="F22" s="19">
        <v>0.04279117349669898</v>
      </c>
      <c r="G22" s="19">
        <v>0.19858559712391868</v>
      </c>
      <c r="H22" s="19">
        <v>0.038535886912904695</v>
      </c>
      <c r="I22" s="19">
        <v>0.23953988514178845</v>
      </c>
      <c r="J22" s="169">
        <v>0.0433632176159982</v>
      </c>
      <c r="K22" s="397">
        <v>1</v>
      </c>
    </row>
    <row r="23" spans="2:11" ht="16.5" customHeight="1">
      <c r="B23" s="420" t="s">
        <v>5</v>
      </c>
      <c r="C23" s="196">
        <v>0.013489381508633394</v>
      </c>
      <c r="D23" s="19">
        <v>0.09940042449445234</v>
      </c>
      <c r="E23" s="19">
        <v>0.2717190324641521</v>
      </c>
      <c r="F23" s="19">
        <v>0.07535381919994547</v>
      </c>
      <c r="G23" s="19">
        <v>0.1914876670723166</v>
      </c>
      <c r="H23" s="19">
        <v>0.04608792269700007</v>
      </c>
      <c r="I23" s="19">
        <v>0.2704141804712905</v>
      </c>
      <c r="J23" s="169">
        <v>0.03204757209220958</v>
      </c>
      <c r="K23" s="397">
        <v>1</v>
      </c>
    </row>
    <row r="24" spans="2:11" ht="16.5" customHeight="1">
      <c r="B24" s="420" t="s">
        <v>6</v>
      </c>
      <c r="C24" s="196">
        <v>0.024455677042299208</v>
      </c>
      <c r="D24" s="19">
        <v>0.1080925597693768</v>
      </c>
      <c r="E24" s="19">
        <v>0.2993244952781132</v>
      </c>
      <c r="F24" s="19">
        <v>0.07611898574204598</v>
      </c>
      <c r="G24" s="19">
        <v>0.1528797274375845</v>
      </c>
      <c r="H24" s="19">
        <v>0.051098921754910466</v>
      </c>
      <c r="I24" s="19">
        <v>0.25813989610741495</v>
      </c>
      <c r="J24" s="169">
        <v>0.029889736868254798</v>
      </c>
      <c r="K24" s="397">
        <v>1</v>
      </c>
    </row>
    <row r="25" spans="2:11" ht="16.5" customHeight="1">
      <c r="B25" s="420" t="s">
        <v>7</v>
      </c>
      <c r="C25" s="196">
        <v>0.0233961164330942</v>
      </c>
      <c r="D25" s="19">
        <v>0.1048738152925946</v>
      </c>
      <c r="E25" s="19">
        <v>0.30239258144239306</v>
      </c>
      <c r="F25" s="19">
        <v>0.077878034304953</v>
      </c>
      <c r="G25" s="19">
        <v>0.12387635012501746</v>
      </c>
      <c r="H25" s="19">
        <v>0.0411296602037609</v>
      </c>
      <c r="I25" s="96">
        <v>0.3021107357290097</v>
      </c>
      <c r="J25" s="269">
        <v>0.02434270646917717</v>
      </c>
      <c r="K25" s="397">
        <v>1</v>
      </c>
    </row>
    <row r="26" spans="2:11" ht="16.5" customHeight="1" thickBot="1">
      <c r="B26" s="421" t="s">
        <v>8</v>
      </c>
      <c r="C26" s="197">
        <v>0.027980759721830898</v>
      </c>
      <c r="D26" s="317">
        <v>0.07945623178021631</v>
      </c>
      <c r="E26" s="317">
        <v>0.32740845170944877</v>
      </c>
      <c r="F26" s="317">
        <v>0.07446444253914825</v>
      </c>
      <c r="G26" s="317">
        <v>0.06475243096307437</v>
      </c>
      <c r="H26" s="317">
        <v>0.03847974389211587</v>
      </c>
      <c r="I26" s="317">
        <v>0.2805131463883234</v>
      </c>
      <c r="J26" s="199">
        <v>0.10694479300584214</v>
      </c>
      <c r="K26" s="542">
        <v>1</v>
      </c>
    </row>
    <row r="27" spans="2:11" ht="21.75" customHeight="1" thickBot="1">
      <c r="B27" s="524" t="s">
        <v>44</v>
      </c>
      <c r="C27" s="467">
        <v>0.02558611154788075</v>
      </c>
      <c r="D27" s="468">
        <v>0.08773243346320032</v>
      </c>
      <c r="E27" s="468">
        <v>0.3369811641017329</v>
      </c>
      <c r="F27" s="468">
        <v>0.057098406654154714</v>
      </c>
      <c r="G27" s="468">
        <v>0.13839557265854807</v>
      </c>
      <c r="H27" s="468">
        <v>0.06554703979289592</v>
      </c>
      <c r="I27" s="468">
        <v>0.24548864628350403</v>
      </c>
      <c r="J27" s="470">
        <v>0.043170625498083294</v>
      </c>
      <c r="K27" s="418">
        <v>1</v>
      </c>
    </row>
  </sheetData>
  <mergeCells count="1">
    <mergeCell ref="I1:K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50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421875" style="0" customWidth="1"/>
    <col min="3" max="3" width="10.57421875" style="0" customWidth="1"/>
    <col min="4" max="4" width="12.00390625" style="0" customWidth="1"/>
    <col min="5" max="5" width="11.7109375" style="0" customWidth="1"/>
    <col min="6" max="6" width="16.28125" style="0" customWidth="1"/>
    <col min="7" max="7" width="14.421875" style="0" customWidth="1"/>
    <col min="8" max="8" width="12.7109375" style="0" customWidth="1"/>
    <col min="9" max="9" width="10.8515625" style="0" customWidth="1"/>
    <col min="10" max="10" width="12.8515625" style="0" customWidth="1"/>
    <col min="11" max="11" width="17.00390625" style="0" customWidth="1"/>
  </cols>
  <sheetData>
    <row r="1" spans="2:11" ht="24" customHeight="1">
      <c r="B1" s="82" t="s">
        <v>171</v>
      </c>
      <c r="C1" s="14"/>
      <c r="D1" s="14"/>
      <c r="E1" s="14"/>
      <c r="F1" s="127"/>
      <c r="G1" s="14"/>
      <c r="H1" s="14"/>
      <c r="I1" s="903"/>
      <c r="J1" s="903"/>
      <c r="K1" s="903"/>
    </row>
    <row r="2" spans="2:11" ht="12" customHeight="1">
      <c r="B2" s="14"/>
      <c r="C2" s="14"/>
      <c r="D2" s="14"/>
      <c r="E2" s="14"/>
      <c r="F2" s="14"/>
      <c r="G2" s="14"/>
      <c r="H2" s="14"/>
      <c r="I2" s="538"/>
      <c r="J2" s="14"/>
      <c r="K2" s="14"/>
    </row>
    <row r="3" spans="2:11" ht="18">
      <c r="B3" s="82" t="s">
        <v>211</v>
      </c>
      <c r="I3" s="12"/>
      <c r="J3" s="12"/>
      <c r="K3" s="12"/>
    </row>
    <row r="4" spans="2:11" ht="10.5" customHeight="1">
      <c r="B4" s="82"/>
      <c r="I4" s="12"/>
      <c r="J4" s="12"/>
      <c r="K4" s="12"/>
    </row>
    <row r="5" spans="2:11" ht="15.75">
      <c r="B5" s="80" t="s">
        <v>46</v>
      </c>
      <c r="I5" s="12"/>
      <c r="J5" s="12"/>
      <c r="K5" s="12"/>
    </row>
    <row r="6" spans="2:11" ht="12" customHeight="1" thickBot="1">
      <c r="B6" s="3"/>
      <c r="K6" s="85" t="s">
        <v>9</v>
      </c>
    </row>
    <row r="7" spans="2:11" ht="52.5" customHeight="1" thickBot="1">
      <c r="B7" s="352" t="s">
        <v>169</v>
      </c>
      <c r="C7" s="543" t="s">
        <v>172</v>
      </c>
      <c r="D7" s="503" t="s">
        <v>173</v>
      </c>
      <c r="E7" s="503" t="s">
        <v>174</v>
      </c>
      <c r="F7" s="503" t="s">
        <v>175</v>
      </c>
      <c r="G7" s="503" t="s">
        <v>176</v>
      </c>
      <c r="H7" s="503" t="s">
        <v>177</v>
      </c>
      <c r="I7" s="503" t="s">
        <v>178</v>
      </c>
      <c r="J7" s="504" t="s">
        <v>179</v>
      </c>
      <c r="K7" s="505" t="s">
        <v>180</v>
      </c>
    </row>
    <row r="8" spans="2:11" ht="16.5" customHeight="1" thickTop="1">
      <c r="B8" s="449" t="s">
        <v>13</v>
      </c>
      <c r="C8" s="21">
        <v>77066.65</v>
      </c>
      <c r="D8" s="22">
        <v>199946.42</v>
      </c>
      <c r="E8" s="22">
        <v>1071533.39</v>
      </c>
      <c r="F8" s="22">
        <v>125495.49</v>
      </c>
      <c r="G8" s="22">
        <v>453394.38</v>
      </c>
      <c r="H8" s="22">
        <v>151690.8</v>
      </c>
      <c r="I8" s="22">
        <v>705489.56</v>
      </c>
      <c r="J8" s="212">
        <v>116678.29</v>
      </c>
      <c r="K8" s="527">
        <v>2901294.98</v>
      </c>
    </row>
    <row r="9" spans="2:11" ht="16.5" customHeight="1">
      <c r="B9" s="452" t="s">
        <v>14</v>
      </c>
      <c r="C9" s="273">
        <v>9348.71</v>
      </c>
      <c r="D9" s="104">
        <v>39029.22</v>
      </c>
      <c r="E9" s="104">
        <v>181618.65</v>
      </c>
      <c r="F9" s="104">
        <v>65277.3</v>
      </c>
      <c r="G9" s="104">
        <v>47183.43</v>
      </c>
      <c r="H9" s="104">
        <v>34978.45</v>
      </c>
      <c r="I9" s="104">
        <v>131883.37</v>
      </c>
      <c r="J9" s="272">
        <v>14466.39</v>
      </c>
      <c r="K9" s="451">
        <v>523785.52</v>
      </c>
    </row>
    <row r="10" spans="2:11" ht="16.5" customHeight="1">
      <c r="B10" s="452" t="s">
        <v>15</v>
      </c>
      <c r="C10" s="273">
        <v>3097.47</v>
      </c>
      <c r="D10" s="104">
        <v>34616.25</v>
      </c>
      <c r="E10" s="104">
        <v>105298.03</v>
      </c>
      <c r="F10" s="104">
        <v>28571.36</v>
      </c>
      <c r="G10" s="104">
        <v>48218.07</v>
      </c>
      <c r="H10" s="104">
        <v>21478.52</v>
      </c>
      <c r="I10" s="104">
        <v>98737.9</v>
      </c>
      <c r="J10" s="272">
        <v>10359.55</v>
      </c>
      <c r="K10" s="451">
        <v>350377.15</v>
      </c>
    </row>
    <row r="11" spans="2:11" ht="16.5" customHeight="1">
      <c r="B11" s="452" t="s">
        <v>16</v>
      </c>
      <c r="C11" s="273">
        <v>9518.8</v>
      </c>
      <c r="D11" s="104">
        <v>47033.93</v>
      </c>
      <c r="E11" s="104">
        <v>129579.28</v>
      </c>
      <c r="F11" s="104">
        <v>25494.2</v>
      </c>
      <c r="G11" s="104">
        <v>95230.59</v>
      </c>
      <c r="H11" s="104">
        <v>27008.62</v>
      </c>
      <c r="I11" s="104">
        <v>100123.27</v>
      </c>
      <c r="J11" s="272">
        <v>10231.68</v>
      </c>
      <c r="K11" s="451">
        <v>444220.37</v>
      </c>
    </row>
    <row r="12" spans="2:11" ht="16.5" customHeight="1">
      <c r="B12" s="452" t="s">
        <v>17</v>
      </c>
      <c r="C12" s="273">
        <v>11683.26</v>
      </c>
      <c r="D12" s="104">
        <v>58796.96</v>
      </c>
      <c r="E12" s="104">
        <v>260962.09</v>
      </c>
      <c r="F12" s="104">
        <v>103269.28</v>
      </c>
      <c r="G12" s="104">
        <v>135032.85</v>
      </c>
      <c r="H12" s="104">
        <v>32379.94</v>
      </c>
      <c r="I12" s="104">
        <v>190933.51</v>
      </c>
      <c r="J12" s="272">
        <v>12303.48</v>
      </c>
      <c r="K12" s="451">
        <v>805361.37</v>
      </c>
    </row>
    <row r="13" spans="2:11" ht="16.5" customHeight="1">
      <c r="B13" s="452" t="s">
        <v>18</v>
      </c>
      <c r="C13" s="273">
        <v>2506.88</v>
      </c>
      <c r="D13" s="104">
        <v>11939.99</v>
      </c>
      <c r="E13" s="104">
        <v>41728.4</v>
      </c>
      <c r="F13" s="104">
        <v>26135.4</v>
      </c>
      <c r="G13" s="104">
        <v>33798.54</v>
      </c>
      <c r="H13" s="104">
        <v>12897.45</v>
      </c>
      <c r="I13" s="104">
        <v>71885</v>
      </c>
      <c r="J13" s="272">
        <v>6225.67</v>
      </c>
      <c r="K13" s="451">
        <v>207117.33</v>
      </c>
    </row>
    <row r="14" spans="2:11" ht="16.5" customHeight="1">
      <c r="B14" s="452" t="s">
        <v>19</v>
      </c>
      <c r="C14" s="273">
        <v>10043.14</v>
      </c>
      <c r="D14" s="104">
        <v>38679.34</v>
      </c>
      <c r="E14" s="104">
        <v>241066.59</v>
      </c>
      <c r="F14" s="104">
        <v>49238.55</v>
      </c>
      <c r="G14" s="104">
        <v>109739.25</v>
      </c>
      <c r="H14" s="104">
        <v>24049.53</v>
      </c>
      <c r="I14" s="104">
        <v>194717.63</v>
      </c>
      <c r="J14" s="272">
        <v>190758.44</v>
      </c>
      <c r="K14" s="451">
        <v>858292.47</v>
      </c>
    </row>
    <row r="15" spans="2:11" ht="16.5" customHeight="1">
      <c r="B15" s="452" t="s">
        <v>20</v>
      </c>
      <c r="C15" s="273">
        <v>9611.19</v>
      </c>
      <c r="D15" s="104">
        <v>59293.87</v>
      </c>
      <c r="E15" s="104">
        <v>172688.17</v>
      </c>
      <c r="F15" s="104">
        <v>62786.26</v>
      </c>
      <c r="G15" s="104">
        <v>72096.56</v>
      </c>
      <c r="H15" s="104">
        <v>26258.1</v>
      </c>
      <c r="I15" s="104">
        <v>248891.43</v>
      </c>
      <c r="J15" s="272">
        <v>30622.47</v>
      </c>
      <c r="K15" s="451">
        <v>682248.05</v>
      </c>
    </row>
    <row r="16" spans="2:11" ht="16.5" customHeight="1">
      <c r="B16" s="452" t="s">
        <v>21</v>
      </c>
      <c r="C16" s="273">
        <v>102962.96</v>
      </c>
      <c r="D16" s="104">
        <v>385519.7</v>
      </c>
      <c r="E16" s="104">
        <v>1190158.3</v>
      </c>
      <c r="F16" s="104">
        <v>135981.04</v>
      </c>
      <c r="G16" s="104">
        <v>573388.63</v>
      </c>
      <c r="H16" s="104">
        <v>83564.57</v>
      </c>
      <c r="I16" s="104">
        <v>684503.35</v>
      </c>
      <c r="J16" s="272">
        <v>154282.85</v>
      </c>
      <c r="K16" s="451">
        <v>3310361.4</v>
      </c>
    </row>
    <row r="17" spans="2:11" ht="16.5" customHeight="1">
      <c r="B17" s="452" t="s">
        <v>22</v>
      </c>
      <c r="C17" s="273">
        <v>17071.19</v>
      </c>
      <c r="D17" s="104">
        <v>20596.48</v>
      </c>
      <c r="E17" s="104">
        <v>104343.51</v>
      </c>
      <c r="F17" s="104">
        <v>30547.72</v>
      </c>
      <c r="G17" s="104">
        <v>34192.47</v>
      </c>
      <c r="H17" s="104">
        <v>16329.34</v>
      </c>
      <c r="I17" s="104">
        <v>70166.63</v>
      </c>
      <c r="J17" s="272">
        <v>6985.42</v>
      </c>
      <c r="K17" s="451">
        <v>300232.76</v>
      </c>
    </row>
    <row r="18" spans="2:11" ht="16.5" customHeight="1">
      <c r="B18" s="452" t="s">
        <v>23</v>
      </c>
      <c r="C18" s="273">
        <v>9584.97</v>
      </c>
      <c r="D18" s="104">
        <v>59813.33</v>
      </c>
      <c r="E18" s="104">
        <v>205502.99</v>
      </c>
      <c r="F18" s="104">
        <v>70777.59</v>
      </c>
      <c r="G18" s="104">
        <v>123284.7</v>
      </c>
      <c r="H18" s="104">
        <v>38224.71</v>
      </c>
      <c r="I18" s="104">
        <v>179252.55</v>
      </c>
      <c r="J18" s="272">
        <v>21757.18</v>
      </c>
      <c r="K18" s="451">
        <v>708198.02</v>
      </c>
    </row>
    <row r="19" spans="2:11" ht="16.5" customHeight="1">
      <c r="B19" s="452" t="s">
        <v>24</v>
      </c>
      <c r="C19" s="273">
        <v>125031.74</v>
      </c>
      <c r="D19" s="104">
        <v>244652.9</v>
      </c>
      <c r="E19" s="104">
        <v>1060071.13</v>
      </c>
      <c r="F19" s="104">
        <v>32098.56</v>
      </c>
      <c r="G19" s="104">
        <v>180539.27</v>
      </c>
      <c r="H19" s="104">
        <v>560957.11</v>
      </c>
      <c r="I19" s="104">
        <v>628758.52</v>
      </c>
      <c r="J19" s="272">
        <v>52662.68</v>
      </c>
      <c r="K19" s="451">
        <v>2884771.91</v>
      </c>
    </row>
    <row r="20" spans="2:11" ht="16.5" customHeight="1">
      <c r="B20" s="452" t="s">
        <v>25</v>
      </c>
      <c r="C20" s="273">
        <v>8459.75</v>
      </c>
      <c r="D20" s="104">
        <v>51404.18</v>
      </c>
      <c r="E20" s="104">
        <v>186815.59</v>
      </c>
      <c r="F20" s="104">
        <v>59090.85</v>
      </c>
      <c r="G20" s="104">
        <v>93970.8</v>
      </c>
      <c r="H20" s="104">
        <v>21666.69</v>
      </c>
      <c r="I20" s="104">
        <v>112455.46</v>
      </c>
      <c r="J20" s="272">
        <v>21166.93</v>
      </c>
      <c r="K20" s="451">
        <v>555030.25</v>
      </c>
    </row>
    <row r="21" spans="2:11" ht="16.5" customHeight="1">
      <c r="B21" s="452" t="s">
        <v>26</v>
      </c>
      <c r="C21" s="273">
        <v>6713.1</v>
      </c>
      <c r="D21" s="104">
        <v>46465.35</v>
      </c>
      <c r="E21" s="104">
        <v>151869.06</v>
      </c>
      <c r="F21" s="104">
        <v>17847.71</v>
      </c>
      <c r="G21" s="104">
        <v>3903.39</v>
      </c>
      <c r="H21" s="104">
        <v>11141.79</v>
      </c>
      <c r="I21" s="104">
        <v>107805.91</v>
      </c>
      <c r="J21" s="272">
        <v>6705.81</v>
      </c>
      <c r="K21" s="528">
        <v>352452.12</v>
      </c>
    </row>
    <row r="22" spans="2:11" ht="16.5" customHeight="1">
      <c r="B22" s="452" t="s">
        <v>27</v>
      </c>
      <c r="C22" s="273">
        <v>26553.86</v>
      </c>
      <c r="D22" s="104">
        <v>96074.38</v>
      </c>
      <c r="E22" s="104">
        <v>360419.76</v>
      </c>
      <c r="F22" s="104">
        <v>90798.43</v>
      </c>
      <c r="G22" s="104">
        <v>160487.87</v>
      </c>
      <c r="H22" s="104">
        <v>49438.54</v>
      </c>
      <c r="I22" s="104">
        <v>374529.6</v>
      </c>
      <c r="J22" s="272">
        <v>45702.17</v>
      </c>
      <c r="K22" s="528">
        <v>1204004.61</v>
      </c>
    </row>
    <row r="23" spans="2:11" ht="16.5" customHeight="1">
      <c r="B23" s="452" t="s">
        <v>28</v>
      </c>
      <c r="C23" s="273">
        <v>1341.76</v>
      </c>
      <c r="D23" s="104">
        <v>6962.71</v>
      </c>
      <c r="E23" s="104">
        <v>30373.85</v>
      </c>
      <c r="F23" s="104">
        <v>12637.88</v>
      </c>
      <c r="G23" s="104">
        <v>13376.49</v>
      </c>
      <c r="H23" s="104">
        <v>4471.94</v>
      </c>
      <c r="I23" s="104">
        <v>30390.95</v>
      </c>
      <c r="J23" s="272">
        <v>6469.19</v>
      </c>
      <c r="K23" s="528">
        <v>106024.77</v>
      </c>
    </row>
    <row r="24" spans="2:11" ht="16.5" customHeight="1" thickBot="1">
      <c r="B24" s="454" t="s">
        <v>34</v>
      </c>
      <c r="C24" s="23">
        <v>28853.33</v>
      </c>
      <c r="D24" s="24">
        <v>174582.89</v>
      </c>
      <c r="E24" s="24">
        <v>557128.95</v>
      </c>
      <c r="F24" s="24">
        <v>89266.22</v>
      </c>
      <c r="G24" s="24">
        <v>307326.63</v>
      </c>
      <c r="H24" s="24">
        <v>60489.51</v>
      </c>
      <c r="I24" s="24">
        <v>477705.47</v>
      </c>
      <c r="J24" s="213">
        <v>67835.03</v>
      </c>
      <c r="K24" s="529">
        <v>1763188.03</v>
      </c>
    </row>
    <row r="25" spans="2:11" ht="20.25" customHeight="1" thickBot="1">
      <c r="B25" s="524" t="s">
        <v>44</v>
      </c>
      <c r="C25" s="458">
        <v>459448.76</v>
      </c>
      <c r="D25" s="459">
        <v>1575407.9</v>
      </c>
      <c r="E25" s="459">
        <v>6051157.739999999</v>
      </c>
      <c r="F25" s="459">
        <v>1025313.84</v>
      </c>
      <c r="G25" s="459">
        <v>2485163.92</v>
      </c>
      <c r="H25" s="459">
        <v>1177025.61</v>
      </c>
      <c r="I25" s="459">
        <v>4408230.11</v>
      </c>
      <c r="J25" s="461">
        <v>775213.23</v>
      </c>
      <c r="K25" s="462">
        <v>17956961.11</v>
      </c>
    </row>
    <row r="26" spans="2:11" ht="18">
      <c r="B26" s="82" t="s">
        <v>171</v>
      </c>
      <c r="C26" s="127"/>
      <c r="D26" s="127"/>
      <c r="E26" s="127"/>
      <c r="F26" s="127"/>
      <c r="G26" s="127"/>
      <c r="H26" s="127"/>
      <c r="I26" s="127"/>
      <c r="J26" s="127"/>
      <c r="K26" s="127"/>
    </row>
    <row r="27" spans="2:11" ht="12" customHeight="1">
      <c r="B27" s="14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2:11" ht="18">
      <c r="B28" s="82" t="s">
        <v>212</v>
      </c>
      <c r="C28" s="127"/>
      <c r="D28" s="127"/>
      <c r="E28" s="127"/>
      <c r="F28" s="127"/>
      <c r="G28" s="127"/>
      <c r="H28" s="127"/>
      <c r="I28" s="127"/>
      <c r="J28" s="127"/>
      <c r="K28" s="127"/>
    </row>
    <row r="29" spans="2:11" ht="9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2:11" ht="15.75">
      <c r="B30" s="81" t="s">
        <v>166</v>
      </c>
      <c r="C30" s="127"/>
      <c r="D30" s="127"/>
      <c r="E30" s="127"/>
      <c r="F30" s="127"/>
      <c r="G30" s="127"/>
      <c r="H30" s="127"/>
      <c r="I30" s="127"/>
      <c r="J30" s="127"/>
      <c r="K30" s="127"/>
    </row>
    <row r="31" spans="2:11" ht="14.25" thickBot="1">
      <c r="B31" s="90"/>
      <c r="C31" s="14"/>
      <c r="D31" s="14"/>
      <c r="E31" s="14"/>
      <c r="F31" s="14"/>
      <c r="G31" s="14"/>
      <c r="H31" s="14"/>
      <c r="I31" s="14"/>
      <c r="J31" s="14"/>
      <c r="K31" s="85" t="s">
        <v>10</v>
      </c>
    </row>
    <row r="32" spans="2:11" ht="52.5" customHeight="1" thickBot="1">
      <c r="B32" s="352" t="s">
        <v>169</v>
      </c>
      <c r="C32" s="543" t="s">
        <v>172</v>
      </c>
      <c r="D32" s="503" t="s">
        <v>173</v>
      </c>
      <c r="E32" s="503" t="s">
        <v>174</v>
      </c>
      <c r="F32" s="503" t="s">
        <v>175</v>
      </c>
      <c r="G32" s="503" t="s">
        <v>176</v>
      </c>
      <c r="H32" s="503" t="s">
        <v>177</v>
      </c>
      <c r="I32" s="503" t="s">
        <v>178</v>
      </c>
      <c r="J32" s="504" t="s">
        <v>179</v>
      </c>
      <c r="K32" s="505" t="s">
        <v>180</v>
      </c>
    </row>
    <row r="33" spans="2:11" ht="16.5" customHeight="1" thickTop="1">
      <c r="B33" s="544" t="s">
        <v>13</v>
      </c>
      <c r="C33" s="26">
        <v>0.026562845395334465</v>
      </c>
      <c r="D33" s="105">
        <v>0.06891626717666606</v>
      </c>
      <c r="E33" s="105">
        <v>0.3693293503027396</v>
      </c>
      <c r="F33" s="105">
        <v>0.04325499160378377</v>
      </c>
      <c r="G33" s="105">
        <v>0.15627310670768127</v>
      </c>
      <c r="H33" s="105">
        <v>0.0522838253420202</v>
      </c>
      <c r="I33" s="105">
        <v>0.2431636785860361</v>
      </c>
      <c r="J33" s="228">
        <v>0.040215934885738505</v>
      </c>
      <c r="K33" s="464">
        <v>1</v>
      </c>
    </row>
    <row r="34" spans="2:11" ht="16.5" customHeight="1">
      <c r="B34" s="452" t="s">
        <v>14</v>
      </c>
      <c r="C34" s="278">
        <v>0.01784835518171636</v>
      </c>
      <c r="D34" s="106">
        <v>0.07451374371708482</v>
      </c>
      <c r="E34" s="106">
        <v>0.34674240326460337</v>
      </c>
      <c r="F34" s="106">
        <v>0.12462601104360427</v>
      </c>
      <c r="G34" s="106">
        <v>0.09008158530231992</v>
      </c>
      <c r="H34" s="106">
        <v>0.06678010113758012</v>
      </c>
      <c r="I34" s="106">
        <v>0.2517888810671971</v>
      </c>
      <c r="J34" s="279">
        <v>0.027618919285893963</v>
      </c>
      <c r="K34" s="465">
        <v>1</v>
      </c>
    </row>
    <row r="35" spans="2:11" ht="16.5" customHeight="1">
      <c r="B35" s="452" t="s">
        <v>15</v>
      </c>
      <c r="C35" s="278">
        <v>0.008840388136041405</v>
      </c>
      <c r="D35" s="106">
        <v>0.09879711048508728</v>
      </c>
      <c r="E35" s="106">
        <v>0.30052767425044696</v>
      </c>
      <c r="F35" s="106">
        <v>0.08154458702572356</v>
      </c>
      <c r="G35" s="106">
        <v>0.1376176214687516</v>
      </c>
      <c r="H35" s="106">
        <v>0.061301143639075774</v>
      </c>
      <c r="I35" s="106">
        <v>0.2818046211061423</v>
      </c>
      <c r="J35" s="279">
        <v>0.02956685388873104</v>
      </c>
      <c r="K35" s="465">
        <v>1</v>
      </c>
    </row>
    <row r="36" spans="2:11" ht="16.5" customHeight="1">
      <c r="B36" s="452" t="s">
        <v>16</v>
      </c>
      <c r="C36" s="278">
        <v>0.02142810335329737</v>
      </c>
      <c r="D36" s="106">
        <v>0.10587972361555595</v>
      </c>
      <c r="E36" s="106">
        <v>0.2917004458845505</v>
      </c>
      <c r="F36" s="106">
        <v>0.05739088461882106</v>
      </c>
      <c r="G36" s="106">
        <v>0.21437690937045503</v>
      </c>
      <c r="H36" s="106">
        <v>0.06080004840840594</v>
      </c>
      <c r="I36" s="106">
        <v>0.22539099231311704</v>
      </c>
      <c r="J36" s="279">
        <v>0.023032892435797127</v>
      </c>
      <c r="K36" s="465">
        <v>1</v>
      </c>
    </row>
    <row r="37" spans="2:11" ht="16.5" customHeight="1">
      <c r="B37" s="452" t="s">
        <v>17</v>
      </c>
      <c r="C37" s="278">
        <v>0.014506854233646692</v>
      </c>
      <c r="D37" s="106">
        <v>0.0730069285543209</v>
      </c>
      <c r="E37" s="106">
        <v>0.3240310495647438</v>
      </c>
      <c r="F37" s="106">
        <v>0.12822725778367045</v>
      </c>
      <c r="G37" s="106">
        <v>0.1676674037643499</v>
      </c>
      <c r="H37" s="106">
        <v>0.04020547943589596</v>
      </c>
      <c r="I37" s="106">
        <v>0.23707805851179578</v>
      </c>
      <c r="J37" s="279">
        <v>0.015276968151576477</v>
      </c>
      <c r="K37" s="465">
        <v>1</v>
      </c>
    </row>
    <row r="38" spans="2:11" ht="16.5" customHeight="1">
      <c r="B38" s="452" t="s">
        <v>18</v>
      </c>
      <c r="C38" s="278">
        <v>0.012103670899967667</v>
      </c>
      <c r="D38" s="106">
        <v>0.05764843530958998</v>
      </c>
      <c r="E38" s="106">
        <v>0.20147227660766004</v>
      </c>
      <c r="F38" s="106">
        <v>0.12618644707326038</v>
      </c>
      <c r="G38" s="106">
        <v>0.16318547559492005</v>
      </c>
      <c r="H38" s="106">
        <v>0.06227122568642615</v>
      </c>
      <c r="I38" s="106">
        <v>0.3470738059437132</v>
      </c>
      <c r="J38" s="279">
        <v>0.03005866288446264</v>
      </c>
      <c r="K38" s="465">
        <v>1</v>
      </c>
    </row>
    <row r="39" spans="2:11" ht="16.5" customHeight="1">
      <c r="B39" s="452" t="s">
        <v>19</v>
      </c>
      <c r="C39" s="278">
        <v>0.011701302703960574</v>
      </c>
      <c r="D39" s="106">
        <v>0.045065454203507105</v>
      </c>
      <c r="E39" s="106">
        <v>0.28086765109333883</v>
      </c>
      <c r="F39" s="106">
        <v>0.05736803213478035</v>
      </c>
      <c r="G39" s="106">
        <v>0.12785764041481104</v>
      </c>
      <c r="H39" s="106">
        <v>0.02802020388225007</v>
      </c>
      <c r="I39" s="106">
        <v>0.22686629185969676</v>
      </c>
      <c r="J39" s="279">
        <v>0.22225342370765527</v>
      </c>
      <c r="K39" s="465">
        <v>1</v>
      </c>
    </row>
    <row r="40" spans="2:11" ht="16.5" customHeight="1">
      <c r="B40" s="452" t="s">
        <v>20</v>
      </c>
      <c r="C40" s="278">
        <v>0.014087530187884011</v>
      </c>
      <c r="D40" s="106">
        <v>0.0869095485139166</v>
      </c>
      <c r="E40" s="106">
        <v>0.25311639952653586</v>
      </c>
      <c r="F40" s="106">
        <v>0.09202849315582506</v>
      </c>
      <c r="G40" s="106">
        <v>0.1056749960663134</v>
      </c>
      <c r="H40" s="106">
        <v>0.03848761458534033</v>
      </c>
      <c r="I40" s="106">
        <v>0.36481076054376405</v>
      </c>
      <c r="J40" s="279">
        <v>0.04488465742042062</v>
      </c>
      <c r="K40" s="465">
        <v>1</v>
      </c>
    </row>
    <row r="41" spans="2:11" ht="16.5" customHeight="1">
      <c r="B41" s="452" t="s">
        <v>21</v>
      </c>
      <c r="C41" s="278">
        <v>0.03110323845607915</v>
      </c>
      <c r="D41" s="106">
        <v>0.11645849302133598</v>
      </c>
      <c r="E41" s="106">
        <v>0.35952518658536803</v>
      </c>
      <c r="F41" s="106">
        <v>0.041077400189598635</v>
      </c>
      <c r="G41" s="106">
        <v>0.17321028151186152</v>
      </c>
      <c r="H41" s="106">
        <v>0.025243337479708413</v>
      </c>
      <c r="I41" s="106">
        <v>0.20677601847339086</v>
      </c>
      <c r="J41" s="279">
        <v>0.04660604428265748</v>
      </c>
      <c r="K41" s="465">
        <v>1</v>
      </c>
    </row>
    <row r="42" spans="2:11" ht="16.5" customHeight="1">
      <c r="B42" s="452" t="s">
        <v>22</v>
      </c>
      <c r="C42" s="278">
        <v>0.05685985100360133</v>
      </c>
      <c r="D42" s="106">
        <v>0.06860170755516486</v>
      </c>
      <c r="E42" s="106">
        <v>0.3475420537052652</v>
      </c>
      <c r="F42" s="106">
        <v>0.10174679138945397</v>
      </c>
      <c r="G42" s="106">
        <v>0.11388653923042909</v>
      </c>
      <c r="H42" s="106">
        <v>0.05438893477180838</v>
      </c>
      <c r="I42" s="106">
        <v>0.23370744085355644</v>
      </c>
      <c r="J42" s="279">
        <v>0.023266681490720732</v>
      </c>
      <c r="K42" s="465">
        <v>1</v>
      </c>
    </row>
    <row r="43" spans="2:11" ht="16.5" customHeight="1">
      <c r="B43" s="452" t="s">
        <v>23</v>
      </c>
      <c r="C43" s="278">
        <v>0.013534307819725335</v>
      </c>
      <c r="D43" s="106">
        <v>0.08445848238886633</v>
      </c>
      <c r="E43" s="106">
        <v>0.29017730097579203</v>
      </c>
      <c r="F43" s="106">
        <v>0.09994039520189564</v>
      </c>
      <c r="G43" s="106">
        <v>0.17408224326862703</v>
      </c>
      <c r="H43" s="106">
        <v>0.05397460727156509</v>
      </c>
      <c r="I43" s="106">
        <v>0.25311077542973076</v>
      </c>
      <c r="J43" s="279">
        <v>0.030721887643797706</v>
      </c>
      <c r="K43" s="465">
        <v>1</v>
      </c>
    </row>
    <row r="44" spans="2:11" ht="16.5" customHeight="1">
      <c r="B44" s="452" t="s">
        <v>24</v>
      </c>
      <c r="C44" s="278">
        <v>0.04334198470478035</v>
      </c>
      <c r="D44" s="106">
        <v>0.08480840344843762</v>
      </c>
      <c r="E44" s="106">
        <v>0.36747138528536205</v>
      </c>
      <c r="F44" s="106">
        <v>0.011126897030829726</v>
      </c>
      <c r="G44" s="106">
        <v>0.06258355101634361</v>
      </c>
      <c r="H44" s="106">
        <v>0.19445457994632231</v>
      </c>
      <c r="I44" s="106">
        <v>0.2179577934118195</v>
      </c>
      <c r="J44" s="279">
        <v>0.018255405156104697</v>
      </c>
      <c r="K44" s="465">
        <v>1</v>
      </c>
    </row>
    <row r="45" spans="2:11" ht="16.5" customHeight="1">
      <c r="B45" s="452" t="s">
        <v>25</v>
      </c>
      <c r="C45" s="278">
        <v>0.015241962037204279</v>
      </c>
      <c r="D45" s="106">
        <v>0.0926150962042159</v>
      </c>
      <c r="E45" s="106">
        <v>0.3365863211960069</v>
      </c>
      <c r="F45" s="106">
        <v>0.10646419722168296</v>
      </c>
      <c r="G45" s="106">
        <v>0.16930752873379423</v>
      </c>
      <c r="H45" s="106">
        <v>0.03903695339127912</v>
      </c>
      <c r="I45" s="106">
        <v>0.2026114072160932</v>
      </c>
      <c r="J45" s="279">
        <v>0.038136533999723436</v>
      </c>
      <c r="K45" s="465">
        <v>1</v>
      </c>
    </row>
    <row r="46" spans="2:11" ht="16.5" customHeight="1">
      <c r="B46" s="452" t="s">
        <v>26</v>
      </c>
      <c r="C46" s="196">
        <v>0.01904684244770609</v>
      </c>
      <c r="D46" s="19">
        <v>0.1318345027971459</v>
      </c>
      <c r="E46" s="19">
        <v>0.4308927408352658</v>
      </c>
      <c r="F46" s="19">
        <v>0.05063867965952368</v>
      </c>
      <c r="G46" s="19">
        <v>0.011074951116764455</v>
      </c>
      <c r="H46" s="19">
        <v>0.03161220877320869</v>
      </c>
      <c r="I46" s="19">
        <v>0.3058739155832004</v>
      </c>
      <c r="J46" s="169">
        <v>0.01902615878718505</v>
      </c>
      <c r="K46" s="397">
        <v>1</v>
      </c>
    </row>
    <row r="47" spans="2:11" ht="16.5" customHeight="1">
      <c r="B47" s="452" t="s">
        <v>27</v>
      </c>
      <c r="C47" s="196">
        <v>0.022054616551675826</v>
      </c>
      <c r="D47" s="19">
        <v>0.07979569114772742</v>
      </c>
      <c r="E47" s="19">
        <v>0.2993508139474649</v>
      </c>
      <c r="F47" s="19">
        <v>0.0754136896535637</v>
      </c>
      <c r="G47" s="19">
        <v>0.13329506271574823</v>
      </c>
      <c r="H47" s="19">
        <v>0.0410617530775069</v>
      </c>
      <c r="I47" s="19">
        <v>0.3110699052888177</v>
      </c>
      <c r="J47" s="169">
        <v>0.037958467617495245</v>
      </c>
      <c r="K47" s="397">
        <v>1</v>
      </c>
    </row>
    <row r="48" spans="2:11" ht="16.5" customHeight="1">
      <c r="B48" s="452" t="s">
        <v>28</v>
      </c>
      <c r="C48" s="196">
        <v>0.012655155960253439</v>
      </c>
      <c r="D48" s="19">
        <v>0.06567059754055585</v>
      </c>
      <c r="E48" s="19">
        <v>0.2864788105647388</v>
      </c>
      <c r="F48" s="19">
        <v>0.11919742905360699</v>
      </c>
      <c r="G48" s="19">
        <v>0.12616382002054802</v>
      </c>
      <c r="H48" s="19">
        <v>0.042178257024278375</v>
      </c>
      <c r="I48" s="19">
        <v>0.28664009363095055</v>
      </c>
      <c r="J48" s="169">
        <v>0.061015836205067925</v>
      </c>
      <c r="K48" s="397">
        <v>1</v>
      </c>
    </row>
    <row r="49" spans="2:11" ht="16.5" customHeight="1" thickBot="1">
      <c r="B49" s="466" t="s">
        <v>34</v>
      </c>
      <c r="C49" s="251">
        <v>0.012655155960253439</v>
      </c>
      <c r="D49" s="98">
        <v>0.06567059754055585</v>
      </c>
      <c r="E49" s="98">
        <v>0.2864788105647388</v>
      </c>
      <c r="F49" s="98">
        <v>0.11919742905360699</v>
      </c>
      <c r="G49" s="98">
        <v>0.12616382002054802</v>
      </c>
      <c r="H49" s="98">
        <v>0.042178257024278375</v>
      </c>
      <c r="I49" s="98">
        <v>0.28664009363095055</v>
      </c>
      <c r="J49" s="250">
        <v>0.061015836205067925</v>
      </c>
      <c r="K49" s="434">
        <v>1</v>
      </c>
    </row>
    <row r="50" spans="2:11" ht="20.25" customHeight="1" thickBot="1">
      <c r="B50" s="524" t="s">
        <v>44</v>
      </c>
      <c r="C50" s="467">
        <v>0.02558610876225259</v>
      </c>
      <c r="D50" s="468">
        <v>0.08773243369796438</v>
      </c>
      <c r="E50" s="468">
        <v>0.33698116863605543</v>
      </c>
      <c r="F50" s="468">
        <v>0.057098405109816494</v>
      </c>
      <c r="G50" s="468">
        <v>0.1383955728798702</v>
      </c>
      <c r="H50" s="468">
        <v>0.06554703787516306</v>
      </c>
      <c r="I50" s="468">
        <v>0.24548864827385042</v>
      </c>
      <c r="J50" s="470">
        <v>0.04317062476502741</v>
      </c>
      <c r="K50" s="418">
        <v>1</v>
      </c>
    </row>
  </sheetData>
  <mergeCells count="1">
    <mergeCell ref="I1:K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J1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4" width="12.7109375" style="0" customWidth="1"/>
    <col min="5" max="5" width="13.7109375" style="0" customWidth="1"/>
    <col min="6" max="6" width="13.421875" style="0" customWidth="1"/>
    <col min="7" max="7" width="12.421875" style="0" customWidth="1"/>
  </cols>
  <sheetData>
    <row r="1" ht="18">
      <c r="B1" s="82" t="s">
        <v>35</v>
      </c>
    </row>
    <row r="2" spans="2:10" ht="12" customHeight="1">
      <c r="B2" s="4"/>
      <c r="I2" s="696"/>
      <c r="J2" s="696"/>
    </row>
    <row r="3" spans="2:10" ht="18">
      <c r="B3" s="82" t="s">
        <v>213</v>
      </c>
      <c r="I3" s="696"/>
      <c r="J3" s="698"/>
    </row>
    <row r="4" spans="2:10" ht="9" customHeight="1">
      <c r="B4" s="82"/>
      <c r="I4" s="696"/>
      <c r="J4" s="698"/>
    </row>
    <row r="5" spans="2:10" ht="15" customHeight="1">
      <c r="B5" s="80" t="s">
        <v>46</v>
      </c>
      <c r="I5" s="696"/>
      <c r="J5" s="698"/>
    </row>
    <row r="6" spans="6:10" ht="12.75" customHeight="1" thickBot="1">
      <c r="F6" s="902" t="s">
        <v>9</v>
      </c>
      <c r="G6" s="902"/>
      <c r="I6" s="696"/>
      <c r="J6" s="698"/>
    </row>
    <row r="7" spans="2:10" s="2" customFormat="1" ht="37.5" customHeight="1" thickBot="1">
      <c r="B7" s="29" t="s">
        <v>43</v>
      </c>
      <c r="C7" s="30" t="s">
        <v>29</v>
      </c>
      <c r="D7" s="31" t="s">
        <v>30</v>
      </c>
      <c r="E7" s="32" t="s">
        <v>31</v>
      </c>
      <c r="F7" s="33" t="s">
        <v>32</v>
      </c>
      <c r="G7" s="34" t="s">
        <v>36</v>
      </c>
      <c r="I7" s="697"/>
      <c r="J7" s="700"/>
    </row>
    <row r="8" spans="2:7" ht="19.5" customHeight="1" thickTop="1">
      <c r="B8" s="35" t="s">
        <v>12</v>
      </c>
      <c r="C8" s="45">
        <v>31977355.040000003</v>
      </c>
      <c r="D8" s="46">
        <v>4995051.06</v>
      </c>
      <c r="E8" s="47">
        <v>36972406.1</v>
      </c>
      <c r="F8" s="48">
        <v>3401262.07</v>
      </c>
      <c r="G8" s="49">
        <v>40373668.17</v>
      </c>
    </row>
    <row r="9" spans="2:7" ht="19.5" customHeight="1">
      <c r="B9" s="36" t="s">
        <v>0</v>
      </c>
      <c r="C9" s="50">
        <v>4068080.55</v>
      </c>
      <c r="D9" s="51">
        <v>613839.68</v>
      </c>
      <c r="E9" s="52">
        <v>4681920.23</v>
      </c>
      <c r="F9" s="53">
        <v>847878.9</v>
      </c>
      <c r="G9" s="54">
        <v>5529799.13</v>
      </c>
    </row>
    <row r="10" spans="2:7" ht="19.5" customHeight="1">
      <c r="B10" s="36" t="s">
        <v>1</v>
      </c>
      <c r="C10" s="50">
        <v>10292051.37</v>
      </c>
      <c r="D10" s="51">
        <v>147134.7</v>
      </c>
      <c r="E10" s="52">
        <v>10439186.069999998</v>
      </c>
      <c r="F10" s="53">
        <v>148464.96</v>
      </c>
      <c r="G10" s="54">
        <v>10587651.03</v>
      </c>
    </row>
    <row r="11" spans="2:7" ht="19.5" customHeight="1">
      <c r="B11" s="36" t="s">
        <v>40</v>
      </c>
      <c r="C11" s="50">
        <v>236235.92</v>
      </c>
      <c r="D11" s="51">
        <v>53909.3</v>
      </c>
      <c r="E11" s="52">
        <v>290145.22</v>
      </c>
      <c r="F11" s="53">
        <v>28215.89</v>
      </c>
      <c r="G11" s="54">
        <v>318361.11</v>
      </c>
    </row>
    <row r="12" spans="2:7" ht="19.5" customHeight="1" thickBot="1">
      <c r="B12" s="37" t="s">
        <v>41</v>
      </c>
      <c r="C12" s="55">
        <v>1145130.14</v>
      </c>
      <c r="D12" s="56">
        <v>160217.17</v>
      </c>
      <c r="E12" s="57">
        <v>1305347.31</v>
      </c>
      <c r="F12" s="58">
        <v>173249.46</v>
      </c>
      <c r="G12" s="59">
        <v>1478596.77</v>
      </c>
    </row>
    <row r="13" spans="2:7" ht="20.25" customHeight="1" thickBot="1">
      <c r="B13" s="38" t="s">
        <v>42</v>
      </c>
      <c r="C13" s="60">
        <v>47718853.02</v>
      </c>
      <c r="D13" s="61">
        <v>5970151.909999999</v>
      </c>
      <c r="E13" s="62">
        <v>53689004.93</v>
      </c>
      <c r="F13" s="63">
        <v>4599071.28</v>
      </c>
      <c r="G13" s="64">
        <v>58288076.21000001</v>
      </c>
    </row>
    <row r="14" ht="12" customHeight="1"/>
    <row r="15" ht="15" customHeight="1">
      <c r="B15" s="81" t="s">
        <v>48</v>
      </c>
    </row>
    <row r="16" spans="2:7" ht="11.25" customHeight="1" thickBot="1">
      <c r="B16" s="14"/>
      <c r="C16" s="14"/>
      <c r="D16" s="14"/>
      <c r="E16" s="14"/>
      <c r="F16" s="902" t="s">
        <v>10</v>
      </c>
      <c r="G16" s="902"/>
    </row>
    <row r="17" spans="2:7" s="2" customFormat="1" ht="37.5" customHeight="1" thickBot="1">
      <c r="B17" s="29" t="s">
        <v>43</v>
      </c>
      <c r="C17" s="30" t="s">
        <v>29</v>
      </c>
      <c r="D17" s="167" t="s">
        <v>30</v>
      </c>
      <c r="E17" s="32" t="s">
        <v>31</v>
      </c>
      <c r="F17" s="172" t="s">
        <v>32</v>
      </c>
      <c r="G17" s="40" t="s">
        <v>36</v>
      </c>
    </row>
    <row r="18" spans="2:7" ht="19.5" customHeight="1" thickTop="1">
      <c r="B18" s="35" t="s">
        <v>12</v>
      </c>
      <c r="C18" s="65">
        <v>0.7920349200214869</v>
      </c>
      <c r="D18" s="168">
        <v>0.12372051602959414</v>
      </c>
      <c r="E18" s="177">
        <v>0.915755436051081</v>
      </c>
      <c r="F18" s="173">
        <v>0.08424456394891898</v>
      </c>
      <c r="G18" s="66">
        <v>1</v>
      </c>
    </row>
    <row r="19" spans="2:7" ht="19.5" customHeight="1">
      <c r="B19" s="36" t="s">
        <v>0</v>
      </c>
      <c r="C19" s="67">
        <v>0.7356651578770819</v>
      </c>
      <c r="D19" s="169">
        <v>0.11100578259160022</v>
      </c>
      <c r="E19" s="178">
        <v>0.8466709404686822</v>
      </c>
      <c r="F19" s="174">
        <v>0.15332905953131792</v>
      </c>
      <c r="G19" s="68">
        <v>1</v>
      </c>
    </row>
    <row r="20" spans="2:7" ht="19.5" customHeight="1">
      <c r="B20" s="36" t="s">
        <v>1</v>
      </c>
      <c r="C20" s="67">
        <v>0.9720807137331575</v>
      </c>
      <c r="D20" s="169">
        <v>0.01389682183357719</v>
      </c>
      <c r="E20" s="178">
        <v>0.9859775355667346</v>
      </c>
      <c r="F20" s="174">
        <v>0.014022464433265327</v>
      </c>
      <c r="G20" s="68">
        <v>1</v>
      </c>
    </row>
    <row r="21" spans="2:7" ht="19.5" customHeight="1">
      <c r="B21" s="36" t="s">
        <v>40</v>
      </c>
      <c r="C21" s="67">
        <v>0.7420376188536345</v>
      </c>
      <c r="D21" s="169">
        <v>0.1693338109042276</v>
      </c>
      <c r="E21" s="178">
        <v>0.911371429757862</v>
      </c>
      <c r="F21" s="174">
        <v>0.08862857024213794</v>
      </c>
      <c r="G21" s="68">
        <v>1</v>
      </c>
    </row>
    <row r="22" spans="2:7" ht="19.5" customHeight="1" thickBot="1">
      <c r="B22" s="37" t="s">
        <v>41</v>
      </c>
      <c r="C22" s="69">
        <v>0.7744708788995933</v>
      </c>
      <c r="D22" s="170">
        <v>0.1083575814926202</v>
      </c>
      <c r="E22" s="179">
        <v>0.8828284603922136</v>
      </c>
      <c r="F22" s="175">
        <v>0.11717153960778637</v>
      </c>
      <c r="G22" s="70">
        <v>1</v>
      </c>
    </row>
    <row r="23" spans="2:7" ht="20.25" customHeight="1" thickBot="1">
      <c r="B23" s="38" t="s">
        <v>42</v>
      </c>
      <c r="C23" s="71">
        <v>0.8186726363738399</v>
      </c>
      <c r="D23" s="171">
        <v>0.10242492630037683</v>
      </c>
      <c r="E23" s="179">
        <v>0.9210975626742166</v>
      </c>
      <c r="F23" s="176">
        <v>0.0789024373257832</v>
      </c>
      <c r="G23" s="70">
        <v>1</v>
      </c>
    </row>
    <row r="24" spans="3:7" ht="12" customHeight="1">
      <c r="C24" s="6"/>
      <c r="D24" s="6"/>
      <c r="E24" s="7"/>
      <c r="F24" s="6"/>
      <c r="G24" s="7"/>
    </row>
    <row r="25" spans="2:7" ht="18" customHeight="1">
      <c r="B25" s="82" t="s">
        <v>214</v>
      </c>
      <c r="C25" s="6"/>
      <c r="D25" s="6"/>
      <c r="E25" s="7"/>
      <c r="F25" s="6"/>
      <c r="G25" s="7"/>
    </row>
    <row r="26" spans="2:7" ht="9" customHeight="1">
      <c r="B26" s="82"/>
      <c r="C26" s="6"/>
      <c r="D26" s="6"/>
      <c r="E26" s="7"/>
      <c r="F26" s="6"/>
      <c r="G26" s="7"/>
    </row>
    <row r="27" spans="2:7" ht="15" customHeight="1">
      <c r="B27" s="80" t="s">
        <v>46</v>
      </c>
      <c r="C27" s="6"/>
      <c r="D27" s="6"/>
      <c r="E27" s="7"/>
      <c r="F27" s="6"/>
      <c r="G27" s="7"/>
    </row>
    <row r="28" spans="2:7" ht="12" customHeight="1" thickBot="1">
      <c r="B28" s="3"/>
      <c r="C28" s="3"/>
      <c r="F28" s="902" t="s">
        <v>9</v>
      </c>
      <c r="G28" s="902"/>
    </row>
    <row r="29" spans="2:7" s="2" customFormat="1" ht="37.5" customHeight="1" thickBot="1">
      <c r="B29" s="29" t="s">
        <v>64</v>
      </c>
      <c r="C29" s="30" t="s">
        <v>29</v>
      </c>
      <c r="D29" s="31" t="s">
        <v>30</v>
      </c>
      <c r="E29" s="32" t="s">
        <v>31</v>
      </c>
      <c r="F29" s="33" t="s">
        <v>32</v>
      </c>
      <c r="G29" s="34" t="s">
        <v>36</v>
      </c>
    </row>
    <row r="30" spans="2:7" ht="19.5" customHeight="1" thickTop="1">
      <c r="B30" s="35" t="s">
        <v>75</v>
      </c>
      <c r="C30" s="45">
        <v>29362879.17</v>
      </c>
      <c r="D30" s="46">
        <v>4631381.45</v>
      </c>
      <c r="E30" s="47">
        <v>33994260.620000005</v>
      </c>
      <c r="F30" s="48">
        <v>3247085.79</v>
      </c>
      <c r="G30" s="49">
        <v>37241346.410000004</v>
      </c>
    </row>
    <row r="31" spans="2:7" ht="19.5" customHeight="1">
      <c r="B31" s="36" t="s">
        <v>76</v>
      </c>
      <c r="C31" s="50">
        <v>2127861.44</v>
      </c>
      <c r="D31" s="51">
        <v>272537.59</v>
      </c>
      <c r="E31" s="52">
        <v>2400399.03</v>
      </c>
      <c r="F31" s="53">
        <v>102645.83</v>
      </c>
      <c r="G31" s="54">
        <v>2503044.86</v>
      </c>
    </row>
    <row r="32" spans="2:7" ht="19.5" customHeight="1" thickBot="1">
      <c r="B32" s="37" t="s">
        <v>77</v>
      </c>
      <c r="C32" s="55">
        <v>486614.43</v>
      </c>
      <c r="D32" s="56">
        <v>91132.02</v>
      </c>
      <c r="E32" s="57">
        <v>577746.45</v>
      </c>
      <c r="F32" s="58">
        <v>51530.45</v>
      </c>
      <c r="G32" s="59">
        <v>629276.9</v>
      </c>
    </row>
    <row r="33" spans="2:7" ht="20.25" customHeight="1" thickBot="1">
      <c r="B33" s="38" t="s">
        <v>44</v>
      </c>
      <c r="C33" s="60">
        <v>31977355.040000003</v>
      </c>
      <c r="D33" s="61">
        <v>4995051.06</v>
      </c>
      <c r="E33" s="62">
        <v>36972406.10000001</v>
      </c>
      <c r="F33" s="63">
        <v>3401262.07</v>
      </c>
      <c r="G33" s="64">
        <v>40373668.17</v>
      </c>
    </row>
    <row r="34" spans="3:7" ht="12" customHeight="1">
      <c r="C34" s="5"/>
      <c r="G34" s="5"/>
    </row>
    <row r="35" spans="2:7" ht="15" customHeight="1">
      <c r="B35" s="81" t="s">
        <v>48</v>
      </c>
      <c r="C35" s="5"/>
      <c r="G35" s="5"/>
    </row>
    <row r="36" spans="2:7" ht="11.25" customHeight="1" thickBot="1">
      <c r="B36" s="14"/>
      <c r="C36" s="14"/>
      <c r="D36" s="14"/>
      <c r="E36" s="14"/>
      <c r="F36" s="902" t="s">
        <v>10</v>
      </c>
      <c r="G36" s="902"/>
    </row>
    <row r="37" spans="2:7" s="2" customFormat="1" ht="37.5" customHeight="1" thickBot="1">
      <c r="B37" s="29" t="s">
        <v>64</v>
      </c>
      <c r="C37" s="30" t="s">
        <v>29</v>
      </c>
      <c r="D37" s="167" t="s">
        <v>30</v>
      </c>
      <c r="E37" s="172" t="s">
        <v>31</v>
      </c>
      <c r="F37" s="172" t="s">
        <v>32</v>
      </c>
      <c r="G37" s="40" t="s">
        <v>36</v>
      </c>
    </row>
    <row r="38" spans="2:7" ht="19.5" customHeight="1" thickTop="1">
      <c r="B38" s="35" t="s">
        <v>75</v>
      </c>
      <c r="C38" s="65">
        <v>0.7884483779597055</v>
      </c>
      <c r="D38" s="168">
        <v>0.12436127842994385</v>
      </c>
      <c r="E38" s="193">
        <v>0.9128096563896494</v>
      </c>
      <c r="F38" s="173">
        <v>0.08719034361035068</v>
      </c>
      <c r="G38" s="66">
        <v>1</v>
      </c>
    </row>
    <row r="39" spans="2:7" ht="19.5" customHeight="1">
      <c r="B39" s="36" t="s">
        <v>76</v>
      </c>
      <c r="C39" s="67">
        <v>0.8501091906119493</v>
      </c>
      <c r="D39" s="169">
        <v>0.10888242330582922</v>
      </c>
      <c r="E39" s="194">
        <v>0.9589916139177785</v>
      </c>
      <c r="F39" s="174">
        <v>0.04100838608222148</v>
      </c>
      <c r="G39" s="68">
        <v>1</v>
      </c>
    </row>
    <row r="40" spans="2:7" ht="19.5" customHeight="1" thickBot="1">
      <c r="B40" s="37" t="s">
        <v>77</v>
      </c>
      <c r="C40" s="69">
        <v>0.7732914238549039</v>
      </c>
      <c r="D40" s="170">
        <v>0.14482022143193243</v>
      </c>
      <c r="E40" s="176">
        <v>0.9181116452868363</v>
      </c>
      <c r="F40" s="175">
        <v>0.08188835471316362</v>
      </c>
      <c r="G40" s="70">
        <v>1</v>
      </c>
    </row>
    <row r="41" spans="2:7" ht="20.25" customHeight="1" thickBot="1">
      <c r="B41" s="38" t="s">
        <v>44</v>
      </c>
      <c r="C41" s="71">
        <v>0.7920349200214869</v>
      </c>
      <c r="D41" s="171">
        <v>0.12372051602959414</v>
      </c>
      <c r="E41" s="176">
        <v>0.9157554360510812</v>
      </c>
      <c r="F41" s="176">
        <v>0.08424456394891898</v>
      </c>
      <c r="G41" s="70">
        <v>1</v>
      </c>
    </row>
    <row r="42" spans="2:7" ht="20.25" customHeight="1">
      <c r="B42" s="82" t="s">
        <v>35</v>
      </c>
      <c r="C42" s="74"/>
      <c r="D42" s="74"/>
      <c r="E42" s="74"/>
      <c r="F42" s="74"/>
      <c r="G42" s="74"/>
    </row>
    <row r="43" spans="2:7" ht="12" customHeight="1">
      <c r="B43" s="73"/>
      <c r="C43" s="74"/>
      <c r="D43" s="74"/>
      <c r="E43" s="74"/>
      <c r="F43" s="74"/>
      <c r="G43" s="74"/>
    </row>
    <row r="44" spans="2:7" ht="18" customHeight="1">
      <c r="B44" s="82" t="s">
        <v>215</v>
      </c>
      <c r="C44" s="6"/>
      <c r="D44" s="6"/>
      <c r="E44" s="7"/>
      <c r="F44" s="6"/>
      <c r="G44" s="7"/>
    </row>
    <row r="45" spans="2:7" ht="9" customHeight="1">
      <c r="B45" s="1"/>
      <c r="C45" s="6"/>
      <c r="D45" s="6"/>
      <c r="E45" s="7"/>
      <c r="F45" s="6"/>
      <c r="G45" s="7"/>
    </row>
    <row r="46" spans="2:7" ht="15" customHeight="1">
      <c r="B46" s="80" t="s">
        <v>46</v>
      </c>
      <c r="C46" s="3"/>
      <c r="F46" s="6"/>
      <c r="G46" s="7"/>
    </row>
    <row r="47" spans="6:7" ht="12.75" customHeight="1" thickBot="1">
      <c r="F47" s="902" t="s">
        <v>9</v>
      </c>
      <c r="G47" s="902"/>
    </row>
    <row r="48" spans="2:7" ht="39" customHeight="1" thickBot="1">
      <c r="B48" s="44" t="s">
        <v>47</v>
      </c>
      <c r="C48" s="30" t="s">
        <v>29</v>
      </c>
      <c r="D48" s="167" t="s">
        <v>30</v>
      </c>
      <c r="E48" s="32" t="s">
        <v>31</v>
      </c>
      <c r="F48" s="32" t="s">
        <v>32</v>
      </c>
      <c r="G48" s="40" t="s">
        <v>36</v>
      </c>
    </row>
    <row r="49" spans="2:7" ht="18" customHeight="1" thickTop="1">
      <c r="B49" s="181" t="s">
        <v>3</v>
      </c>
      <c r="C49" s="119">
        <v>4454096</v>
      </c>
      <c r="D49" s="184">
        <v>402910.85161</v>
      </c>
      <c r="E49" s="47">
        <v>4857006.85161</v>
      </c>
      <c r="F49" s="190">
        <v>949600.93173</v>
      </c>
      <c r="G49" s="128">
        <v>5806607.783340001</v>
      </c>
    </row>
    <row r="50" spans="2:7" ht="18" customHeight="1">
      <c r="B50" s="182" t="s">
        <v>11</v>
      </c>
      <c r="C50" s="110">
        <v>1957239</v>
      </c>
      <c r="D50" s="185">
        <v>121564.76926</v>
      </c>
      <c r="E50" s="52">
        <v>2078803.76926</v>
      </c>
      <c r="F50" s="191">
        <v>276027.32675</v>
      </c>
      <c r="G50" s="129">
        <v>2354831.09601</v>
      </c>
    </row>
    <row r="51" spans="2:7" ht="18" customHeight="1">
      <c r="B51" s="182" t="s">
        <v>4</v>
      </c>
      <c r="C51" s="110">
        <v>7104064</v>
      </c>
      <c r="D51" s="185">
        <v>817766.72723</v>
      </c>
      <c r="E51" s="52">
        <v>7921830.72723</v>
      </c>
      <c r="F51" s="191">
        <v>616643.91279</v>
      </c>
      <c r="G51" s="129">
        <v>8538474.64002</v>
      </c>
    </row>
    <row r="52" spans="2:7" ht="18" customHeight="1">
      <c r="B52" s="182" t="s">
        <v>5</v>
      </c>
      <c r="C52" s="110">
        <v>3678569</v>
      </c>
      <c r="D52" s="185">
        <v>516002.01629</v>
      </c>
      <c r="E52" s="52">
        <v>4194571.01629</v>
      </c>
      <c r="F52" s="191">
        <v>386351.30425</v>
      </c>
      <c r="G52" s="129">
        <v>4580922.32054</v>
      </c>
    </row>
    <row r="53" spans="2:7" ht="18" customHeight="1">
      <c r="B53" s="182" t="s">
        <v>6</v>
      </c>
      <c r="C53" s="110">
        <v>4494534</v>
      </c>
      <c r="D53" s="185">
        <v>636336.868572295</v>
      </c>
      <c r="E53" s="52">
        <v>5130870.868572295</v>
      </c>
      <c r="F53" s="191">
        <v>423150.094507673</v>
      </c>
      <c r="G53" s="129">
        <v>5554020.963079968</v>
      </c>
    </row>
    <row r="54" spans="2:7" ht="18" customHeight="1">
      <c r="B54" s="182" t="s">
        <v>7</v>
      </c>
      <c r="C54" s="110">
        <v>6216890</v>
      </c>
      <c r="D54" s="185">
        <v>1118745.56893041</v>
      </c>
      <c r="E54" s="52">
        <v>7335635.56893041</v>
      </c>
      <c r="F54" s="191">
        <v>499507.339878316</v>
      </c>
      <c r="G54" s="129">
        <v>7835142.908808726</v>
      </c>
    </row>
    <row r="55" spans="2:7" ht="18" customHeight="1" thickBot="1">
      <c r="B55" s="183" t="s">
        <v>8</v>
      </c>
      <c r="C55" s="114">
        <v>4071963</v>
      </c>
      <c r="D55" s="186">
        <v>1381724.153308092</v>
      </c>
      <c r="E55" s="188">
        <v>5453687.153308092</v>
      </c>
      <c r="F55" s="192">
        <v>249981.2511355517</v>
      </c>
      <c r="G55" s="189">
        <v>5703668.404443643</v>
      </c>
    </row>
    <row r="56" spans="2:7" ht="22.5" customHeight="1" thickBot="1">
      <c r="B56" s="139" t="s">
        <v>44</v>
      </c>
      <c r="C56" s="180">
        <v>31977355</v>
      </c>
      <c r="D56" s="187">
        <v>4995050.955200797</v>
      </c>
      <c r="E56" s="62">
        <v>36972405.9552008</v>
      </c>
      <c r="F56" s="62">
        <v>3401262.1610415406</v>
      </c>
      <c r="G56" s="41">
        <v>40373668.116242334</v>
      </c>
    </row>
    <row r="57" spans="3:7" ht="12" customHeight="1">
      <c r="C57" s="13"/>
      <c r="D57" s="5"/>
      <c r="E57" s="5"/>
      <c r="F57" s="5"/>
      <c r="G57" s="5"/>
    </row>
    <row r="58" spans="2:7" ht="15" customHeight="1">
      <c r="B58" s="81" t="s">
        <v>48</v>
      </c>
      <c r="C58" s="13"/>
      <c r="D58" s="5"/>
      <c r="E58" s="5"/>
      <c r="F58" s="5"/>
      <c r="G58" s="5"/>
    </row>
    <row r="59" spans="2:7" ht="12.75" customHeight="1" thickBot="1">
      <c r="B59" s="3"/>
      <c r="C59" s="3"/>
      <c r="F59" s="902" t="s">
        <v>10</v>
      </c>
      <c r="G59" s="902"/>
    </row>
    <row r="60" spans="2:7" ht="39" customHeight="1" thickBot="1">
      <c r="B60" s="44" t="s">
        <v>47</v>
      </c>
      <c r="C60" s="30" t="s">
        <v>29</v>
      </c>
      <c r="D60" s="167" t="s">
        <v>30</v>
      </c>
      <c r="E60" s="32" t="s">
        <v>31</v>
      </c>
      <c r="F60" s="32" t="s">
        <v>32</v>
      </c>
      <c r="G60" s="40" t="s">
        <v>36</v>
      </c>
    </row>
    <row r="61" spans="2:7" ht="18" customHeight="1" thickTop="1">
      <c r="B61" s="181" t="s">
        <v>3</v>
      </c>
      <c r="C61" s="195">
        <v>0.7670736798823311</v>
      </c>
      <c r="D61" s="168">
        <v>0.06938833595167382</v>
      </c>
      <c r="E61" s="177">
        <v>0.836462015834005</v>
      </c>
      <c r="F61" s="203">
        <v>0.16353798416599494</v>
      </c>
      <c r="G61" s="66">
        <v>1</v>
      </c>
    </row>
    <row r="62" spans="2:7" ht="18" customHeight="1">
      <c r="B62" s="182" t="s">
        <v>11</v>
      </c>
      <c r="C62" s="196">
        <v>0.8311589749754555</v>
      </c>
      <c r="D62" s="169">
        <v>0.05162356207457003</v>
      </c>
      <c r="E62" s="178">
        <v>0.8827825370500255</v>
      </c>
      <c r="F62" s="204">
        <v>0.1172174629499745</v>
      </c>
      <c r="G62" s="68">
        <v>1</v>
      </c>
    </row>
    <row r="63" spans="2:7" ht="18" customHeight="1">
      <c r="B63" s="182" t="s">
        <v>4</v>
      </c>
      <c r="C63" s="196">
        <v>0.8320062188512116</v>
      </c>
      <c r="D63" s="169">
        <v>0.09577433460973359</v>
      </c>
      <c r="E63" s="178">
        <v>0.9277805534609452</v>
      </c>
      <c r="F63" s="204">
        <v>0.07221944653905485</v>
      </c>
      <c r="G63" s="68">
        <v>1</v>
      </c>
    </row>
    <row r="64" spans="2:7" ht="18" customHeight="1">
      <c r="B64" s="182" t="s">
        <v>5</v>
      </c>
      <c r="C64" s="196">
        <v>0.803019292317179</v>
      </c>
      <c r="D64" s="169">
        <v>0.11264151194538781</v>
      </c>
      <c r="E64" s="178">
        <v>0.9156608042625667</v>
      </c>
      <c r="F64" s="204">
        <v>0.08433919573743325</v>
      </c>
      <c r="G64" s="68">
        <v>1</v>
      </c>
    </row>
    <row r="65" spans="2:7" ht="18" customHeight="1">
      <c r="B65" s="182" t="s">
        <v>6</v>
      </c>
      <c r="C65" s="196">
        <v>0.8092396535549927</v>
      </c>
      <c r="D65" s="169">
        <v>0.11457228426077384</v>
      </c>
      <c r="E65" s="178">
        <v>0.9238119378157665</v>
      </c>
      <c r="F65" s="204">
        <v>0.0761880621842335</v>
      </c>
      <c r="G65" s="68">
        <v>1</v>
      </c>
    </row>
    <row r="66" spans="2:7" ht="18" customHeight="1">
      <c r="B66" s="182" t="s">
        <v>7</v>
      </c>
      <c r="C66" s="196">
        <v>0.7934622344935928</v>
      </c>
      <c r="D66" s="169">
        <v>0.1427855984187156</v>
      </c>
      <c r="E66" s="178">
        <v>0.9362478329123084</v>
      </c>
      <c r="F66" s="204">
        <v>0.06375216708769162</v>
      </c>
      <c r="G66" s="68">
        <v>1</v>
      </c>
    </row>
    <row r="67" spans="2:7" ht="18" customHeight="1" thickBot="1">
      <c r="B67" s="183" t="s">
        <v>8</v>
      </c>
      <c r="C67" s="197">
        <v>0.7139200092395964</v>
      </c>
      <c r="D67" s="199">
        <v>0.2422518378227618</v>
      </c>
      <c r="E67" s="201">
        <v>0.9561718470623582</v>
      </c>
      <c r="F67" s="205">
        <v>0.043828152937641855</v>
      </c>
      <c r="G67" s="202">
        <v>1</v>
      </c>
    </row>
    <row r="68" spans="2:7" ht="22.5" customHeight="1" thickBot="1">
      <c r="B68" s="139" t="s">
        <v>44</v>
      </c>
      <c r="C68" s="198">
        <v>0.792034920085339</v>
      </c>
      <c r="D68" s="200">
        <v>0.12372051359859688</v>
      </c>
      <c r="E68" s="201">
        <v>0.915755433683936</v>
      </c>
      <c r="F68" s="201">
        <v>0.08424456631606411</v>
      </c>
      <c r="G68" s="202">
        <v>1</v>
      </c>
    </row>
    <row r="69" spans="1:7" ht="18" customHeight="1">
      <c r="A69" s="72"/>
      <c r="B69" s="82" t="s">
        <v>35</v>
      </c>
      <c r="C69" s="74"/>
      <c r="D69" s="74"/>
      <c r="E69" s="74"/>
      <c r="F69" s="74"/>
      <c r="G69" s="74"/>
    </row>
    <row r="70" spans="1:7" ht="12" customHeight="1">
      <c r="A70" s="72"/>
      <c r="B70" s="82"/>
      <c r="C70" s="74"/>
      <c r="D70" s="74"/>
      <c r="E70" s="74"/>
      <c r="F70" s="74"/>
      <c r="G70" s="74"/>
    </row>
    <row r="71" spans="2:7" ht="18" customHeight="1">
      <c r="B71" s="82" t="s">
        <v>216</v>
      </c>
      <c r="C71" s="9"/>
      <c r="D71" s="9"/>
      <c r="E71" s="10"/>
      <c r="F71" s="9"/>
      <c r="G71" s="10"/>
    </row>
    <row r="72" spans="2:7" ht="9" customHeight="1">
      <c r="B72" s="8"/>
      <c r="C72" s="9"/>
      <c r="D72" s="9"/>
      <c r="E72" s="10"/>
      <c r="F72" s="9"/>
      <c r="G72" s="10"/>
    </row>
    <row r="73" spans="2:7" ht="18" customHeight="1">
      <c r="B73" s="80" t="s">
        <v>46</v>
      </c>
      <c r="C73" s="9"/>
      <c r="D73" s="9"/>
      <c r="E73" s="10"/>
      <c r="F73" s="9"/>
      <c r="G73" s="10"/>
    </row>
    <row r="74" spans="2:7" ht="11.25" customHeight="1" thickBot="1">
      <c r="B74" s="11"/>
      <c r="C74" s="79"/>
      <c r="D74" s="79"/>
      <c r="E74" s="79"/>
      <c r="F74" s="79"/>
      <c r="G74" s="78" t="s">
        <v>33</v>
      </c>
    </row>
    <row r="75" spans="2:7" ht="39" customHeight="1" thickBot="1">
      <c r="B75" s="44" t="s">
        <v>45</v>
      </c>
      <c r="C75" s="30" t="s">
        <v>29</v>
      </c>
      <c r="D75" s="167" t="s">
        <v>30</v>
      </c>
      <c r="E75" s="32" t="s">
        <v>31</v>
      </c>
      <c r="F75" s="172" t="s">
        <v>32</v>
      </c>
      <c r="G75" s="40" t="s">
        <v>36</v>
      </c>
    </row>
    <row r="76" spans="2:7" s="2" customFormat="1" ht="15" customHeight="1" thickTop="1">
      <c r="B76" s="274" t="s">
        <v>13</v>
      </c>
      <c r="C76" s="21">
        <v>5207806.2</v>
      </c>
      <c r="D76" s="212">
        <v>1047710.23</v>
      </c>
      <c r="E76" s="220">
        <v>6255516.43</v>
      </c>
      <c r="F76" s="216">
        <v>550971.78</v>
      </c>
      <c r="G76" s="207">
        <v>6806488.21</v>
      </c>
    </row>
    <row r="77" spans="2:7" s="2" customFormat="1" ht="15" customHeight="1">
      <c r="B77" s="275" t="s">
        <v>14</v>
      </c>
      <c r="C77" s="23">
        <v>945576.99</v>
      </c>
      <c r="D77" s="213">
        <v>273860.33</v>
      </c>
      <c r="E77" s="221">
        <v>1219437.32</v>
      </c>
      <c r="F77" s="217">
        <v>82499.31</v>
      </c>
      <c r="G77" s="208">
        <v>1301936.63</v>
      </c>
    </row>
    <row r="78" spans="2:7" s="2" customFormat="1" ht="15" customHeight="1">
      <c r="B78" s="275" t="s">
        <v>15</v>
      </c>
      <c r="C78" s="23">
        <v>647252.8</v>
      </c>
      <c r="D78" s="213">
        <v>86740.15</v>
      </c>
      <c r="E78" s="221">
        <v>733992.95</v>
      </c>
      <c r="F78" s="217">
        <v>84065.92</v>
      </c>
      <c r="G78" s="208">
        <v>818058.87</v>
      </c>
    </row>
    <row r="79" spans="2:7" s="2" customFormat="1" ht="15" customHeight="1">
      <c r="B79" s="275" t="s">
        <v>16</v>
      </c>
      <c r="C79" s="23">
        <v>795247.11</v>
      </c>
      <c r="D79" s="213">
        <v>70305.32</v>
      </c>
      <c r="E79" s="221">
        <v>865552.43</v>
      </c>
      <c r="F79" s="217">
        <v>101080.96</v>
      </c>
      <c r="G79" s="208">
        <v>966633.39</v>
      </c>
    </row>
    <row r="80" spans="2:7" s="2" customFormat="1" ht="15" customHeight="1">
      <c r="B80" s="275" t="s">
        <v>17</v>
      </c>
      <c r="C80" s="23">
        <v>1543435.16</v>
      </c>
      <c r="D80" s="213">
        <v>192993.94</v>
      </c>
      <c r="E80" s="221">
        <v>1736429.1</v>
      </c>
      <c r="F80" s="217">
        <v>67591.84</v>
      </c>
      <c r="G80" s="208">
        <v>1804020.94</v>
      </c>
    </row>
    <row r="81" spans="2:7" s="2" customFormat="1" ht="15" customHeight="1">
      <c r="B81" s="275" t="s">
        <v>18</v>
      </c>
      <c r="C81" s="23">
        <v>408111.1</v>
      </c>
      <c r="D81" s="213">
        <v>64982.08</v>
      </c>
      <c r="E81" s="221">
        <v>473093.18</v>
      </c>
      <c r="F81" s="217">
        <v>42429.26</v>
      </c>
      <c r="G81" s="208">
        <v>515522.44</v>
      </c>
    </row>
    <row r="82" spans="2:7" s="2" customFormat="1" ht="15" customHeight="1">
      <c r="B82" s="275" t="s">
        <v>19</v>
      </c>
      <c r="C82" s="23">
        <v>1537839.67</v>
      </c>
      <c r="D82" s="213">
        <v>332747.61</v>
      </c>
      <c r="E82" s="221">
        <v>1870587.28</v>
      </c>
      <c r="F82" s="217">
        <v>132029.21</v>
      </c>
      <c r="G82" s="208">
        <v>2002616.49</v>
      </c>
    </row>
    <row r="83" spans="2:7" s="2" customFormat="1" ht="15" customHeight="1">
      <c r="B83" s="275" t="s">
        <v>20</v>
      </c>
      <c r="C83" s="23">
        <v>1234709.16</v>
      </c>
      <c r="D83" s="213">
        <v>230955.23</v>
      </c>
      <c r="E83" s="221">
        <v>1465664.39</v>
      </c>
      <c r="F83" s="217">
        <v>108457.17</v>
      </c>
      <c r="G83" s="208">
        <v>1574121.56</v>
      </c>
    </row>
    <row r="84" spans="2:7" s="2" customFormat="1" ht="15" customHeight="1">
      <c r="B84" s="275" t="s">
        <v>21</v>
      </c>
      <c r="C84" s="23">
        <v>6091177.199999999</v>
      </c>
      <c r="D84" s="213">
        <v>599756.18</v>
      </c>
      <c r="E84" s="221">
        <v>6690933.379999999</v>
      </c>
      <c r="F84" s="217">
        <v>553630.82</v>
      </c>
      <c r="G84" s="208">
        <v>7244564.199999999</v>
      </c>
    </row>
    <row r="85" spans="2:7" s="2" customFormat="1" ht="15" customHeight="1">
      <c r="B85" s="275" t="s">
        <v>22</v>
      </c>
      <c r="C85" s="23">
        <v>623716.5</v>
      </c>
      <c r="D85" s="213">
        <v>122177.68</v>
      </c>
      <c r="E85" s="221">
        <v>745894.18</v>
      </c>
      <c r="F85" s="217">
        <v>32926.65</v>
      </c>
      <c r="G85" s="208">
        <v>778820.83</v>
      </c>
    </row>
    <row r="86" spans="2:7" s="2" customFormat="1" ht="15" customHeight="1">
      <c r="B86" s="275" t="s">
        <v>23</v>
      </c>
      <c r="C86" s="23">
        <v>1470954.73</v>
      </c>
      <c r="D86" s="213">
        <v>207815.18</v>
      </c>
      <c r="E86" s="221">
        <v>1678769.91</v>
      </c>
      <c r="F86" s="217">
        <v>88878.07</v>
      </c>
      <c r="G86" s="208">
        <v>1767647.98</v>
      </c>
    </row>
    <row r="87" spans="2:7" s="2" customFormat="1" ht="15" customHeight="1">
      <c r="B87" s="275" t="s">
        <v>24</v>
      </c>
      <c r="C87" s="23">
        <v>4614763.81</v>
      </c>
      <c r="D87" s="213">
        <v>798216.27</v>
      </c>
      <c r="E87" s="221">
        <v>5412980.08</v>
      </c>
      <c r="F87" s="217">
        <v>901057.47</v>
      </c>
      <c r="G87" s="208">
        <v>6314037.55</v>
      </c>
    </row>
    <row r="88" spans="2:7" s="2" customFormat="1" ht="15" customHeight="1">
      <c r="B88" s="275" t="s">
        <v>25</v>
      </c>
      <c r="C88" s="23">
        <v>834208.69</v>
      </c>
      <c r="D88" s="213">
        <v>232187.12</v>
      </c>
      <c r="E88" s="221">
        <v>1066395.81</v>
      </c>
      <c r="F88" s="217">
        <v>132960.84</v>
      </c>
      <c r="G88" s="208">
        <v>1199356.65</v>
      </c>
    </row>
    <row r="89" spans="2:7" ht="15" customHeight="1">
      <c r="B89" s="275" t="s">
        <v>26</v>
      </c>
      <c r="C89" s="23">
        <v>486614.43</v>
      </c>
      <c r="D89" s="213">
        <v>91132.02</v>
      </c>
      <c r="E89" s="221">
        <v>577746.45</v>
      </c>
      <c r="F89" s="217">
        <v>51530.45</v>
      </c>
      <c r="G89" s="209">
        <v>629276.9</v>
      </c>
    </row>
    <row r="90" spans="2:7" ht="15" customHeight="1">
      <c r="B90" s="275" t="s">
        <v>27</v>
      </c>
      <c r="C90" s="23">
        <v>2127861.44</v>
      </c>
      <c r="D90" s="213">
        <v>272537.59</v>
      </c>
      <c r="E90" s="221">
        <v>2400399.03</v>
      </c>
      <c r="F90" s="217">
        <v>102645.83</v>
      </c>
      <c r="G90" s="209">
        <v>2503044.86</v>
      </c>
    </row>
    <row r="91" spans="2:7" ht="15" customHeight="1">
      <c r="B91" s="275" t="s">
        <v>28</v>
      </c>
      <c r="C91" s="23">
        <v>204857.25</v>
      </c>
      <c r="D91" s="213">
        <v>53360.59</v>
      </c>
      <c r="E91" s="221">
        <v>258217.84</v>
      </c>
      <c r="F91" s="217">
        <v>35660.43</v>
      </c>
      <c r="G91" s="209">
        <v>293878.27</v>
      </c>
    </row>
    <row r="92" spans="2:7" ht="15" customHeight="1" thickBot="1">
      <c r="B92" s="277" t="s">
        <v>34</v>
      </c>
      <c r="C92" s="25">
        <v>3203222.8</v>
      </c>
      <c r="D92" s="214">
        <v>317573.54</v>
      </c>
      <c r="E92" s="222">
        <v>3520796.34</v>
      </c>
      <c r="F92" s="218">
        <v>332846.06</v>
      </c>
      <c r="G92" s="210">
        <v>3853642.4</v>
      </c>
    </row>
    <row r="93" spans="2:7" ht="21" customHeight="1" thickBot="1">
      <c r="B93" s="139" t="s">
        <v>44</v>
      </c>
      <c r="C93" s="206">
        <v>31977355.040000003</v>
      </c>
      <c r="D93" s="215">
        <v>4995051.06</v>
      </c>
      <c r="E93" s="223">
        <v>36972406.1</v>
      </c>
      <c r="F93" s="219">
        <v>3401262.07</v>
      </c>
      <c r="G93" s="211">
        <v>40373668.17</v>
      </c>
    </row>
    <row r="94" spans="2:7" ht="12" customHeight="1">
      <c r="B94" s="8"/>
      <c r="C94" s="9"/>
      <c r="D94" s="9"/>
      <c r="E94" s="10"/>
      <c r="F94" s="9"/>
      <c r="G94" s="10"/>
    </row>
    <row r="95" spans="2:7" ht="18" customHeight="1">
      <c r="B95" s="81" t="s">
        <v>48</v>
      </c>
      <c r="C95" s="9"/>
      <c r="D95" s="9"/>
      <c r="E95" s="10"/>
      <c r="F95" s="9"/>
      <c r="G95" s="10"/>
    </row>
    <row r="96" spans="2:7" ht="11.25" customHeight="1" thickBot="1">
      <c r="B96" s="11"/>
      <c r="C96" s="79"/>
      <c r="D96" s="79"/>
      <c r="E96" s="79"/>
      <c r="F96" s="79"/>
      <c r="G96" s="43" t="s">
        <v>10</v>
      </c>
    </row>
    <row r="97" spans="2:7" ht="39" customHeight="1" thickBot="1">
      <c r="B97" s="44" t="s">
        <v>45</v>
      </c>
      <c r="C97" s="30" t="s">
        <v>29</v>
      </c>
      <c r="D97" s="167" t="s">
        <v>30</v>
      </c>
      <c r="E97" s="172" t="s">
        <v>31</v>
      </c>
      <c r="F97" s="172" t="s">
        <v>32</v>
      </c>
      <c r="G97" s="40" t="s">
        <v>36</v>
      </c>
    </row>
    <row r="98" spans="2:7" s="2" customFormat="1" ht="15" customHeight="1" thickTop="1">
      <c r="B98" s="274" t="s">
        <v>13</v>
      </c>
      <c r="C98" s="26">
        <v>0.7651238111819193</v>
      </c>
      <c r="D98" s="228">
        <v>0.1539281634926978</v>
      </c>
      <c r="E98" s="236">
        <v>0.9190519746746171</v>
      </c>
      <c r="F98" s="232">
        <v>0.08094802532538288</v>
      </c>
      <c r="G98" s="224">
        <v>1</v>
      </c>
    </row>
    <row r="99" spans="2:7" s="2" customFormat="1" ht="15" customHeight="1">
      <c r="B99" s="275" t="s">
        <v>14</v>
      </c>
      <c r="C99" s="27">
        <v>0.7262849575097984</v>
      </c>
      <c r="D99" s="229">
        <v>0.21034843301090625</v>
      </c>
      <c r="E99" s="237">
        <v>0.9366333905207047</v>
      </c>
      <c r="F99" s="233">
        <v>0.06336660947929547</v>
      </c>
      <c r="G99" s="225">
        <v>1</v>
      </c>
    </row>
    <row r="100" spans="2:7" s="2" customFormat="1" ht="15" customHeight="1">
      <c r="B100" s="275" t="s">
        <v>15</v>
      </c>
      <c r="C100" s="27">
        <v>0.7912056500285854</v>
      </c>
      <c r="D100" s="229">
        <v>0.10603167226828064</v>
      </c>
      <c r="E100" s="237">
        <v>0.8972373222968659</v>
      </c>
      <c r="F100" s="233">
        <v>0.102762677703134</v>
      </c>
      <c r="G100" s="225">
        <v>1</v>
      </c>
    </row>
    <row r="101" spans="2:7" s="2" customFormat="1" ht="15" customHeight="1">
      <c r="B101" s="275" t="s">
        <v>16</v>
      </c>
      <c r="C101" s="27">
        <v>0.8226977447985735</v>
      </c>
      <c r="D101" s="229">
        <v>0.07273214512070601</v>
      </c>
      <c r="E101" s="237">
        <v>0.8954298899192795</v>
      </c>
      <c r="F101" s="233">
        <v>0.10457011008072048</v>
      </c>
      <c r="G101" s="225">
        <v>1</v>
      </c>
    </row>
    <row r="102" spans="2:7" s="2" customFormat="1" ht="15" customHeight="1">
      <c r="B102" s="275" t="s">
        <v>17</v>
      </c>
      <c r="C102" s="27">
        <v>0.8555527964104452</v>
      </c>
      <c r="D102" s="229">
        <v>0.10697987796084009</v>
      </c>
      <c r="E102" s="237">
        <v>0.9625326743712854</v>
      </c>
      <c r="F102" s="233">
        <v>0.03746732562871471</v>
      </c>
      <c r="G102" s="225">
        <v>1</v>
      </c>
    </row>
    <row r="103" spans="2:7" s="2" customFormat="1" ht="15" customHeight="1">
      <c r="B103" s="275" t="s">
        <v>18</v>
      </c>
      <c r="C103" s="27">
        <v>0.7916456556187932</v>
      </c>
      <c r="D103" s="229">
        <v>0.12605092418479397</v>
      </c>
      <c r="E103" s="237">
        <v>0.9176965798035872</v>
      </c>
      <c r="F103" s="233">
        <v>0.08230342019641279</v>
      </c>
      <c r="G103" s="225">
        <v>1</v>
      </c>
    </row>
    <row r="104" spans="2:7" s="2" customFormat="1" ht="15" customHeight="1">
      <c r="B104" s="275" t="s">
        <v>19</v>
      </c>
      <c r="C104" s="27">
        <v>0.767915213761173</v>
      </c>
      <c r="D104" s="229">
        <v>0.16615643167903804</v>
      </c>
      <c r="E104" s="237">
        <v>0.934071645440211</v>
      </c>
      <c r="F104" s="233">
        <v>0.06592835455978893</v>
      </c>
      <c r="G104" s="225">
        <v>1</v>
      </c>
    </row>
    <row r="105" spans="2:7" s="2" customFormat="1" ht="15" customHeight="1">
      <c r="B105" s="275" t="s">
        <v>20</v>
      </c>
      <c r="C105" s="27">
        <v>0.7843798035521474</v>
      </c>
      <c r="D105" s="229">
        <v>0.14672007287670974</v>
      </c>
      <c r="E105" s="237">
        <v>0.9310998764288572</v>
      </c>
      <c r="F105" s="233">
        <v>0.06890012357114275</v>
      </c>
      <c r="G105" s="225">
        <v>1</v>
      </c>
    </row>
    <row r="106" spans="2:7" s="2" customFormat="1" ht="15" customHeight="1">
      <c r="B106" s="275" t="s">
        <v>21</v>
      </c>
      <c r="C106" s="27">
        <v>0.8407927698397648</v>
      </c>
      <c r="D106" s="229">
        <v>0.08278706122861057</v>
      </c>
      <c r="E106" s="237">
        <v>0.9235798310683754</v>
      </c>
      <c r="F106" s="233">
        <v>0.07642016893162462</v>
      </c>
      <c r="G106" s="225">
        <v>1</v>
      </c>
    </row>
    <row r="107" spans="2:7" s="2" customFormat="1" ht="15" customHeight="1">
      <c r="B107" s="275" t="s">
        <v>22</v>
      </c>
      <c r="C107" s="27">
        <v>0.800847224386641</v>
      </c>
      <c r="D107" s="229">
        <v>0.156875208383936</v>
      </c>
      <c r="E107" s="237">
        <v>0.9577224327705771</v>
      </c>
      <c r="F107" s="233">
        <v>0.042277567229422976</v>
      </c>
      <c r="G107" s="225">
        <v>1</v>
      </c>
    </row>
    <row r="108" spans="2:7" s="2" customFormat="1" ht="15" customHeight="1">
      <c r="B108" s="275" t="s">
        <v>23</v>
      </c>
      <c r="C108" s="27">
        <v>0.8321536565215887</v>
      </c>
      <c r="D108" s="229">
        <v>0.11756593074600746</v>
      </c>
      <c r="E108" s="237">
        <v>0.9497195872675961</v>
      </c>
      <c r="F108" s="233">
        <v>0.050280412732403884</v>
      </c>
      <c r="G108" s="225">
        <v>1</v>
      </c>
    </row>
    <row r="109" spans="2:7" s="2" customFormat="1" ht="15" customHeight="1">
      <c r="B109" s="275" t="s">
        <v>24</v>
      </c>
      <c r="C109" s="27">
        <v>0.730873672108586</v>
      </c>
      <c r="D109" s="229">
        <v>0.12641930993901043</v>
      </c>
      <c r="E109" s="237">
        <v>0.8572929820475965</v>
      </c>
      <c r="F109" s="233">
        <v>0.14270701795240354</v>
      </c>
      <c r="G109" s="225">
        <v>1</v>
      </c>
    </row>
    <row r="110" spans="2:7" s="2" customFormat="1" ht="15" customHeight="1">
      <c r="B110" s="275" t="s">
        <v>25</v>
      </c>
      <c r="C110" s="27">
        <v>0.6955468083659685</v>
      </c>
      <c r="D110" s="229">
        <v>0.19359305674421368</v>
      </c>
      <c r="E110" s="237">
        <v>0.8891398651101823</v>
      </c>
      <c r="F110" s="233">
        <v>0.11086013488981782</v>
      </c>
      <c r="G110" s="225">
        <v>1</v>
      </c>
    </row>
    <row r="111" spans="2:7" ht="15" customHeight="1">
      <c r="B111" s="275" t="s">
        <v>26</v>
      </c>
      <c r="C111" s="27">
        <v>0.7732914238549039</v>
      </c>
      <c r="D111" s="229">
        <v>0.14482022143193243</v>
      </c>
      <c r="E111" s="237">
        <v>0.9181116452868363</v>
      </c>
      <c r="F111" s="233">
        <v>0.08188835471316362</v>
      </c>
      <c r="G111" s="68">
        <v>1</v>
      </c>
    </row>
    <row r="112" spans="2:7" ht="15" customHeight="1">
      <c r="B112" s="275" t="s">
        <v>27</v>
      </c>
      <c r="C112" s="27">
        <v>0.8501091906119493</v>
      </c>
      <c r="D112" s="229">
        <v>0.10888242330582922</v>
      </c>
      <c r="E112" s="237">
        <v>0.9589916139177785</v>
      </c>
      <c r="F112" s="233">
        <v>0.04100838608222148</v>
      </c>
      <c r="G112" s="68">
        <v>1</v>
      </c>
    </row>
    <row r="113" spans="2:7" ht="15" customHeight="1">
      <c r="B113" s="275" t="s">
        <v>28</v>
      </c>
      <c r="C113" s="27">
        <v>0.6970819924862086</v>
      </c>
      <c r="D113" s="229">
        <v>0.18157378563580082</v>
      </c>
      <c r="E113" s="237">
        <v>0.8786557781220095</v>
      </c>
      <c r="F113" s="233">
        <v>0.1213442218779905</v>
      </c>
      <c r="G113" s="68">
        <v>1</v>
      </c>
    </row>
    <row r="114" spans="2:7" ht="15" customHeight="1" thickBot="1">
      <c r="B114" s="277" t="s">
        <v>34</v>
      </c>
      <c r="C114" s="28">
        <v>0.8312195236382078</v>
      </c>
      <c r="D114" s="230">
        <v>0.0824086687441471</v>
      </c>
      <c r="E114" s="238">
        <v>0.9136281923823549</v>
      </c>
      <c r="F114" s="234">
        <v>0.08637180761764507</v>
      </c>
      <c r="G114" s="226">
        <v>1</v>
      </c>
    </row>
    <row r="115" spans="2:7" ht="21" customHeight="1" thickBot="1">
      <c r="B115" s="139" t="s">
        <v>44</v>
      </c>
      <c r="C115" s="239">
        <v>0.7920349200214869</v>
      </c>
      <c r="D115" s="231">
        <v>0.12372051602959414</v>
      </c>
      <c r="E115" s="235">
        <v>0.915755436051081</v>
      </c>
      <c r="F115" s="235">
        <v>0.08424456394891898</v>
      </c>
      <c r="G115" s="227">
        <v>1</v>
      </c>
    </row>
  </sheetData>
  <mergeCells count="6">
    <mergeCell ref="F47:G47"/>
    <mergeCell ref="F59:G59"/>
    <mergeCell ref="F36:G36"/>
    <mergeCell ref="F6:G6"/>
    <mergeCell ref="F16:G16"/>
    <mergeCell ref="F28:G28"/>
  </mergeCells>
  <printOptions/>
  <pageMargins left="0.7874015748031497" right="0.7874015748031497" top="0.984251968503937" bottom="0.984251968503937" header="0" footer="0"/>
  <pageSetup horizontalDpi="600" verticalDpi="600" orientation="portrait" paperSize="9" scale="93" r:id="rId1"/>
  <rowBreaks count="2" manualBreakCount="2">
    <brk id="41" max="255" man="1"/>
    <brk id="68" max="255" man="1"/>
  </rowBreaks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G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4" width="12.7109375" style="0" customWidth="1"/>
    <col min="5" max="5" width="13.7109375" style="0" customWidth="1"/>
    <col min="6" max="6" width="13.421875" style="0" customWidth="1"/>
    <col min="7" max="7" width="12.421875" style="0" customWidth="1"/>
  </cols>
  <sheetData>
    <row r="1" ht="18">
      <c r="B1" s="82" t="s">
        <v>35</v>
      </c>
    </row>
    <row r="2" ht="12" customHeight="1">
      <c r="B2" s="4"/>
    </row>
    <row r="3" spans="2:7" ht="18" customHeight="1">
      <c r="B3" s="82" t="s">
        <v>214</v>
      </c>
      <c r="C3" s="6"/>
      <c r="D3" s="6"/>
      <c r="E3" s="7"/>
      <c r="F3" s="6"/>
      <c r="G3" s="7"/>
    </row>
    <row r="4" spans="2:7" ht="9" customHeight="1">
      <c r="B4" s="82"/>
      <c r="C4" s="6"/>
      <c r="D4" s="6"/>
      <c r="E4" s="7"/>
      <c r="F4" s="6"/>
      <c r="G4" s="7"/>
    </row>
    <row r="5" spans="2:7" ht="15" customHeight="1">
      <c r="B5" s="80" t="s">
        <v>46</v>
      </c>
      <c r="C5" s="6"/>
      <c r="D5" s="6"/>
      <c r="E5" s="7"/>
      <c r="F5" s="6"/>
      <c r="G5" s="7"/>
    </row>
    <row r="6" spans="2:7" ht="12" customHeight="1" thickBot="1">
      <c r="B6" s="3"/>
      <c r="C6" s="3"/>
      <c r="F6" s="902" t="s">
        <v>9</v>
      </c>
      <c r="G6" s="902"/>
    </row>
    <row r="7" spans="2:7" s="2" customFormat="1" ht="37.5" customHeight="1" thickBot="1">
      <c r="B7" s="29" t="s">
        <v>64</v>
      </c>
      <c r="C7" s="30" t="s">
        <v>29</v>
      </c>
      <c r="D7" s="31" t="s">
        <v>30</v>
      </c>
      <c r="E7" s="32" t="s">
        <v>31</v>
      </c>
      <c r="F7" s="33" t="s">
        <v>32</v>
      </c>
      <c r="G7" s="34" t="s">
        <v>36</v>
      </c>
    </row>
    <row r="8" spans="2:7" ht="19.5" customHeight="1" thickTop="1">
      <c r="B8" s="35" t="s">
        <v>75</v>
      </c>
      <c r="C8" s="45">
        <v>29362879.17</v>
      </c>
      <c r="D8" s="46">
        <v>4631381.45</v>
      </c>
      <c r="E8" s="47">
        <v>33994260.620000005</v>
      </c>
      <c r="F8" s="48">
        <v>3247085.79</v>
      </c>
      <c r="G8" s="49">
        <v>37241346.410000004</v>
      </c>
    </row>
    <row r="9" spans="2:7" ht="19.5" customHeight="1">
      <c r="B9" s="36" t="s">
        <v>76</v>
      </c>
      <c r="C9" s="50">
        <v>2127861.44</v>
      </c>
      <c r="D9" s="51">
        <v>272537.59</v>
      </c>
      <c r="E9" s="52">
        <v>2400399.03</v>
      </c>
      <c r="F9" s="53">
        <v>102645.83</v>
      </c>
      <c r="G9" s="54">
        <v>2503044.86</v>
      </c>
    </row>
    <row r="10" spans="2:7" ht="19.5" customHeight="1" thickBot="1">
      <c r="B10" s="37" t="s">
        <v>77</v>
      </c>
      <c r="C10" s="55">
        <v>486614.43</v>
      </c>
      <c r="D10" s="56">
        <v>91132.02</v>
      </c>
      <c r="E10" s="57">
        <v>577746.45</v>
      </c>
      <c r="F10" s="58">
        <v>51530.45</v>
      </c>
      <c r="G10" s="59">
        <v>629276.9</v>
      </c>
    </row>
    <row r="11" spans="2:7" ht="20.25" customHeight="1" thickBot="1">
      <c r="B11" s="38" t="s">
        <v>44</v>
      </c>
      <c r="C11" s="60">
        <v>31977355.040000003</v>
      </c>
      <c r="D11" s="61">
        <v>4995051.06</v>
      </c>
      <c r="E11" s="62">
        <v>36972406.10000001</v>
      </c>
      <c r="F11" s="63">
        <v>3401262.07</v>
      </c>
      <c r="G11" s="64">
        <v>40373668.17</v>
      </c>
    </row>
    <row r="12" spans="3:7" ht="12" customHeight="1">
      <c r="C12" s="5"/>
      <c r="G12" s="5"/>
    </row>
    <row r="13" spans="2:7" ht="15" customHeight="1">
      <c r="B13" s="81" t="s">
        <v>48</v>
      </c>
      <c r="C13" s="5"/>
      <c r="G13" s="5"/>
    </row>
    <row r="14" spans="2:7" ht="11.25" customHeight="1" thickBot="1">
      <c r="B14" s="14"/>
      <c r="C14" s="14"/>
      <c r="D14" s="14"/>
      <c r="E14" s="14"/>
      <c r="F14" s="902" t="s">
        <v>10</v>
      </c>
      <c r="G14" s="902"/>
    </row>
    <row r="15" spans="2:7" s="2" customFormat="1" ht="37.5" customHeight="1" thickBot="1">
      <c r="B15" s="29" t="s">
        <v>64</v>
      </c>
      <c r="C15" s="30" t="s">
        <v>29</v>
      </c>
      <c r="D15" s="167" t="s">
        <v>30</v>
      </c>
      <c r="E15" s="172" t="s">
        <v>31</v>
      </c>
      <c r="F15" s="172" t="s">
        <v>32</v>
      </c>
      <c r="G15" s="40" t="s">
        <v>36</v>
      </c>
    </row>
    <row r="16" spans="2:7" ht="19.5" customHeight="1" thickTop="1">
      <c r="B16" s="35" t="s">
        <v>75</v>
      </c>
      <c r="C16" s="65">
        <v>0.7884483779597055</v>
      </c>
      <c r="D16" s="168">
        <v>0.12436127842994385</v>
      </c>
      <c r="E16" s="193">
        <v>0.9128096563896494</v>
      </c>
      <c r="F16" s="173">
        <v>0.08719034361035068</v>
      </c>
      <c r="G16" s="66">
        <v>1</v>
      </c>
    </row>
    <row r="17" spans="2:7" ht="19.5" customHeight="1">
      <c r="B17" s="36" t="s">
        <v>76</v>
      </c>
      <c r="C17" s="67">
        <v>0.8501091906119493</v>
      </c>
      <c r="D17" s="169">
        <v>0.10888242330582922</v>
      </c>
      <c r="E17" s="194">
        <v>0.9589916139177785</v>
      </c>
      <c r="F17" s="174">
        <v>0.04100838608222148</v>
      </c>
      <c r="G17" s="68">
        <v>1</v>
      </c>
    </row>
    <row r="18" spans="2:7" ht="19.5" customHeight="1" thickBot="1">
      <c r="B18" s="37" t="s">
        <v>77</v>
      </c>
      <c r="C18" s="69">
        <v>0.7732914238549039</v>
      </c>
      <c r="D18" s="170">
        <v>0.14482022143193243</v>
      </c>
      <c r="E18" s="176">
        <v>0.9181116452868363</v>
      </c>
      <c r="F18" s="175">
        <v>0.08188835471316362</v>
      </c>
      <c r="G18" s="70">
        <v>1</v>
      </c>
    </row>
    <row r="19" spans="2:7" ht="20.25" customHeight="1" thickBot="1">
      <c r="B19" s="38" t="s">
        <v>44</v>
      </c>
      <c r="C19" s="71">
        <v>0.7920349200214869</v>
      </c>
      <c r="D19" s="171">
        <v>0.12372051602959414</v>
      </c>
      <c r="E19" s="176">
        <v>0.9157554360510812</v>
      </c>
      <c r="F19" s="176">
        <v>0.08424456394891898</v>
      </c>
      <c r="G19" s="70">
        <v>1</v>
      </c>
    </row>
  </sheetData>
  <mergeCells count="2">
    <mergeCell ref="F6:G6"/>
    <mergeCell ref="F14:G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7109375" style="0" customWidth="1"/>
    <col min="2" max="2" width="25.00390625" style="0" customWidth="1"/>
    <col min="3" max="3" width="12.140625" style="0" customWidth="1"/>
    <col min="4" max="4" width="12.28125" style="0" customWidth="1"/>
    <col min="5" max="5" width="13.7109375" style="0" customWidth="1"/>
    <col min="6" max="6" width="13.28125" style="0" customWidth="1"/>
    <col min="7" max="7" width="12.00390625" style="0" customWidth="1"/>
  </cols>
  <sheetData>
    <row r="1" ht="18">
      <c r="B1" s="82" t="s">
        <v>127</v>
      </c>
    </row>
    <row r="2" ht="14.25" customHeight="1">
      <c r="B2" s="82"/>
    </row>
    <row r="3" spans="2:7" ht="18" customHeight="1">
      <c r="B3" s="82" t="s">
        <v>182</v>
      </c>
      <c r="C3" s="1"/>
      <c r="D3" s="1"/>
      <c r="E3" s="1"/>
      <c r="F3" s="1"/>
      <c r="G3" s="1"/>
    </row>
    <row r="4" spans="2:7" ht="6" customHeight="1">
      <c r="B4" s="89"/>
      <c r="C4" s="1"/>
      <c r="D4" s="1"/>
      <c r="E4" s="1"/>
      <c r="F4" s="1"/>
      <c r="G4" s="1"/>
    </row>
    <row r="5" spans="2:7" ht="15" customHeight="1">
      <c r="B5" s="80" t="s">
        <v>46</v>
      </c>
      <c r="C5" s="1"/>
      <c r="D5" s="1"/>
      <c r="E5" s="1"/>
      <c r="F5" s="1"/>
      <c r="G5" s="1"/>
    </row>
    <row r="6" spans="2:7" ht="11.25" customHeight="1" thickBot="1">
      <c r="B6" s="386"/>
      <c r="C6" s="3"/>
      <c r="F6" s="902" t="s">
        <v>9</v>
      </c>
      <c r="G6" s="902"/>
    </row>
    <row r="7" spans="2:7" ht="33.75" thickBot="1">
      <c r="B7" s="387" t="s">
        <v>47</v>
      </c>
      <c r="C7" s="353" t="s">
        <v>29</v>
      </c>
      <c r="D7" s="354" t="s">
        <v>30</v>
      </c>
      <c r="E7" s="355" t="s">
        <v>31</v>
      </c>
      <c r="F7" s="356" t="s">
        <v>32</v>
      </c>
      <c r="G7" s="357" t="s">
        <v>128</v>
      </c>
    </row>
    <row r="8" spans="2:7" ht="15" customHeight="1" thickTop="1">
      <c r="B8" s="388" t="s">
        <v>3</v>
      </c>
      <c r="C8" s="119">
        <v>3509944.39237</v>
      </c>
      <c r="D8" s="184">
        <v>1569531.38032</v>
      </c>
      <c r="E8" s="359">
        <v>5079475.77269</v>
      </c>
      <c r="F8" s="190">
        <v>427010.87794</v>
      </c>
      <c r="G8" s="360">
        <v>5506486.65063</v>
      </c>
    </row>
    <row r="9" spans="2:7" ht="15" customHeight="1">
      <c r="B9" s="389" t="s">
        <v>11</v>
      </c>
      <c r="C9" s="110">
        <v>1723614.9287</v>
      </c>
      <c r="D9" s="185">
        <v>376919.54583</v>
      </c>
      <c r="E9" s="362">
        <v>2100534.4745300002</v>
      </c>
      <c r="F9" s="191">
        <v>181936.40362</v>
      </c>
      <c r="G9" s="363">
        <v>2282470.8781500002</v>
      </c>
    </row>
    <row r="10" spans="2:7" ht="15" customHeight="1">
      <c r="B10" s="389" t="s">
        <v>4</v>
      </c>
      <c r="C10" s="110">
        <v>6082297.03717</v>
      </c>
      <c r="D10" s="185">
        <v>1524161.72122</v>
      </c>
      <c r="E10" s="362">
        <v>7606458.75839</v>
      </c>
      <c r="F10" s="191">
        <v>654839.22979</v>
      </c>
      <c r="G10" s="363">
        <v>8261297.98818</v>
      </c>
    </row>
    <row r="11" spans="2:9" ht="15" customHeight="1">
      <c r="B11" s="389" t="s">
        <v>5</v>
      </c>
      <c r="C11" s="110">
        <v>3101557.81294</v>
      </c>
      <c r="D11" s="185">
        <v>847507.62179</v>
      </c>
      <c r="E11" s="362">
        <v>3949065.43473</v>
      </c>
      <c r="F11" s="191">
        <v>315606.53968</v>
      </c>
      <c r="G11" s="363">
        <v>4264671.97441</v>
      </c>
      <c r="I11" s="364"/>
    </row>
    <row r="12" spans="2:7" ht="15" customHeight="1">
      <c r="B12" s="389" t="s">
        <v>6</v>
      </c>
      <c r="C12" s="110">
        <v>3784561.80203932</v>
      </c>
      <c r="D12" s="185">
        <v>1043859.3667202</v>
      </c>
      <c r="E12" s="362">
        <v>4828421.16875952</v>
      </c>
      <c r="F12" s="191">
        <v>313911.55644819</v>
      </c>
      <c r="G12" s="363">
        <v>5142332.725207711</v>
      </c>
    </row>
    <row r="13" spans="2:7" ht="15" customHeight="1">
      <c r="B13" s="389" t="s">
        <v>7</v>
      </c>
      <c r="C13" s="110">
        <v>5142296.85209198</v>
      </c>
      <c r="D13" s="185">
        <v>1771707.47305688</v>
      </c>
      <c r="E13" s="362">
        <v>6914004.32514886</v>
      </c>
      <c r="F13" s="191">
        <v>418136.422175422</v>
      </c>
      <c r="G13" s="363">
        <v>7332140.747324282</v>
      </c>
    </row>
    <row r="14" spans="2:7" ht="15" customHeight="1" thickBot="1">
      <c r="B14" s="390" t="s">
        <v>8</v>
      </c>
      <c r="C14" s="114">
        <v>3305266.8946793</v>
      </c>
      <c r="D14" s="186">
        <v>1962256.11652487</v>
      </c>
      <c r="E14" s="368">
        <v>5267523.01120417</v>
      </c>
      <c r="F14" s="192">
        <v>175870.712813927</v>
      </c>
      <c r="G14" s="369">
        <v>5443393.724018097</v>
      </c>
    </row>
    <row r="15" spans="2:7" ht="19.5" customHeight="1" thickBot="1">
      <c r="B15" s="370" t="s">
        <v>42</v>
      </c>
      <c r="C15" s="371">
        <v>26649539.7199906</v>
      </c>
      <c r="D15" s="391">
        <v>9095943.22546195</v>
      </c>
      <c r="E15" s="371">
        <v>35745482.94545255</v>
      </c>
      <c r="F15" s="373">
        <v>2487311.742467539</v>
      </c>
      <c r="G15" s="374">
        <v>38232794.687920086</v>
      </c>
    </row>
    <row r="16" ht="12" customHeight="1"/>
    <row r="17" spans="2:5" ht="15" customHeight="1">
      <c r="B17" s="81" t="s">
        <v>130</v>
      </c>
      <c r="E17" s="14"/>
    </row>
    <row r="18" spans="2:7" ht="11.25" customHeight="1" thickBot="1">
      <c r="B18" s="3"/>
      <c r="C18" s="3"/>
      <c r="F18" s="903" t="s">
        <v>10</v>
      </c>
      <c r="G18" s="903"/>
    </row>
    <row r="19" spans="2:7" ht="33.75" customHeight="1" thickBot="1">
      <c r="B19" s="387" t="s">
        <v>47</v>
      </c>
      <c r="C19" s="353" t="s">
        <v>29</v>
      </c>
      <c r="D19" s="354" t="s">
        <v>30</v>
      </c>
      <c r="E19" s="355" t="s">
        <v>31</v>
      </c>
      <c r="F19" s="356" t="s">
        <v>32</v>
      </c>
      <c r="G19" s="392" t="s">
        <v>128</v>
      </c>
    </row>
    <row r="20" spans="2:7" ht="15" customHeight="1" thickTop="1">
      <c r="B20" s="393" t="s">
        <v>3</v>
      </c>
      <c r="C20" s="65">
        <v>0.6374199403477034</v>
      </c>
      <c r="D20" s="168">
        <v>0.28503317630678887</v>
      </c>
      <c r="E20" s="394">
        <v>0.9224531166544923</v>
      </c>
      <c r="F20" s="203">
        <v>0.07754688334550769</v>
      </c>
      <c r="G20" s="395">
        <v>1</v>
      </c>
    </row>
    <row r="21" spans="2:7" ht="15" customHeight="1">
      <c r="B21" s="393" t="s">
        <v>11</v>
      </c>
      <c r="C21" s="67">
        <v>0.7551530865958005</v>
      </c>
      <c r="D21" s="169">
        <v>0.16513662865898326</v>
      </c>
      <c r="E21" s="396">
        <v>0.9202897152547839</v>
      </c>
      <c r="F21" s="204">
        <v>0.07971028474521612</v>
      </c>
      <c r="G21" s="397">
        <v>1</v>
      </c>
    </row>
    <row r="22" spans="2:9" ht="15" customHeight="1">
      <c r="B22" s="393" t="s">
        <v>4</v>
      </c>
      <c r="C22" s="67">
        <v>0.7362398797225758</v>
      </c>
      <c r="D22" s="169">
        <v>0.18449421911674432</v>
      </c>
      <c r="E22" s="396">
        <v>0.92073409883932</v>
      </c>
      <c r="F22" s="204">
        <v>0.07926590116067996</v>
      </c>
      <c r="G22" s="397">
        <v>1</v>
      </c>
      <c r="I22" s="364"/>
    </row>
    <row r="23" spans="2:7" ht="15" customHeight="1">
      <c r="B23" s="393" t="s">
        <v>5</v>
      </c>
      <c r="C23" s="67">
        <v>0.727267614379436</v>
      </c>
      <c r="D23" s="169">
        <v>0.1987275051575917</v>
      </c>
      <c r="E23" s="396">
        <v>0.9259951195370276</v>
      </c>
      <c r="F23" s="204">
        <v>0.07400488046297227</v>
      </c>
      <c r="G23" s="397">
        <v>1</v>
      </c>
    </row>
    <row r="24" spans="2:7" ht="15" customHeight="1">
      <c r="B24" s="393" t="s">
        <v>6</v>
      </c>
      <c r="C24" s="67">
        <v>0.7359620631872771</v>
      </c>
      <c r="D24" s="169">
        <v>0.20299335389233028</v>
      </c>
      <c r="E24" s="396">
        <v>0.9389554170796074</v>
      </c>
      <c r="F24" s="204">
        <v>0.0610445829203925</v>
      </c>
      <c r="G24" s="397">
        <v>1</v>
      </c>
    </row>
    <row r="25" spans="2:7" ht="15" customHeight="1">
      <c r="B25" s="393" t="s">
        <v>7</v>
      </c>
      <c r="C25" s="67">
        <v>0.7013363530928615</v>
      </c>
      <c r="D25" s="169">
        <v>0.24163576970387934</v>
      </c>
      <c r="E25" s="396">
        <v>0.9429721227967408</v>
      </c>
      <c r="F25" s="204">
        <v>0.05702787720325916</v>
      </c>
      <c r="G25" s="397">
        <v>1</v>
      </c>
    </row>
    <row r="26" spans="2:7" ht="15" customHeight="1" thickBot="1">
      <c r="B26" s="398" t="s">
        <v>8</v>
      </c>
      <c r="C26" s="380">
        <v>0.6072070223572738</v>
      </c>
      <c r="D26" s="199">
        <v>0.36048395835611363</v>
      </c>
      <c r="E26" s="399">
        <v>0.9676909807133873</v>
      </c>
      <c r="F26" s="205">
        <v>0.03230901928661266</v>
      </c>
      <c r="G26" s="400">
        <v>1</v>
      </c>
    </row>
    <row r="27" spans="2:7" ht="19.5" customHeight="1" thickBot="1">
      <c r="B27" s="401" t="s">
        <v>42</v>
      </c>
      <c r="C27" s="383">
        <v>0.6970335267803666</v>
      </c>
      <c r="D27" s="402">
        <v>0.2379094518124744</v>
      </c>
      <c r="E27" s="403">
        <v>0.9349429785928408</v>
      </c>
      <c r="F27" s="385">
        <v>0.06505702140715919</v>
      </c>
      <c r="G27" s="400">
        <v>1</v>
      </c>
    </row>
    <row r="28" ht="21" customHeight="1"/>
    <row r="29" ht="50.25" customHeight="1"/>
    <row r="30" ht="18" customHeight="1"/>
    <row r="31" ht="18" customHeight="1"/>
    <row r="32" ht="18" customHeight="1"/>
    <row r="33" ht="12" customHeight="1"/>
    <row r="34" ht="15" customHeight="1"/>
    <row r="35" ht="12.75" customHeight="1"/>
    <row r="36" ht="40.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mergeCells count="2">
    <mergeCell ref="F6:G6"/>
    <mergeCell ref="F18:G18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4" width="12.7109375" style="0" customWidth="1"/>
    <col min="5" max="5" width="13.7109375" style="0" customWidth="1"/>
    <col min="6" max="6" width="13.421875" style="0" customWidth="1"/>
    <col min="7" max="7" width="12.421875" style="0" customWidth="1"/>
  </cols>
  <sheetData>
    <row r="1" ht="18">
      <c r="B1" s="82" t="s">
        <v>35</v>
      </c>
    </row>
    <row r="2" spans="2:7" ht="12" customHeight="1">
      <c r="B2" s="73"/>
      <c r="C2" s="74"/>
      <c r="D2" s="74"/>
      <c r="E2" s="74"/>
      <c r="F2" s="74"/>
      <c r="G2" s="74"/>
    </row>
    <row r="3" spans="2:7" ht="18" customHeight="1">
      <c r="B3" s="82" t="s">
        <v>215</v>
      </c>
      <c r="C3" s="6"/>
      <c r="D3" s="6"/>
      <c r="E3" s="7"/>
      <c r="F3" s="6"/>
      <c r="G3" s="7"/>
    </row>
    <row r="4" spans="2:7" ht="9" customHeight="1">
      <c r="B4" s="1"/>
      <c r="C4" s="6"/>
      <c r="D4" s="6"/>
      <c r="E4" s="7"/>
      <c r="F4" s="6"/>
      <c r="G4" s="7"/>
    </row>
    <row r="5" spans="2:7" ht="15" customHeight="1">
      <c r="B5" s="80" t="s">
        <v>46</v>
      </c>
      <c r="C5" s="3"/>
      <c r="F5" s="6"/>
      <c r="G5" s="7"/>
    </row>
    <row r="6" spans="6:7" ht="12.75" customHeight="1" thickBot="1">
      <c r="F6" s="902" t="s">
        <v>9</v>
      </c>
      <c r="G6" s="902"/>
    </row>
    <row r="7" spans="2:7" ht="39" customHeight="1" thickBot="1">
      <c r="B7" s="44" t="s">
        <v>47</v>
      </c>
      <c r="C7" s="30" t="s">
        <v>29</v>
      </c>
      <c r="D7" s="167" t="s">
        <v>30</v>
      </c>
      <c r="E7" s="32" t="s">
        <v>31</v>
      </c>
      <c r="F7" s="32" t="s">
        <v>32</v>
      </c>
      <c r="G7" s="40" t="s">
        <v>36</v>
      </c>
    </row>
    <row r="8" spans="2:7" ht="18" customHeight="1" thickTop="1">
      <c r="B8" s="181" t="s">
        <v>3</v>
      </c>
      <c r="C8" s="119">
        <v>4454096</v>
      </c>
      <c r="D8" s="184">
        <v>402910.85161</v>
      </c>
      <c r="E8" s="47">
        <v>4857006.85161</v>
      </c>
      <c r="F8" s="190">
        <v>949600.93173</v>
      </c>
      <c r="G8" s="128">
        <v>5806607.783340001</v>
      </c>
    </row>
    <row r="9" spans="2:7" ht="18" customHeight="1">
      <c r="B9" s="182" t="s">
        <v>11</v>
      </c>
      <c r="C9" s="110">
        <v>1957239</v>
      </c>
      <c r="D9" s="185">
        <v>121564.76926</v>
      </c>
      <c r="E9" s="52">
        <v>2078803.76926</v>
      </c>
      <c r="F9" s="191">
        <v>276027.32675</v>
      </c>
      <c r="G9" s="129">
        <v>2354831.09601</v>
      </c>
    </row>
    <row r="10" spans="2:7" ht="18" customHeight="1">
      <c r="B10" s="182" t="s">
        <v>4</v>
      </c>
      <c r="C10" s="110">
        <v>7104064</v>
      </c>
      <c r="D10" s="185">
        <v>817766.72723</v>
      </c>
      <c r="E10" s="52">
        <v>7921830.72723</v>
      </c>
      <c r="F10" s="191">
        <v>616643.91279</v>
      </c>
      <c r="G10" s="129">
        <v>8538474.64002</v>
      </c>
    </row>
    <row r="11" spans="2:7" ht="18" customHeight="1">
      <c r="B11" s="182" t="s">
        <v>5</v>
      </c>
      <c r="C11" s="110">
        <v>3678569</v>
      </c>
      <c r="D11" s="185">
        <v>516002.01629</v>
      </c>
      <c r="E11" s="52">
        <v>4194571.01629</v>
      </c>
      <c r="F11" s="191">
        <v>386351.30425</v>
      </c>
      <c r="G11" s="129">
        <v>4580922.32054</v>
      </c>
    </row>
    <row r="12" spans="2:7" ht="18" customHeight="1">
      <c r="B12" s="182" t="s">
        <v>6</v>
      </c>
      <c r="C12" s="110">
        <v>4494534</v>
      </c>
      <c r="D12" s="185">
        <v>636336.868572295</v>
      </c>
      <c r="E12" s="52">
        <v>5130870.868572295</v>
      </c>
      <c r="F12" s="191">
        <v>423150.094507673</v>
      </c>
      <c r="G12" s="129">
        <v>5554020.963079968</v>
      </c>
    </row>
    <row r="13" spans="2:7" ht="18" customHeight="1">
      <c r="B13" s="182" t="s">
        <v>7</v>
      </c>
      <c r="C13" s="110">
        <v>6216890</v>
      </c>
      <c r="D13" s="185">
        <v>1118745.56893041</v>
      </c>
      <c r="E13" s="52">
        <v>7335635.56893041</v>
      </c>
      <c r="F13" s="191">
        <v>499507.339878316</v>
      </c>
      <c r="G13" s="129">
        <v>7835142.908808726</v>
      </c>
    </row>
    <row r="14" spans="2:7" ht="18" customHeight="1" thickBot="1">
      <c r="B14" s="183" t="s">
        <v>8</v>
      </c>
      <c r="C14" s="114">
        <v>4071963</v>
      </c>
      <c r="D14" s="186">
        <v>1381724.153308092</v>
      </c>
      <c r="E14" s="188">
        <v>5453687.153308092</v>
      </c>
      <c r="F14" s="192">
        <v>249981.2511355517</v>
      </c>
      <c r="G14" s="189">
        <v>5703668.404443643</v>
      </c>
    </row>
    <row r="15" spans="2:7" ht="22.5" customHeight="1" thickBot="1">
      <c r="B15" s="139" t="s">
        <v>44</v>
      </c>
      <c r="C15" s="180">
        <v>31977355</v>
      </c>
      <c r="D15" s="187">
        <v>4995050.955200797</v>
      </c>
      <c r="E15" s="62">
        <v>36972405.9552008</v>
      </c>
      <c r="F15" s="62">
        <v>3401262.1610415406</v>
      </c>
      <c r="G15" s="41">
        <v>40373668.116242334</v>
      </c>
    </row>
    <row r="16" spans="3:7" ht="12" customHeight="1">
      <c r="C16" s="13"/>
      <c r="D16" s="5"/>
      <c r="E16" s="5"/>
      <c r="F16" s="5"/>
      <c r="G16" s="5"/>
    </row>
    <row r="17" spans="2:7" ht="15" customHeight="1">
      <c r="B17" s="81" t="s">
        <v>48</v>
      </c>
      <c r="C17" s="13"/>
      <c r="D17" s="5"/>
      <c r="E17" s="5"/>
      <c r="F17" s="5"/>
      <c r="G17" s="5"/>
    </row>
    <row r="18" spans="2:7" ht="12.75" customHeight="1" thickBot="1">
      <c r="B18" s="3"/>
      <c r="C18" s="3"/>
      <c r="F18" s="902" t="s">
        <v>10</v>
      </c>
      <c r="G18" s="902"/>
    </row>
    <row r="19" spans="2:7" ht="39" customHeight="1" thickBot="1">
      <c r="B19" s="44" t="s">
        <v>47</v>
      </c>
      <c r="C19" s="30" t="s">
        <v>29</v>
      </c>
      <c r="D19" s="167" t="s">
        <v>30</v>
      </c>
      <c r="E19" s="32" t="s">
        <v>31</v>
      </c>
      <c r="F19" s="32" t="s">
        <v>32</v>
      </c>
      <c r="G19" s="40" t="s">
        <v>36</v>
      </c>
    </row>
    <row r="20" spans="2:7" ht="18" customHeight="1" thickTop="1">
      <c r="B20" s="181" t="s">
        <v>3</v>
      </c>
      <c r="C20" s="195">
        <v>0.7670736798823311</v>
      </c>
      <c r="D20" s="168">
        <v>0.06938833595167382</v>
      </c>
      <c r="E20" s="177">
        <v>0.836462015834005</v>
      </c>
      <c r="F20" s="203">
        <v>0.16353798416599494</v>
      </c>
      <c r="G20" s="66">
        <v>1</v>
      </c>
    </row>
    <row r="21" spans="2:7" ht="18" customHeight="1">
      <c r="B21" s="182" t="s">
        <v>11</v>
      </c>
      <c r="C21" s="196">
        <v>0.8311589749754555</v>
      </c>
      <c r="D21" s="169">
        <v>0.05162356207457003</v>
      </c>
      <c r="E21" s="178">
        <v>0.8827825370500255</v>
      </c>
      <c r="F21" s="204">
        <v>0.1172174629499745</v>
      </c>
      <c r="G21" s="68">
        <v>1</v>
      </c>
    </row>
    <row r="22" spans="2:7" ht="18" customHeight="1">
      <c r="B22" s="182" t="s">
        <v>4</v>
      </c>
      <c r="C22" s="196">
        <v>0.8320062188512116</v>
      </c>
      <c r="D22" s="169">
        <v>0.09577433460973359</v>
      </c>
      <c r="E22" s="178">
        <v>0.9277805534609452</v>
      </c>
      <c r="F22" s="204">
        <v>0.07221944653905485</v>
      </c>
      <c r="G22" s="68">
        <v>1</v>
      </c>
    </row>
    <row r="23" spans="2:7" ht="18" customHeight="1">
      <c r="B23" s="182" t="s">
        <v>5</v>
      </c>
      <c r="C23" s="196">
        <v>0.803019292317179</v>
      </c>
      <c r="D23" s="169">
        <v>0.11264151194538781</v>
      </c>
      <c r="E23" s="178">
        <v>0.9156608042625667</v>
      </c>
      <c r="F23" s="204">
        <v>0.08433919573743325</v>
      </c>
      <c r="G23" s="68">
        <v>1</v>
      </c>
    </row>
    <row r="24" spans="2:7" ht="18" customHeight="1">
      <c r="B24" s="182" t="s">
        <v>6</v>
      </c>
      <c r="C24" s="196">
        <v>0.8092396535549927</v>
      </c>
      <c r="D24" s="169">
        <v>0.11457228426077384</v>
      </c>
      <c r="E24" s="178">
        <v>0.9238119378157665</v>
      </c>
      <c r="F24" s="204">
        <v>0.0761880621842335</v>
      </c>
      <c r="G24" s="68">
        <v>1</v>
      </c>
    </row>
    <row r="25" spans="2:7" ht="18" customHeight="1">
      <c r="B25" s="182" t="s">
        <v>7</v>
      </c>
      <c r="C25" s="196">
        <v>0.7934622344935928</v>
      </c>
      <c r="D25" s="169">
        <v>0.1427855984187156</v>
      </c>
      <c r="E25" s="178">
        <v>0.9362478329123084</v>
      </c>
      <c r="F25" s="204">
        <v>0.06375216708769162</v>
      </c>
      <c r="G25" s="68">
        <v>1</v>
      </c>
    </row>
    <row r="26" spans="2:7" ht="18" customHeight="1" thickBot="1">
      <c r="B26" s="183" t="s">
        <v>8</v>
      </c>
      <c r="C26" s="197">
        <v>0.7139200092395964</v>
      </c>
      <c r="D26" s="199">
        <v>0.2422518378227618</v>
      </c>
      <c r="E26" s="201">
        <v>0.9561718470623582</v>
      </c>
      <c r="F26" s="205">
        <v>0.043828152937641855</v>
      </c>
      <c r="G26" s="202">
        <v>1</v>
      </c>
    </row>
    <row r="27" spans="2:7" ht="22.5" customHeight="1" thickBot="1">
      <c r="B27" s="139" t="s">
        <v>44</v>
      </c>
      <c r="C27" s="198">
        <v>0.792034920085339</v>
      </c>
      <c r="D27" s="200">
        <v>0.12372051359859688</v>
      </c>
      <c r="E27" s="201">
        <v>0.915755433683936</v>
      </c>
      <c r="F27" s="201">
        <v>0.08424456631606411</v>
      </c>
      <c r="G27" s="202">
        <v>1</v>
      </c>
    </row>
  </sheetData>
  <mergeCells count="2">
    <mergeCell ref="F6:G6"/>
    <mergeCell ref="F18:G18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4" width="12.7109375" style="0" customWidth="1"/>
    <col min="5" max="5" width="13.7109375" style="0" customWidth="1"/>
    <col min="6" max="6" width="13.421875" style="0" customWidth="1"/>
    <col min="7" max="7" width="12.421875" style="0" customWidth="1"/>
  </cols>
  <sheetData>
    <row r="1" ht="18">
      <c r="B1" s="82" t="s">
        <v>35</v>
      </c>
    </row>
    <row r="2" spans="1:7" ht="12" customHeight="1">
      <c r="A2" s="72"/>
      <c r="B2" s="82"/>
      <c r="C2" s="74"/>
      <c r="D2" s="74"/>
      <c r="E2" s="74"/>
      <c r="F2" s="74"/>
      <c r="G2" s="74"/>
    </row>
    <row r="3" spans="2:7" ht="18" customHeight="1">
      <c r="B3" s="82" t="s">
        <v>216</v>
      </c>
      <c r="C3" s="9"/>
      <c r="D3" s="9"/>
      <c r="E3" s="10"/>
      <c r="F3" s="9"/>
      <c r="G3" s="10"/>
    </row>
    <row r="4" spans="2:7" ht="9" customHeight="1">
      <c r="B4" s="8"/>
      <c r="C4" s="9"/>
      <c r="D4" s="9"/>
      <c r="E4" s="10"/>
      <c r="F4" s="9"/>
      <c r="G4" s="10"/>
    </row>
    <row r="5" spans="2:7" ht="18" customHeight="1">
      <c r="B5" s="80" t="s">
        <v>46</v>
      </c>
      <c r="C5" s="9"/>
      <c r="D5" s="9"/>
      <c r="E5" s="10"/>
      <c r="F5" s="9"/>
      <c r="G5" s="10"/>
    </row>
    <row r="6" spans="2:7" ht="11.25" customHeight="1" thickBot="1">
      <c r="B6" s="11"/>
      <c r="C6" s="79"/>
      <c r="D6" s="79"/>
      <c r="E6" s="79"/>
      <c r="F6" s="79"/>
      <c r="G6" s="78" t="s">
        <v>33</v>
      </c>
    </row>
    <row r="7" spans="2:7" ht="39" customHeight="1" thickBot="1">
      <c r="B7" s="44" t="s">
        <v>45</v>
      </c>
      <c r="C7" s="30" t="s">
        <v>29</v>
      </c>
      <c r="D7" s="167" t="s">
        <v>30</v>
      </c>
      <c r="E7" s="32" t="s">
        <v>31</v>
      </c>
      <c r="F7" s="172" t="s">
        <v>32</v>
      </c>
      <c r="G7" s="40" t="s">
        <v>36</v>
      </c>
    </row>
    <row r="8" spans="2:7" s="2" customFormat="1" ht="15" customHeight="1" thickTop="1">
      <c r="B8" s="274" t="s">
        <v>13</v>
      </c>
      <c r="C8" s="21">
        <v>5207806.2</v>
      </c>
      <c r="D8" s="212">
        <v>1047710.23</v>
      </c>
      <c r="E8" s="220">
        <v>6255516.43</v>
      </c>
      <c r="F8" s="216">
        <v>550971.78</v>
      </c>
      <c r="G8" s="207">
        <v>6806488.21</v>
      </c>
    </row>
    <row r="9" spans="2:7" s="2" customFormat="1" ht="15" customHeight="1">
      <c r="B9" s="275" t="s">
        <v>14</v>
      </c>
      <c r="C9" s="23">
        <v>945576.99</v>
      </c>
      <c r="D9" s="213">
        <v>273860.33</v>
      </c>
      <c r="E9" s="221">
        <v>1219437.32</v>
      </c>
      <c r="F9" s="217">
        <v>82499.31</v>
      </c>
      <c r="G9" s="208">
        <v>1301936.63</v>
      </c>
    </row>
    <row r="10" spans="2:7" s="2" customFormat="1" ht="15" customHeight="1">
      <c r="B10" s="275" t="s">
        <v>15</v>
      </c>
      <c r="C10" s="23">
        <v>647252.8</v>
      </c>
      <c r="D10" s="213">
        <v>86740.15</v>
      </c>
      <c r="E10" s="221">
        <v>733992.95</v>
      </c>
      <c r="F10" s="217">
        <v>84065.92</v>
      </c>
      <c r="G10" s="208">
        <v>818058.87</v>
      </c>
    </row>
    <row r="11" spans="2:7" s="2" customFormat="1" ht="15" customHeight="1">
      <c r="B11" s="275" t="s">
        <v>16</v>
      </c>
      <c r="C11" s="23">
        <v>795247.11</v>
      </c>
      <c r="D11" s="213">
        <v>70305.32</v>
      </c>
      <c r="E11" s="221">
        <v>865552.43</v>
      </c>
      <c r="F11" s="217">
        <v>101080.96</v>
      </c>
      <c r="G11" s="208">
        <v>966633.39</v>
      </c>
    </row>
    <row r="12" spans="2:7" s="2" customFormat="1" ht="15" customHeight="1">
      <c r="B12" s="275" t="s">
        <v>17</v>
      </c>
      <c r="C12" s="23">
        <v>1543435.16</v>
      </c>
      <c r="D12" s="213">
        <v>192993.94</v>
      </c>
      <c r="E12" s="221">
        <v>1736429.1</v>
      </c>
      <c r="F12" s="217">
        <v>67591.84</v>
      </c>
      <c r="G12" s="208">
        <v>1804020.94</v>
      </c>
    </row>
    <row r="13" spans="2:7" s="2" customFormat="1" ht="15" customHeight="1">
      <c r="B13" s="275" t="s">
        <v>18</v>
      </c>
      <c r="C13" s="23">
        <v>408111.1</v>
      </c>
      <c r="D13" s="213">
        <v>64982.08</v>
      </c>
      <c r="E13" s="221">
        <v>473093.18</v>
      </c>
      <c r="F13" s="217">
        <v>42429.26</v>
      </c>
      <c r="G13" s="208">
        <v>515522.44</v>
      </c>
    </row>
    <row r="14" spans="2:7" s="2" customFormat="1" ht="15" customHeight="1">
      <c r="B14" s="275" t="s">
        <v>19</v>
      </c>
      <c r="C14" s="23">
        <v>1537839.67</v>
      </c>
      <c r="D14" s="213">
        <v>332747.61</v>
      </c>
      <c r="E14" s="221">
        <v>1870587.28</v>
      </c>
      <c r="F14" s="217">
        <v>132029.21</v>
      </c>
      <c r="G14" s="208">
        <v>2002616.49</v>
      </c>
    </row>
    <row r="15" spans="2:7" s="2" customFormat="1" ht="15" customHeight="1">
      <c r="B15" s="275" t="s">
        <v>20</v>
      </c>
      <c r="C15" s="23">
        <v>1234709.16</v>
      </c>
      <c r="D15" s="213">
        <v>230955.23</v>
      </c>
      <c r="E15" s="221">
        <v>1465664.39</v>
      </c>
      <c r="F15" s="217">
        <v>108457.17</v>
      </c>
      <c r="G15" s="208">
        <v>1574121.56</v>
      </c>
    </row>
    <row r="16" spans="2:7" s="2" customFormat="1" ht="15" customHeight="1">
      <c r="B16" s="275" t="s">
        <v>21</v>
      </c>
      <c r="C16" s="23">
        <v>6091177.199999999</v>
      </c>
      <c r="D16" s="213">
        <v>599756.18</v>
      </c>
      <c r="E16" s="221">
        <v>6690933.379999999</v>
      </c>
      <c r="F16" s="217">
        <v>553630.82</v>
      </c>
      <c r="G16" s="208">
        <v>7244564.199999999</v>
      </c>
    </row>
    <row r="17" spans="2:7" s="2" customFormat="1" ht="15" customHeight="1">
      <c r="B17" s="275" t="s">
        <v>22</v>
      </c>
      <c r="C17" s="23">
        <v>623716.5</v>
      </c>
      <c r="D17" s="213">
        <v>122177.68</v>
      </c>
      <c r="E17" s="221">
        <v>745894.18</v>
      </c>
      <c r="F17" s="217">
        <v>32926.65</v>
      </c>
      <c r="G17" s="208">
        <v>778820.83</v>
      </c>
    </row>
    <row r="18" spans="2:7" s="2" customFormat="1" ht="15" customHeight="1">
      <c r="B18" s="275" t="s">
        <v>23</v>
      </c>
      <c r="C18" s="23">
        <v>1470954.73</v>
      </c>
      <c r="D18" s="213">
        <v>207815.18</v>
      </c>
      <c r="E18" s="221">
        <v>1678769.91</v>
      </c>
      <c r="F18" s="217">
        <v>88878.07</v>
      </c>
      <c r="G18" s="208">
        <v>1767647.98</v>
      </c>
    </row>
    <row r="19" spans="2:7" s="2" customFormat="1" ht="15" customHeight="1">
      <c r="B19" s="275" t="s">
        <v>24</v>
      </c>
      <c r="C19" s="23">
        <v>4614763.81</v>
      </c>
      <c r="D19" s="213">
        <v>798216.27</v>
      </c>
      <c r="E19" s="221">
        <v>5412980.08</v>
      </c>
      <c r="F19" s="217">
        <v>901057.47</v>
      </c>
      <c r="G19" s="208">
        <v>6314037.55</v>
      </c>
    </row>
    <row r="20" spans="2:7" s="2" customFormat="1" ht="15" customHeight="1">
      <c r="B20" s="275" t="s">
        <v>25</v>
      </c>
      <c r="C20" s="23">
        <v>834208.69</v>
      </c>
      <c r="D20" s="213">
        <v>232187.12</v>
      </c>
      <c r="E20" s="221">
        <v>1066395.81</v>
      </c>
      <c r="F20" s="217">
        <v>132960.84</v>
      </c>
      <c r="G20" s="208">
        <v>1199356.65</v>
      </c>
    </row>
    <row r="21" spans="2:7" ht="15" customHeight="1">
      <c r="B21" s="275" t="s">
        <v>26</v>
      </c>
      <c r="C21" s="23">
        <v>486614.43</v>
      </c>
      <c r="D21" s="213">
        <v>91132.02</v>
      </c>
      <c r="E21" s="221">
        <v>577746.45</v>
      </c>
      <c r="F21" s="217">
        <v>51530.45</v>
      </c>
      <c r="G21" s="209">
        <v>629276.9</v>
      </c>
    </row>
    <row r="22" spans="2:7" ht="15" customHeight="1">
      <c r="B22" s="275" t="s">
        <v>27</v>
      </c>
      <c r="C22" s="23">
        <v>2127861.44</v>
      </c>
      <c r="D22" s="213">
        <v>272537.59</v>
      </c>
      <c r="E22" s="221">
        <v>2400399.03</v>
      </c>
      <c r="F22" s="217">
        <v>102645.83</v>
      </c>
      <c r="G22" s="209">
        <v>2503044.86</v>
      </c>
    </row>
    <row r="23" spans="2:7" ht="15" customHeight="1">
      <c r="B23" s="275" t="s">
        <v>28</v>
      </c>
      <c r="C23" s="23">
        <v>204857.25</v>
      </c>
      <c r="D23" s="213">
        <v>53360.59</v>
      </c>
      <c r="E23" s="221">
        <v>258217.84</v>
      </c>
      <c r="F23" s="217">
        <v>35660.43</v>
      </c>
      <c r="G23" s="209">
        <v>293878.27</v>
      </c>
    </row>
    <row r="24" spans="2:7" ht="15" customHeight="1" thickBot="1">
      <c r="B24" s="277" t="s">
        <v>34</v>
      </c>
      <c r="C24" s="25">
        <v>3203222.8</v>
      </c>
      <c r="D24" s="214">
        <v>317573.54</v>
      </c>
      <c r="E24" s="222">
        <v>3520796.34</v>
      </c>
      <c r="F24" s="218">
        <v>332846.06</v>
      </c>
      <c r="G24" s="210">
        <v>3853642.4</v>
      </c>
    </row>
    <row r="25" spans="2:7" ht="21" customHeight="1" thickBot="1">
      <c r="B25" s="139" t="s">
        <v>44</v>
      </c>
      <c r="C25" s="206">
        <v>31977355.040000003</v>
      </c>
      <c r="D25" s="215">
        <v>4995051.06</v>
      </c>
      <c r="E25" s="223">
        <v>36972406.1</v>
      </c>
      <c r="F25" s="219">
        <v>3401262.07</v>
      </c>
      <c r="G25" s="211">
        <v>40373668.17</v>
      </c>
    </row>
    <row r="26" spans="2:7" ht="12" customHeight="1">
      <c r="B26" s="8"/>
      <c r="C26" s="9"/>
      <c r="D26" s="9"/>
      <c r="E26" s="10"/>
      <c r="F26" s="9"/>
      <c r="G26" s="10"/>
    </row>
    <row r="27" spans="2:7" ht="18" customHeight="1">
      <c r="B27" s="81" t="s">
        <v>48</v>
      </c>
      <c r="C27" s="9"/>
      <c r="D27" s="9"/>
      <c r="E27" s="10"/>
      <c r="F27" s="9"/>
      <c r="G27" s="10"/>
    </row>
    <row r="28" spans="2:7" ht="11.25" customHeight="1" thickBot="1">
      <c r="B28" s="11"/>
      <c r="C28" s="79"/>
      <c r="D28" s="79"/>
      <c r="E28" s="79"/>
      <c r="F28" s="79"/>
      <c r="G28" s="43" t="s">
        <v>10</v>
      </c>
    </row>
    <row r="29" spans="2:7" ht="39" customHeight="1" thickBot="1">
      <c r="B29" s="44" t="s">
        <v>45</v>
      </c>
      <c r="C29" s="30" t="s">
        <v>29</v>
      </c>
      <c r="D29" s="167" t="s">
        <v>30</v>
      </c>
      <c r="E29" s="172" t="s">
        <v>31</v>
      </c>
      <c r="F29" s="172" t="s">
        <v>32</v>
      </c>
      <c r="G29" s="40" t="s">
        <v>36</v>
      </c>
    </row>
    <row r="30" spans="2:7" s="2" customFormat="1" ht="15" customHeight="1" thickTop="1">
      <c r="B30" s="274" t="s">
        <v>13</v>
      </c>
      <c r="C30" s="26">
        <v>0.7651238111819193</v>
      </c>
      <c r="D30" s="228">
        <v>0.1539281634926978</v>
      </c>
      <c r="E30" s="236">
        <v>0.9190519746746171</v>
      </c>
      <c r="F30" s="232">
        <v>0.08094802532538288</v>
      </c>
      <c r="G30" s="224">
        <v>1</v>
      </c>
    </row>
    <row r="31" spans="2:7" s="2" customFormat="1" ht="15" customHeight="1">
      <c r="B31" s="275" t="s">
        <v>14</v>
      </c>
      <c r="C31" s="27">
        <v>0.7262849575097984</v>
      </c>
      <c r="D31" s="229">
        <v>0.21034843301090625</v>
      </c>
      <c r="E31" s="237">
        <v>0.9366333905207047</v>
      </c>
      <c r="F31" s="233">
        <v>0.06336660947929547</v>
      </c>
      <c r="G31" s="225">
        <v>1</v>
      </c>
    </row>
    <row r="32" spans="2:7" s="2" customFormat="1" ht="15" customHeight="1">
      <c r="B32" s="275" t="s">
        <v>15</v>
      </c>
      <c r="C32" s="27">
        <v>0.7912056500285854</v>
      </c>
      <c r="D32" s="229">
        <v>0.10603167226828064</v>
      </c>
      <c r="E32" s="237">
        <v>0.8972373222968659</v>
      </c>
      <c r="F32" s="233">
        <v>0.102762677703134</v>
      </c>
      <c r="G32" s="225">
        <v>1</v>
      </c>
    </row>
    <row r="33" spans="2:7" s="2" customFormat="1" ht="15" customHeight="1">
      <c r="B33" s="275" t="s">
        <v>16</v>
      </c>
      <c r="C33" s="27">
        <v>0.8226977447985735</v>
      </c>
      <c r="D33" s="229">
        <v>0.07273214512070601</v>
      </c>
      <c r="E33" s="237">
        <v>0.8954298899192795</v>
      </c>
      <c r="F33" s="233">
        <v>0.10457011008072048</v>
      </c>
      <c r="G33" s="225">
        <v>1</v>
      </c>
    </row>
    <row r="34" spans="2:7" s="2" customFormat="1" ht="15" customHeight="1">
      <c r="B34" s="275" t="s">
        <v>17</v>
      </c>
      <c r="C34" s="27">
        <v>0.8555527964104452</v>
      </c>
      <c r="D34" s="229">
        <v>0.10697987796084009</v>
      </c>
      <c r="E34" s="237">
        <v>0.9625326743712854</v>
      </c>
      <c r="F34" s="233">
        <v>0.03746732562871471</v>
      </c>
      <c r="G34" s="225">
        <v>1</v>
      </c>
    </row>
    <row r="35" spans="2:7" s="2" customFormat="1" ht="15" customHeight="1">
      <c r="B35" s="275" t="s">
        <v>18</v>
      </c>
      <c r="C35" s="27">
        <v>0.7916456556187932</v>
      </c>
      <c r="D35" s="229">
        <v>0.12605092418479397</v>
      </c>
      <c r="E35" s="237">
        <v>0.9176965798035872</v>
      </c>
      <c r="F35" s="233">
        <v>0.08230342019641279</v>
      </c>
      <c r="G35" s="225">
        <v>1</v>
      </c>
    </row>
    <row r="36" spans="2:7" s="2" customFormat="1" ht="15" customHeight="1">
      <c r="B36" s="275" t="s">
        <v>19</v>
      </c>
      <c r="C36" s="27">
        <v>0.767915213761173</v>
      </c>
      <c r="D36" s="229">
        <v>0.16615643167903804</v>
      </c>
      <c r="E36" s="237">
        <v>0.934071645440211</v>
      </c>
      <c r="F36" s="233">
        <v>0.06592835455978893</v>
      </c>
      <c r="G36" s="225">
        <v>1</v>
      </c>
    </row>
    <row r="37" spans="2:7" s="2" customFormat="1" ht="15" customHeight="1">
      <c r="B37" s="275" t="s">
        <v>20</v>
      </c>
      <c r="C37" s="27">
        <v>0.7843798035521474</v>
      </c>
      <c r="D37" s="229">
        <v>0.14672007287670974</v>
      </c>
      <c r="E37" s="237">
        <v>0.9310998764288572</v>
      </c>
      <c r="F37" s="233">
        <v>0.06890012357114275</v>
      </c>
      <c r="G37" s="225">
        <v>1</v>
      </c>
    </row>
    <row r="38" spans="2:7" s="2" customFormat="1" ht="15" customHeight="1">
      <c r="B38" s="275" t="s">
        <v>21</v>
      </c>
      <c r="C38" s="27">
        <v>0.8407927698397648</v>
      </c>
      <c r="D38" s="229">
        <v>0.08278706122861057</v>
      </c>
      <c r="E38" s="237">
        <v>0.9235798310683754</v>
      </c>
      <c r="F38" s="233">
        <v>0.07642016893162462</v>
      </c>
      <c r="G38" s="225">
        <v>1</v>
      </c>
    </row>
    <row r="39" spans="2:7" s="2" customFormat="1" ht="15" customHeight="1">
      <c r="B39" s="275" t="s">
        <v>22</v>
      </c>
      <c r="C39" s="27">
        <v>0.800847224386641</v>
      </c>
      <c r="D39" s="229">
        <v>0.156875208383936</v>
      </c>
      <c r="E39" s="237">
        <v>0.9577224327705771</v>
      </c>
      <c r="F39" s="233">
        <v>0.042277567229422976</v>
      </c>
      <c r="G39" s="225">
        <v>1</v>
      </c>
    </row>
    <row r="40" spans="2:7" s="2" customFormat="1" ht="15" customHeight="1">
      <c r="B40" s="275" t="s">
        <v>23</v>
      </c>
      <c r="C40" s="27">
        <v>0.8321536565215887</v>
      </c>
      <c r="D40" s="229">
        <v>0.11756593074600746</v>
      </c>
      <c r="E40" s="237">
        <v>0.9497195872675961</v>
      </c>
      <c r="F40" s="233">
        <v>0.050280412732403884</v>
      </c>
      <c r="G40" s="225">
        <v>1</v>
      </c>
    </row>
    <row r="41" spans="2:7" s="2" customFormat="1" ht="15" customHeight="1">
      <c r="B41" s="275" t="s">
        <v>24</v>
      </c>
      <c r="C41" s="27">
        <v>0.730873672108586</v>
      </c>
      <c r="D41" s="229">
        <v>0.12641930993901043</v>
      </c>
      <c r="E41" s="237">
        <v>0.8572929820475965</v>
      </c>
      <c r="F41" s="233">
        <v>0.14270701795240354</v>
      </c>
      <c r="G41" s="225">
        <v>1</v>
      </c>
    </row>
    <row r="42" spans="2:7" s="2" customFormat="1" ht="15" customHeight="1">
      <c r="B42" s="275" t="s">
        <v>25</v>
      </c>
      <c r="C42" s="27">
        <v>0.6955468083659685</v>
      </c>
      <c r="D42" s="229">
        <v>0.19359305674421368</v>
      </c>
      <c r="E42" s="237">
        <v>0.8891398651101823</v>
      </c>
      <c r="F42" s="233">
        <v>0.11086013488981782</v>
      </c>
      <c r="G42" s="225">
        <v>1</v>
      </c>
    </row>
    <row r="43" spans="2:7" ht="15" customHeight="1">
      <c r="B43" s="275" t="s">
        <v>26</v>
      </c>
      <c r="C43" s="27">
        <v>0.7732914238549039</v>
      </c>
      <c r="D43" s="229">
        <v>0.14482022143193243</v>
      </c>
      <c r="E43" s="237">
        <v>0.9181116452868363</v>
      </c>
      <c r="F43" s="233">
        <v>0.08188835471316362</v>
      </c>
      <c r="G43" s="68">
        <v>1</v>
      </c>
    </row>
    <row r="44" spans="2:7" ht="15" customHeight="1">
      <c r="B44" s="275" t="s">
        <v>27</v>
      </c>
      <c r="C44" s="27">
        <v>0.8501091906119493</v>
      </c>
      <c r="D44" s="229">
        <v>0.10888242330582922</v>
      </c>
      <c r="E44" s="237">
        <v>0.9589916139177785</v>
      </c>
      <c r="F44" s="233">
        <v>0.04100838608222148</v>
      </c>
      <c r="G44" s="68">
        <v>1</v>
      </c>
    </row>
    <row r="45" spans="2:7" ht="15" customHeight="1">
      <c r="B45" s="275" t="s">
        <v>28</v>
      </c>
      <c r="C45" s="27">
        <v>0.6970819924862086</v>
      </c>
      <c r="D45" s="229">
        <v>0.18157378563580082</v>
      </c>
      <c r="E45" s="237">
        <v>0.8786557781220095</v>
      </c>
      <c r="F45" s="233">
        <v>0.1213442218779905</v>
      </c>
      <c r="G45" s="68">
        <v>1</v>
      </c>
    </row>
    <row r="46" spans="2:7" ht="15" customHeight="1" thickBot="1">
      <c r="B46" s="277" t="s">
        <v>34</v>
      </c>
      <c r="C46" s="28">
        <v>0.8312195236382078</v>
      </c>
      <c r="D46" s="230">
        <v>0.0824086687441471</v>
      </c>
      <c r="E46" s="238">
        <v>0.9136281923823549</v>
      </c>
      <c r="F46" s="234">
        <v>0.08637180761764507</v>
      </c>
      <c r="G46" s="226">
        <v>1</v>
      </c>
    </row>
    <row r="47" spans="2:7" ht="21" customHeight="1" thickBot="1">
      <c r="B47" s="139" t="s">
        <v>44</v>
      </c>
      <c r="C47" s="239">
        <v>0.7920349200214869</v>
      </c>
      <c r="D47" s="231">
        <v>0.12372051602959414</v>
      </c>
      <c r="E47" s="235">
        <v>0.915755436051081</v>
      </c>
      <c r="F47" s="235">
        <v>0.08424456394891898</v>
      </c>
      <c r="G4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B1:I1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0.8515625" style="14" customWidth="1"/>
    <col min="3" max="4" width="9.57421875" style="14" customWidth="1"/>
    <col min="5" max="5" width="11.421875" style="14" customWidth="1"/>
    <col min="6" max="6" width="12.140625" style="14" customWidth="1"/>
    <col min="7" max="7" width="11.28125" style="14" customWidth="1"/>
    <col min="8" max="8" width="17.00390625" style="14" customWidth="1"/>
    <col min="9" max="9" width="6.00390625" style="14" customWidth="1"/>
    <col min="10" max="16384" width="11.421875" style="14" customWidth="1"/>
  </cols>
  <sheetData>
    <row r="1" spans="2:8" ht="18.75" customHeight="1">
      <c r="B1" s="82" t="s">
        <v>65</v>
      </c>
      <c r="F1" s="124"/>
      <c r="G1" s="124"/>
      <c r="H1" s="124"/>
    </row>
    <row r="2" spans="2:8" ht="9" customHeight="1">
      <c r="B2" s="4"/>
      <c r="F2" s="124"/>
      <c r="G2" s="124"/>
      <c r="H2" s="124"/>
    </row>
    <row r="3" spans="2:8" ht="18" customHeight="1">
      <c r="B3" s="82" t="s">
        <v>217</v>
      </c>
      <c r="F3" s="124"/>
      <c r="G3" s="124"/>
      <c r="H3" s="124"/>
    </row>
    <row r="4" spans="2:8" ht="9" customHeight="1">
      <c r="B4" s="82"/>
      <c r="F4" s="125"/>
      <c r="G4" s="125"/>
      <c r="H4" s="125"/>
    </row>
    <row r="5" spans="2:8" ht="15" customHeight="1">
      <c r="B5" s="80" t="s">
        <v>46</v>
      </c>
      <c r="F5" s="125"/>
      <c r="G5" s="125"/>
      <c r="H5" s="125"/>
    </row>
    <row r="6" spans="2:8" ht="11.25" customHeight="1" thickBot="1">
      <c r="B6" s="90"/>
      <c r="F6" s="125"/>
      <c r="G6" s="125"/>
      <c r="H6" s="85" t="s">
        <v>9</v>
      </c>
    </row>
    <row r="7" spans="2:8" s="86" customFormat="1" ht="37.5" customHeight="1" thickBot="1">
      <c r="B7" s="29" t="s">
        <v>43</v>
      </c>
      <c r="C7" s="92" t="s">
        <v>66</v>
      </c>
      <c r="D7" s="93" t="s">
        <v>67</v>
      </c>
      <c r="E7" s="93" t="s">
        <v>68</v>
      </c>
      <c r="F7" s="93" t="s">
        <v>69</v>
      </c>
      <c r="G7" s="240" t="s">
        <v>70</v>
      </c>
      <c r="H7" s="40" t="s">
        <v>37</v>
      </c>
    </row>
    <row r="8" spans="2:8" ht="19.5" customHeight="1" thickTop="1">
      <c r="B8" s="35" t="s">
        <v>12</v>
      </c>
      <c r="C8" s="45">
        <v>10746217.67</v>
      </c>
      <c r="D8" s="15">
        <v>2205984.64</v>
      </c>
      <c r="E8" s="15">
        <v>6977223.11</v>
      </c>
      <c r="F8" s="15">
        <v>11259755.21</v>
      </c>
      <c r="G8" s="184">
        <v>788174.41</v>
      </c>
      <c r="H8" s="128">
        <v>31977355.040000003</v>
      </c>
    </row>
    <row r="9" spans="2:8" ht="19.5" customHeight="1">
      <c r="B9" s="36" t="s">
        <v>0</v>
      </c>
      <c r="C9" s="50">
        <v>390798.14</v>
      </c>
      <c r="D9" s="16">
        <v>285888.71</v>
      </c>
      <c r="E9" s="16">
        <v>321499.57</v>
      </c>
      <c r="F9" s="16">
        <v>3022092.95</v>
      </c>
      <c r="G9" s="185">
        <v>47801.18</v>
      </c>
      <c r="H9" s="129">
        <v>4068080.55</v>
      </c>
    </row>
    <row r="10" spans="2:8" ht="19.5" customHeight="1">
      <c r="B10" s="36" t="s">
        <v>1</v>
      </c>
      <c r="C10" s="50">
        <v>4401058.55</v>
      </c>
      <c r="D10" s="16">
        <v>5506491.54</v>
      </c>
      <c r="E10" s="16">
        <v>180574.75</v>
      </c>
      <c r="F10" s="16">
        <v>181115.28</v>
      </c>
      <c r="G10" s="185">
        <v>22811.25</v>
      </c>
      <c r="H10" s="129">
        <v>10292051.37</v>
      </c>
    </row>
    <row r="11" spans="2:8" ht="19.5" customHeight="1">
      <c r="B11" s="36" t="s">
        <v>40</v>
      </c>
      <c r="C11" s="50">
        <v>12786.6</v>
      </c>
      <c r="D11" s="16">
        <v>19834.82</v>
      </c>
      <c r="E11" s="16">
        <v>14406.22</v>
      </c>
      <c r="F11" s="16">
        <v>184061.09</v>
      </c>
      <c r="G11" s="185">
        <v>5147.19</v>
      </c>
      <c r="H11" s="129">
        <v>236235.92</v>
      </c>
    </row>
    <row r="12" spans="2:8" ht="19.5" customHeight="1" thickBot="1">
      <c r="B12" s="138" t="s">
        <v>41</v>
      </c>
      <c r="C12" s="130">
        <v>17646.66</v>
      </c>
      <c r="D12" s="100">
        <v>601063</v>
      </c>
      <c r="E12" s="100">
        <v>72429.17</v>
      </c>
      <c r="F12" s="100">
        <v>439118.23</v>
      </c>
      <c r="G12" s="241">
        <v>14873.08</v>
      </c>
      <c r="H12" s="131">
        <v>1145130.14</v>
      </c>
    </row>
    <row r="13" spans="2:8" ht="21" customHeight="1" thickBot="1">
      <c r="B13" s="139" t="s">
        <v>42</v>
      </c>
      <c r="C13" s="42">
        <v>15568507.62</v>
      </c>
      <c r="D13" s="42">
        <v>8619262.71</v>
      </c>
      <c r="E13" s="42">
        <v>7566132.82</v>
      </c>
      <c r="F13" s="42">
        <v>15086142.76</v>
      </c>
      <c r="G13" s="187">
        <v>878807.11</v>
      </c>
      <c r="H13" s="41">
        <v>47718853.02</v>
      </c>
    </row>
    <row r="14" ht="12" customHeight="1"/>
    <row r="15" ht="15" customHeight="1">
      <c r="B15" s="81" t="s">
        <v>48</v>
      </c>
    </row>
    <row r="16" spans="6:8" ht="12" customHeight="1" thickBot="1">
      <c r="F16" s="902" t="s">
        <v>10</v>
      </c>
      <c r="G16" s="902"/>
      <c r="H16" s="902"/>
    </row>
    <row r="17" spans="2:8" s="86" customFormat="1" ht="37.5" customHeight="1" thickBot="1">
      <c r="B17" s="29" t="s">
        <v>43</v>
      </c>
      <c r="C17" s="92" t="s">
        <v>66</v>
      </c>
      <c r="D17" s="93" t="s">
        <v>67</v>
      </c>
      <c r="E17" s="93" t="s">
        <v>68</v>
      </c>
      <c r="F17" s="93" t="s">
        <v>69</v>
      </c>
      <c r="G17" s="240" t="s">
        <v>70</v>
      </c>
      <c r="H17" s="40" t="s">
        <v>37</v>
      </c>
    </row>
    <row r="18" spans="2:8" ht="19.5" customHeight="1" thickTop="1">
      <c r="B18" s="35" t="s">
        <v>12</v>
      </c>
      <c r="C18" s="65">
        <v>0.3360571146849924</v>
      </c>
      <c r="D18" s="18">
        <v>0.06898583817331254</v>
      </c>
      <c r="E18" s="18">
        <v>0.21819262729116573</v>
      </c>
      <c r="F18" s="18">
        <v>0.3521165273336503</v>
      </c>
      <c r="G18" s="168">
        <v>0.02464789251687903</v>
      </c>
      <c r="H18" s="66">
        <v>1</v>
      </c>
    </row>
    <row r="19" spans="2:8" ht="19.5" customHeight="1">
      <c r="B19" s="36" t="s">
        <v>0</v>
      </c>
      <c r="C19" s="67">
        <v>0.09606450393417112</v>
      </c>
      <c r="D19" s="19">
        <v>0.07027606914027305</v>
      </c>
      <c r="E19" s="19">
        <v>0.07902979453049425</v>
      </c>
      <c r="F19" s="19">
        <v>0.7428793291715918</v>
      </c>
      <c r="G19" s="169">
        <v>0.01175030322346985</v>
      </c>
      <c r="H19" s="68">
        <v>1</v>
      </c>
    </row>
    <row r="20" spans="2:8" ht="19.5" customHeight="1">
      <c r="B20" s="36" t="s">
        <v>1</v>
      </c>
      <c r="C20" s="67">
        <v>0.42761723506632676</v>
      </c>
      <c r="D20" s="19">
        <v>0.5350237131589444</v>
      </c>
      <c r="E20" s="19">
        <v>0.017545068860261626</v>
      </c>
      <c r="F20" s="19">
        <v>0.01759758803069402</v>
      </c>
      <c r="G20" s="169">
        <v>0.002216394883773302</v>
      </c>
      <c r="H20" s="68">
        <v>1</v>
      </c>
    </row>
    <row r="21" spans="2:8" ht="19.5" customHeight="1">
      <c r="B21" s="36" t="s">
        <v>40</v>
      </c>
      <c r="C21" s="67">
        <v>0.05412640042208653</v>
      </c>
      <c r="D21" s="19">
        <v>0.08396191400528759</v>
      </c>
      <c r="E21" s="19">
        <v>0.06098234341331326</v>
      </c>
      <c r="F21" s="19">
        <v>0.7791409960009468</v>
      </c>
      <c r="G21" s="169">
        <v>0.02178834615836575</v>
      </c>
      <c r="H21" s="68">
        <v>1</v>
      </c>
    </row>
    <row r="22" spans="2:8" ht="19.5" customHeight="1" thickBot="1">
      <c r="B22" s="138" t="s">
        <v>41</v>
      </c>
      <c r="C22" s="135">
        <v>0.015410178619523544</v>
      </c>
      <c r="D22" s="136">
        <v>0.5248861932845468</v>
      </c>
      <c r="E22" s="136">
        <v>0.06324972810513922</v>
      </c>
      <c r="F22" s="136">
        <v>0.38346578669215714</v>
      </c>
      <c r="G22" s="242">
        <v>0.012988113298633464</v>
      </c>
      <c r="H22" s="137">
        <v>1</v>
      </c>
    </row>
    <row r="23" spans="2:8" ht="19.5" customHeight="1" thickBot="1">
      <c r="B23" s="139" t="s">
        <v>42</v>
      </c>
      <c r="C23" s="76">
        <v>0.32625485808460025</v>
      </c>
      <c r="D23" s="76">
        <v>0.18062594057714423</v>
      </c>
      <c r="E23" s="76">
        <v>0.15855646858965514</v>
      </c>
      <c r="F23" s="76">
        <v>0.316146382514204</v>
      </c>
      <c r="G23" s="231">
        <v>0.018416350234396306</v>
      </c>
      <c r="H23" s="227">
        <v>1</v>
      </c>
    </row>
    <row r="24" spans="2:8" ht="12" customHeight="1">
      <c r="B24" s="87"/>
      <c r="C24" s="133"/>
      <c r="D24" s="133"/>
      <c r="E24" s="133"/>
      <c r="F24" s="133"/>
      <c r="G24" s="133"/>
      <c r="H24" s="134"/>
    </row>
    <row r="25" spans="2:8" ht="18" customHeight="1">
      <c r="B25" s="82" t="s">
        <v>218</v>
      </c>
      <c r="C25" s="133"/>
      <c r="D25" s="133"/>
      <c r="E25" s="133"/>
      <c r="F25" s="133"/>
      <c r="G25" s="133"/>
      <c r="H25" s="134"/>
    </row>
    <row r="26" spans="2:8" ht="9" customHeight="1">
      <c r="B26" s="82"/>
      <c r="C26" s="133"/>
      <c r="D26" s="133"/>
      <c r="E26" s="133"/>
      <c r="F26" s="133"/>
      <c r="G26" s="133"/>
      <c r="H26" s="134"/>
    </row>
    <row r="27" spans="2:8" ht="15" customHeight="1">
      <c r="B27" s="80" t="s">
        <v>46</v>
      </c>
      <c r="C27" s="127"/>
      <c r="D27" s="127"/>
      <c r="E27" s="127"/>
      <c r="F27" s="127"/>
      <c r="G27" s="127"/>
      <c r="H27" s="127"/>
    </row>
    <row r="28" spans="2:8" ht="11.25" customHeight="1" thickBot="1">
      <c r="B28" s="80"/>
      <c r="C28" s="127"/>
      <c r="D28" s="127"/>
      <c r="E28" s="127"/>
      <c r="F28" s="127"/>
      <c r="G28" s="127"/>
      <c r="H28" s="85" t="s">
        <v>9</v>
      </c>
    </row>
    <row r="29" spans="2:8" s="86" customFormat="1" ht="37.5" customHeight="1" thickBot="1">
      <c r="B29" s="122" t="s">
        <v>64</v>
      </c>
      <c r="C29" s="92" t="s">
        <v>66</v>
      </c>
      <c r="D29" s="93" t="s">
        <v>67</v>
      </c>
      <c r="E29" s="93" t="s">
        <v>68</v>
      </c>
      <c r="F29" s="93" t="s">
        <v>69</v>
      </c>
      <c r="G29" s="240" t="s">
        <v>70</v>
      </c>
      <c r="H29" s="40" t="s">
        <v>37</v>
      </c>
    </row>
    <row r="30" spans="2:9" ht="19.5" customHeight="1" thickTop="1">
      <c r="B30" s="35" t="s">
        <v>75</v>
      </c>
      <c r="C30" s="45">
        <v>10184857.79</v>
      </c>
      <c r="D30" s="15">
        <v>2064957.79</v>
      </c>
      <c r="E30" s="15">
        <v>6447716.99</v>
      </c>
      <c r="F30" s="15">
        <v>9937360.71</v>
      </c>
      <c r="G30" s="184">
        <v>727985.89</v>
      </c>
      <c r="H30" s="128">
        <v>29362879.17</v>
      </c>
      <c r="I30" s="88"/>
    </row>
    <row r="31" spans="2:8" ht="19.5" customHeight="1">
      <c r="B31" s="36" t="s">
        <v>76</v>
      </c>
      <c r="C31" s="50">
        <v>439550.24</v>
      </c>
      <c r="D31" s="16">
        <v>94895.87</v>
      </c>
      <c r="E31" s="16">
        <v>416811.18</v>
      </c>
      <c r="F31" s="16">
        <v>1139574.03</v>
      </c>
      <c r="G31" s="185">
        <v>37030.12</v>
      </c>
      <c r="H31" s="129">
        <v>2127861.44</v>
      </c>
    </row>
    <row r="32" spans="2:8" ht="19.5" customHeight="1" thickBot="1">
      <c r="B32" s="37" t="s">
        <v>77</v>
      </c>
      <c r="C32" s="130">
        <v>121809.64</v>
      </c>
      <c r="D32" s="100">
        <v>46130.98</v>
      </c>
      <c r="E32" s="100">
        <v>112694.94</v>
      </c>
      <c r="F32" s="100">
        <v>182820.47</v>
      </c>
      <c r="G32" s="241">
        <v>23158.4</v>
      </c>
      <c r="H32" s="131">
        <v>486614.43</v>
      </c>
    </row>
    <row r="33" spans="2:8" ht="21" customHeight="1" thickBot="1">
      <c r="B33" s="140" t="s">
        <v>44</v>
      </c>
      <c r="C33" s="63">
        <v>10746217.67</v>
      </c>
      <c r="D33" s="42">
        <v>2205984.64</v>
      </c>
      <c r="E33" s="42">
        <v>6977223.11</v>
      </c>
      <c r="F33" s="42">
        <v>11259755.21</v>
      </c>
      <c r="G33" s="187">
        <v>788174.41</v>
      </c>
      <c r="H33" s="41">
        <v>31977355.040000003</v>
      </c>
    </row>
    <row r="34" ht="12" customHeight="1">
      <c r="H34" s="88"/>
    </row>
    <row r="35" spans="2:8" ht="15" customHeight="1">
      <c r="B35" s="81" t="s">
        <v>48</v>
      </c>
      <c r="H35" s="88"/>
    </row>
    <row r="36" spans="6:8" ht="11.25" customHeight="1" thickBot="1">
      <c r="F36" s="902" t="s">
        <v>10</v>
      </c>
      <c r="G36" s="902"/>
      <c r="H36" s="902"/>
    </row>
    <row r="37" spans="2:8" s="86" customFormat="1" ht="37.5" customHeight="1" thickBot="1">
      <c r="B37" s="122" t="s">
        <v>64</v>
      </c>
      <c r="C37" s="92" t="s">
        <v>66</v>
      </c>
      <c r="D37" s="93" t="s">
        <v>67</v>
      </c>
      <c r="E37" s="93" t="s">
        <v>68</v>
      </c>
      <c r="F37" s="93" t="s">
        <v>69</v>
      </c>
      <c r="G37" s="240" t="s">
        <v>70</v>
      </c>
      <c r="H37" s="40" t="s">
        <v>37</v>
      </c>
    </row>
    <row r="38" spans="2:8" ht="19.5" customHeight="1" thickTop="1">
      <c r="B38" s="35" t="s">
        <v>75</v>
      </c>
      <c r="C38" s="65">
        <v>0.34686168652036853</v>
      </c>
      <c r="D38" s="18">
        <v>0.07032545337412836</v>
      </c>
      <c r="E38" s="18">
        <v>0.21958735560876538</v>
      </c>
      <c r="F38" s="18">
        <v>0.3384327760389718</v>
      </c>
      <c r="G38" s="168">
        <v>0.02479272845776588</v>
      </c>
      <c r="H38" s="66">
        <v>1</v>
      </c>
    </row>
    <row r="39" spans="2:8" ht="19.5" customHeight="1">
      <c r="B39" s="36" t="s">
        <v>76</v>
      </c>
      <c r="C39" s="67">
        <v>0.20656901419295423</v>
      </c>
      <c r="D39" s="19">
        <v>0.04459682769569808</v>
      </c>
      <c r="E39" s="19">
        <v>0.1958826698791064</v>
      </c>
      <c r="F39" s="19">
        <v>0.5355489829262567</v>
      </c>
      <c r="G39" s="169">
        <v>0.017402505305984587</v>
      </c>
      <c r="H39" s="68">
        <v>1</v>
      </c>
    </row>
    <row r="40" spans="2:8" ht="19.5" customHeight="1" thickBot="1">
      <c r="B40" s="37" t="s">
        <v>77</v>
      </c>
      <c r="C40" s="135">
        <v>0.2503206491431008</v>
      </c>
      <c r="D40" s="136">
        <v>0.09479986033295397</v>
      </c>
      <c r="E40" s="136">
        <v>0.23158980303974958</v>
      </c>
      <c r="F40" s="136">
        <v>0.3756988258650694</v>
      </c>
      <c r="G40" s="242">
        <v>0.04759086161912626</v>
      </c>
      <c r="H40" s="137">
        <v>1</v>
      </c>
    </row>
    <row r="41" spans="2:8" ht="21" customHeight="1" thickBot="1">
      <c r="B41" s="140" t="s">
        <v>44</v>
      </c>
      <c r="C41" s="142">
        <v>0.3360571146849924</v>
      </c>
      <c r="D41" s="143">
        <v>0.06898583817331254</v>
      </c>
      <c r="E41" s="143">
        <v>0.21819262729116573</v>
      </c>
      <c r="F41" s="143">
        <v>0.3521165273336503</v>
      </c>
      <c r="G41" s="244">
        <v>0.02464789251687903</v>
      </c>
      <c r="H41" s="243">
        <v>1</v>
      </c>
    </row>
    <row r="42" spans="2:8" ht="21" customHeight="1">
      <c r="B42" s="82" t="s">
        <v>65</v>
      </c>
      <c r="C42" s="141"/>
      <c r="D42" s="141"/>
      <c r="E42" s="141"/>
      <c r="F42" s="141"/>
      <c r="G42" s="141"/>
      <c r="H42" s="141"/>
    </row>
    <row r="43" spans="2:8" ht="12.75" customHeight="1">
      <c r="B43" s="82"/>
      <c r="C43" s="141"/>
      <c r="D43" s="141"/>
      <c r="E43" s="141"/>
      <c r="F43" s="141"/>
      <c r="G43" s="141"/>
      <c r="H43" s="141"/>
    </row>
    <row r="44" spans="2:8" ht="18" customHeight="1">
      <c r="B44" s="82" t="s">
        <v>219</v>
      </c>
      <c r="C44" s="141"/>
      <c r="D44" s="141"/>
      <c r="E44" s="141"/>
      <c r="F44" s="141"/>
      <c r="G44" s="141"/>
      <c r="H44" s="141"/>
    </row>
    <row r="45" spans="2:8" ht="12.75" customHeight="1">
      <c r="B45" s="82"/>
      <c r="C45" s="141"/>
      <c r="D45" s="141"/>
      <c r="E45" s="141"/>
      <c r="F45" s="141"/>
      <c r="G45" s="141"/>
      <c r="H45" s="141"/>
    </row>
    <row r="46" spans="2:8" ht="18" customHeight="1">
      <c r="B46" s="80" t="s">
        <v>46</v>
      </c>
      <c r="C46" s="141"/>
      <c r="D46" s="141"/>
      <c r="E46" s="141"/>
      <c r="F46" s="141"/>
      <c r="G46" s="141"/>
      <c r="H46" s="141"/>
    </row>
    <row r="47" spans="2:8" ht="11.25" customHeight="1" thickBot="1">
      <c r="B47" s="90"/>
      <c r="C47" s="90"/>
      <c r="F47" s="902" t="s">
        <v>9</v>
      </c>
      <c r="G47" s="902"/>
      <c r="H47" s="902"/>
    </row>
    <row r="48" spans="2:8" ht="37.5" customHeight="1" thickBot="1">
      <c r="B48" s="29" t="s">
        <v>71</v>
      </c>
      <c r="C48" s="92" t="s">
        <v>66</v>
      </c>
      <c r="D48" s="93" t="s">
        <v>67</v>
      </c>
      <c r="E48" s="93" t="s">
        <v>68</v>
      </c>
      <c r="F48" s="93" t="s">
        <v>69</v>
      </c>
      <c r="G48" s="240" t="s">
        <v>70</v>
      </c>
      <c r="H48" s="40" t="s">
        <v>37</v>
      </c>
    </row>
    <row r="49" spans="2:8" ht="18" customHeight="1" thickTop="1">
      <c r="B49" s="245" t="s">
        <v>3</v>
      </c>
      <c r="C49" s="119">
        <v>1560870.5711500002</v>
      </c>
      <c r="D49" s="15">
        <v>245846.99794</v>
      </c>
      <c r="E49" s="15">
        <v>784897.12874</v>
      </c>
      <c r="F49" s="15">
        <v>1771589.65515</v>
      </c>
      <c r="G49" s="184">
        <v>90891.28447</v>
      </c>
      <c r="H49" s="128">
        <v>4454095.63745</v>
      </c>
    </row>
    <row r="50" spans="2:8" ht="18" customHeight="1">
      <c r="B50" s="246" t="s">
        <v>11</v>
      </c>
      <c r="C50" s="110">
        <v>693164.11105</v>
      </c>
      <c r="D50" s="16">
        <v>104065.33817</v>
      </c>
      <c r="E50" s="16">
        <v>327184.18918</v>
      </c>
      <c r="F50" s="16">
        <v>804851.56904</v>
      </c>
      <c r="G50" s="185">
        <v>27973.922260000003</v>
      </c>
      <c r="H50" s="129">
        <v>1957239.1297</v>
      </c>
    </row>
    <row r="51" spans="2:8" ht="18" customHeight="1">
      <c r="B51" s="246" t="s">
        <v>4</v>
      </c>
      <c r="C51" s="110">
        <v>2655179.1131100003</v>
      </c>
      <c r="D51" s="16">
        <v>484209.08277</v>
      </c>
      <c r="E51" s="16">
        <v>1410222.36762</v>
      </c>
      <c r="F51" s="16">
        <v>2412472.7978600003</v>
      </c>
      <c r="G51" s="185">
        <v>141980.83039</v>
      </c>
      <c r="H51" s="129">
        <v>7104064.19175</v>
      </c>
    </row>
    <row r="52" spans="2:8" ht="18" customHeight="1">
      <c r="B52" s="246" t="s">
        <v>5</v>
      </c>
      <c r="C52" s="110">
        <v>1337503.26264</v>
      </c>
      <c r="D52" s="16">
        <v>274446.64615</v>
      </c>
      <c r="E52" s="16">
        <v>881682.11131</v>
      </c>
      <c r="F52" s="16">
        <v>1123719.5806</v>
      </c>
      <c r="G52" s="185">
        <v>61216.974310000005</v>
      </c>
      <c r="H52" s="129">
        <v>3678568.57501</v>
      </c>
    </row>
    <row r="53" spans="2:8" ht="18" customHeight="1">
      <c r="B53" s="246" t="s">
        <v>6</v>
      </c>
      <c r="C53" s="110">
        <v>1521339.5184240402</v>
      </c>
      <c r="D53" s="16">
        <v>325593.98932692996</v>
      </c>
      <c r="E53" s="16">
        <v>1071465.39159807</v>
      </c>
      <c r="F53" s="16">
        <v>1465428.52285711</v>
      </c>
      <c r="G53" s="185">
        <v>110706.307858806</v>
      </c>
      <c r="H53" s="129">
        <v>4494533.7300649565</v>
      </c>
    </row>
    <row r="54" spans="2:8" ht="18" customHeight="1">
      <c r="B54" s="246" t="s">
        <v>7</v>
      </c>
      <c r="C54" s="110">
        <v>1885996.9822689362</v>
      </c>
      <c r="D54" s="16">
        <v>460374.264642481</v>
      </c>
      <c r="E54" s="16">
        <v>1582945.302536862</v>
      </c>
      <c r="F54" s="16">
        <v>2132524</v>
      </c>
      <c r="G54" s="185">
        <v>155049.8820639189</v>
      </c>
      <c r="H54" s="129">
        <v>6216890.431512198</v>
      </c>
    </row>
    <row r="55" spans="2:8" ht="18" customHeight="1" thickBot="1">
      <c r="B55" s="247" t="s">
        <v>8</v>
      </c>
      <c r="C55" s="164">
        <v>1092164.210292947</v>
      </c>
      <c r="D55" s="117">
        <v>311448.2235878034</v>
      </c>
      <c r="E55" s="117">
        <v>918826.63271911</v>
      </c>
      <c r="F55" s="117">
        <v>1549169.156039175</v>
      </c>
      <c r="G55" s="249">
        <v>200355.2117257634</v>
      </c>
      <c r="H55" s="248">
        <v>4071963.4343647994</v>
      </c>
    </row>
    <row r="56" spans="2:8" ht="21" customHeight="1" thickBot="1">
      <c r="B56" s="140" t="s">
        <v>44</v>
      </c>
      <c r="C56" s="180">
        <v>10746217.768935924</v>
      </c>
      <c r="D56" s="42">
        <v>2205984.542587214</v>
      </c>
      <c r="E56" s="42">
        <v>6977223.123704041</v>
      </c>
      <c r="F56" s="42">
        <v>11259755.281546285</v>
      </c>
      <c r="G56" s="187">
        <v>788174.4130784883</v>
      </c>
      <c r="H56" s="180">
        <v>31977355.129851956</v>
      </c>
    </row>
    <row r="57" spans="2:8" ht="16.5" customHeight="1">
      <c r="B57" s="144"/>
      <c r="C57" s="123"/>
      <c r="D57" s="123"/>
      <c r="E57" s="123"/>
      <c r="F57" s="123"/>
      <c r="G57" s="123"/>
      <c r="H57" s="145"/>
    </row>
    <row r="58" spans="2:8" ht="18" customHeight="1">
      <c r="B58" s="81" t="s">
        <v>48</v>
      </c>
      <c r="C58" s="88"/>
      <c r="D58" s="88"/>
      <c r="E58" s="88"/>
      <c r="F58" s="88"/>
      <c r="G58" s="88"/>
      <c r="H58" s="88"/>
    </row>
    <row r="59" spans="2:8" ht="12" customHeight="1" thickBot="1">
      <c r="B59" s="90"/>
      <c r="C59" s="90"/>
      <c r="F59" s="91"/>
      <c r="G59" s="91"/>
      <c r="H59" s="43" t="s">
        <v>10</v>
      </c>
    </row>
    <row r="60" spans="2:8" ht="37.5" customHeight="1" thickBot="1">
      <c r="B60" s="29" t="s">
        <v>71</v>
      </c>
      <c r="C60" s="92" t="s">
        <v>66</v>
      </c>
      <c r="D60" s="93" t="s">
        <v>67</v>
      </c>
      <c r="E60" s="93" t="s">
        <v>68</v>
      </c>
      <c r="F60" s="93" t="s">
        <v>69</v>
      </c>
      <c r="G60" s="240" t="s">
        <v>70</v>
      </c>
      <c r="H60" s="40" t="s">
        <v>37</v>
      </c>
    </row>
    <row r="61" spans="2:8" ht="18" customHeight="1" thickTop="1">
      <c r="B61" s="245" t="s">
        <v>3</v>
      </c>
      <c r="C61" s="195">
        <v>0.3504349026604218</v>
      </c>
      <c r="D61" s="18">
        <v>0.055195716022107925</v>
      </c>
      <c r="E61" s="18">
        <v>0.1762191907467346</v>
      </c>
      <c r="F61" s="18">
        <v>0.3977439640618599</v>
      </c>
      <c r="G61" s="168">
        <v>0.020406226508875743</v>
      </c>
      <c r="H61" s="66">
        <v>1</v>
      </c>
    </row>
    <row r="62" spans="2:8" ht="18" customHeight="1">
      <c r="B62" s="246" t="s">
        <v>11</v>
      </c>
      <c r="C62" s="196">
        <v>0.3541540226391479</v>
      </c>
      <c r="D62" s="19">
        <v>0.05316945517329343</v>
      </c>
      <c r="E62" s="19">
        <v>0.16716618026646027</v>
      </c>
      <c r="F62" s="19">
        <v>0.4112178000259812</v>
      </c>
      <c r="G62" s="169">
        <v>0.014292541895117214</v>
      </c>
      <c r="H62" s="68">
        <v>1</v>
      </c>
    </row>
    <row r="63" spans="2:8" ht="18" customHeight="1">
      <c r="B63" s="246" t="s">
        <v>4</v>
      </c>
      <c r="C63" s="196">
        <v>0.37375494385220764</v>
      </c>
      <c r="D63" s="19">
        <v>0.06815944643804252</v>
      </c>
      <c r="E63" s="19">
        <v>0.19850923774840057</v>
      </c>
      <c r="F63" s="19">
        <v>0.33959051223968695</v>
      </c>
      <c r="G63" s="169">
        <v>0.01998585972166233</v>
      </c>
      <c r="H63" s="68">
        <v>1</v>
      </c>
    </row>
    <row r="64" spans="2:8" ht="18" customHeight="1">
      <c r="B64" s="246" t="s">
        <v>5</v>
      </c>
      <c r="C64" s="196">
        <v>0.36359340198962153</v>
      </c>
      <c r="D64" s="19">
        <v>0.07460691313855795</v>
      </c>
      <c r="E64" s="19">
        <v>0.2396807598748117</v>
      </c>
      <c r="F64" s="19">
        <v>0.30547740450834066</v>
      </c>
      <c r="G64" s="169">
        <v>0.01664152048866823</v>
      </c>
      <c r="H64" s="68">
        <v>1</v>
      </c>
    </row>
    <row r="65" spans="2:8" ht="18" customHeight="1">
      <c r="B65" s="246" t="s">
        <v>6</v>
      </c>
      <c r="C65" s="196">
        <v>0.3384866172540779</v>
      </c>
      <c r="D65" s="19">
        <v>0.07244221734258169</v>
      </c>
      <c r="E65" s="19">
        <v>0.23839300268919883</v>
      </c>
      <c r="F65" s="19">
        <v>0.32604684064434225</v>
      </c>
      <c r="G65" s="169">
        <v>0.024631322069799226</v>
      </c>
      <c r="H65" s="68">
        <v>1</v>
      </c>
    </row>
    <row r="66" spans="2:8" ht="18" customHeight="1">
      <c r="B66" s="246" t="s">
        <v>7</v>
      </c>
      <c r="C66" s="196">
        <v>0.3033666111773802</v>
      </c>
      <c r="D66" s="19">
        <v>0.0740521760378684</v>
      </c>
      <c r="E66" s="19">
        <v>0.25462010630157206</v>
      </c>
      <c r="F66" s="19">
        <v>0.3430210043900169</v>
      </c>
      <c r="G66" s="169">
        <v>0.024940102093162435</v>
      </c>
      <c r="H66" s="68">
        <v>1</v>
      </c>
    </row>
    <row r="67" spans="2:8" ht="18" customHeight="1" thickBot="1">
      <c r="B67" s="247" t="s">
        <v>8</v>
      </c>
      <c r="C67" s="251">
        <v>0.26821562322386566</v>
      </c>
      <c r="D67" s="98">
        <v>0.07648600696150097</v>
      </c>
      <c r="E67" s="98">
        <v>0.22564707358734942</v>
      </c>
      <c r="F67" s="98">
        <v>0.3804477080921616</v>
      </c>
      <c r="G67" s="250">
        <v>0.049203588135122225</v>
      </c>
      <c r="H67" s="226">
        <v>1</v>
      </c>
    </row>
    <row r="68" spans="2:8" ht="21" customHeight="1" thickBot="1">
      <c r="B68" s="140" t="s">
        <v>44</v>
      </c>
      <c r="C68" s="252">
        <v>0.33605711683465533</v>
      </c>
      <c r="D68" s="143">
        <v>0.06898583493316657</v>
      </c>
      <c r="E68" s="143">
        <v>0.21819262710662912</v>
      </c>
      <c r="F68" s="143">
        <v>0.35211652858165615</v>
      </c>
      <c r="G68" s="244">
        <v>0.02464789254389274</v>
      </c>
      <c r="H68" s="243">
        <v>1</v>
      </c>
    </row>
    <row r="69" ht="18">
      <c r="B69" s="82" t="s">
        <v>65</v>
      </c>
    </row>
    <row r="70" ht="12" customHeight="1">
      <c r="B70" s="82"/>
    </row>
    <row r="71" ht="18">
      <c r="B71" s="82" t="s">
        <v>220</v>
      </c>
    </row>
    <row r="72" ht="9" customHeight="1">
      <c r="B72" s="82"/>
    </row>
    <row r="73" ht="18" customHeight="1">
      <c r="B73" s="80" t="s">
        <v>46</v>
      </c>
    </row>
    <row r="74" spans="2:8" ht="11.25" customHeight="1" thickBot="1">
      <c r="B74" s="89"/>
      <c r="C74" s="89"/>
      <c r="F74" s="20"/>
      <c r="G74" s="20"/>
      <c r="H74" s="43" t="s">
        <v>9</v>
      </c>
    </row>
    <row r="75" spans="2:8" ht="39" customHeight="1" thickBot="1">
      <c r="B75" s="29" t="s">
        <v>45</v>
      </c>
      <c r="C75" s="92" t="s">
        <v>66</v>
      </c>
      <c r="D75" s="93" t="s">
        <v>67</v>
      </c>
      <c r="E75" s="93" t="s">
        <v>68</v>
      </c>
      <c r="F75" s="93" t="s">
        <v>69</v>
      </c>
      <c r="G75" s="240" t="s">
        <v>70</v>
      </c>
      <c r="H75" s="40" t="s">
        <v>37</v>
      </c>
    </row>
    <row r="76" spans="2:8" ht="15" customHeight="1" thickTop="1">
      <c r="B76" s="274" t="s">
        <v>13</v>
      </c>
      <c r="C76" s="119">
        <v>1744317.54</v>
      </c>
      <c r="D76" s="15">
        <v>378518.88</v>
      </c>
      <c r="E76" s="15">
        <v>1205946.82</v>
      </c>
      <c r="F76" s="15">
        <v>1743860.67</v>
      </c>
      <c r="G76" s="184">
        <v>135162.29</v>
      </c>
      <c r="H76" s="128">
        <v>5207806.2</v>
      </c>
    </row>
    <row r="77" spans="2:8" ht="15" customHeight="1">
      <c r="B77" s="275" t="s">
        <v>14</v>
      </c>
      <c r="C77" s="110">
        <v>289496.45</v>
      </c>
      <c r="D77" s="16">
        <v>54852.09</v>
      </c>
      <c r="E77" s="16">
        <v>243231.72</v>
      </c>
      <c r="F77" s="16">
        <v>328091.58</v>
      </c>
      <c r="G77" s="185">
        <v>29905.15</v>
      </c>
      <c r="H77" s="129">
        <v>945576.99</v>
      </c>
    </row>
    <row r="78" spans="2:8" ht="15" customHeight="1">
      <c r="B78" s="275" t="s">
        <v>15</v>
      </c>
      <c r="C78" s="110">
        <v>215005.86</v>
      </c>
      <c r="D78" s="16">
        <v>49853.93</v>
      </c>
      <c r="E78" s="16">
        <v>138645.59</v>
      </c>
      <c r="F78" s="16">
        <v>227473.45</v>
      </c>
      <c r="G78" s="185">
        <v>16273.97</v>
      </c>
      <c r="H78" s="129">
        <v>647252.8</v>
      </c>
    </row>
    <row r="79" spans="2:8" ht="15" customHeight="1">
      <c r="B79" s="275" t="s">
        <v>16</v>
      </c>
      <c r="C79" s="110">
        <v>298906.36</v>
      </c>
      <c r="D79" s="16">
        <v>61369.5</v>
      </c>
      <c r="E79" s="16">
        <v>217390.66</v>
      </c>
      <c r="F79" s="16">
        <v>195255.94</v>
      </c>
      <c r="G79" s="185">
        <v>22324.65</v>
      </c>
      <c r="H79" s="129">
        <v>795247.11</v>
      </c>
    </row>
    <row r="80" spans="2:8" ht="15" customHeight="1">
      <c r="B80" s="275" t="s">
        <v>17</v>
      </c>
      <c r="C80" s="110">
        <v>412725.58</v>
      </c>
      <c r="D80" s="16">
        <v>65262.54</v>
      </c>
      <c r="E80" s="16">
        <v>286270.62</v>
      </c>
      <c r="F80" s="16">
        <v>752757.81</v>
      </c>
      <c r="G80" s="185">
        <v>26418.61</v>
      </c>
      <c r="H80" s="129">
        <v>1543435.16</v>
      </c>
    </row>
    <row r="81" spans="2:8" ht="15" customHeight="1">
      <c r="B81" s="275" t="s">
        <v>18</v>
      </c>
      <c r="C81" s="110">
        <v>135362.85</v>
      </c>
      <c r="D81" s="16">
        <v>31782.11</v>
      </c>
      <c r="E81" s="16">
        <v>123389.7</v>
      </c>
      <c r="F81" s="16">
        <v>105943.54</v>
      </c>
      <c r="G81" s="185">
        <v>11632.9</v>
      </c>
      <c r="H81" s="129">
        <v>408111.1</v>
      </c>
    </row>
    <row r="82" spans="2:8" ht="15" customHeight="1">
      <c r="B82" s="275" t="s">
        <v>19</v>
      </c>
      <c r="C82" s="110">
        <v>533618.37</v>
      </c>
      <c r="D82" s="16">
        <v>126944.36</v>
      </c>
      <c r="E82" s="16">
        <v>335516.8</v>
      </c>
      <c r="F82" s="16">
        <v>466086.64</v>
      </c>
      <c r="G82" s="185">
        <v>75673.5</v>
      </c>
      <c r="H82" s="129">
        <v>1537839.67</v>
      </c>
    </row>
    <row r="83" spans="2:8" ht="15" customHeight="1">
      <c r="B83" s="275" t="s">
        <v>20</v>
      </c>
      <c r="C83" s="110">
        <v>364654.02</v>
      </c>
      <c r="D83" s="16">
        <v>106909.88</v>
      </c>
      <c r="E83" s="16">
        <v>270988.63</v>
      </c>
      <c r="F83" s="16">
        <v>454393.46</v>
      </c>
      <c r="G83" s="185">
        <v>37763.17</v>
      </c>
      <c r="H83" s="129">
        <v>1234709.16</v>
      </c>
    </row>
    <row r="84" spans="2:8" ht="15" customHeight="1">
      <c r="B84" s="275" t="s">
        <v>21</v>
      </c>
      <c r="C84" s="110">
        <v>2331348.86</v>
      </c>
      <c r="D84" s="16">
        <v>342230.16</v>
      </c>
      <c r="E84" s="16">
        <v>1341044.95</v>
      </c>
      <c r="F84" s="16">
        <v>1930961.98</v>
      </c>
      <c r="G84" s="185">
        <v>145591.25</v>
      </c>
      <c r="H84" s="129">
        <v>6091177.199999999</v>
      </c>
    </row>
    <row r="85" spans="2:8" ht="15" customHeight="1">
      <c r="B85" s="275" t="s">
        <v>22</v>
      </c>
      <c r="C85" s="110">
        <v>171399.49</v>
      </c>
      <c r="D85" s="16">
        <v>27588.79</v>
      </c>
      <c r="E85" s="16">
        <v>119007.15</v>
      </c>
      <c r="F85" s="16">
        <v>286161.37</v>
      </c>
      <c r="G85" s="185">
        <v>19559.7</v>
      </c>
      <c r="H85" s="129">
        <v>623716.5</v>
      </c>
    </row>
    <row r="86" spans="2:8" ht="15" customHeight="1">
      <c r="B86" s="275" t="s">
        <v>23</v>
      </c>
      <c r="C86" s="110">
        <v>473899.34</v>
      </c>
      <c r="D86" s="16">
        <v>94081.13</v>
      </c>
      <c r="E86" s="16">
        <v>295090.15</v>
      </c>
      <c r="F86" s="16">
        <v>590993.76</v>
      </c>
      <c r="G86" s="185">
        <v>16890.35</v>
      </c>
      <c r="H86" s="129">
        <v>1470954.73</v>
      </c>
    </row>
    <row r="87" spans="2:8" ht="15" customHeight="1">
      <c r="B87" s="275" t="s">
        <v>24</v>
      </c>
      <c r="C87" s="110">
        <v>1626611.43</v>
      </c>
      <c r="D87" s="16">
        <v>366879.02</v>
      </c>
      <c r="E87" s="16">
        <v>942906.25</v>
      </c>
      <c r="F87" s="16">
        <v>1589204.55</v>
      </c>
      <c r="G87" s="185">
        <v>89162.56</v>
      </c>
      <c r="H87" s="129">
        <v>4614763.81</v>
      </c>
    </row>
    <row r="88" spans="2:8" ht="15" customHeight="1">
      <c r="B88" s="275" t="s">
        <v>25</v>
      </c>
      <c r="C88" s="110">
        <v>271064.82</v>
      </c>
      <c r="D88" s="16">
        <v>90888.57</v>
      </c>
      <c r="E88" s="16">
        <v>203141.59</v>
      </c>
      <c r="F88" s="16">
        <v>250090.58</v>
      </c>
      <c r="G88" s="185">
        <v>19023.13</v>
      </c>
      <c r="H88" s="129">
        <v>834208.69</v>
      </c>
    </row>
    <row r="89" spans="2:8" ht="15" customHeight="1">
      <c r="B89" s="275" t="s">
        <v>26</v>
      </c>
      <c r="C89" s="110">
        <v>121809.64</v>
      </c>
      <c r="D89" s="16">
        <v>46130.98</v>
      </c>
      <c r="E89" s="16">
        <v>112694.94</v>
      </c>
      <c r="F89" s="16">
        <v>182820.47</v>
      </c>
      <c r="G89" s="185">
        <v>23158.4</v>
      </c>
      <c r="H89" s="129">
        <v>486614.43</v>
      </c>
    </row>
    <row r="90" spans="2:8" ht="15" customHeight="1">
      <c r="B90" s="275" t="s">
        <v>27</v>
      </c>
      <c r="C90" s="110">
        <v>439550.24</v>
      </c>
      <c r="D90" s="16">
        <v>94895.87</v>
      </c>
      <c r="E90" s="16">
        <v>416811.18</v>
      </c>
      <c r="F90" s="16">
        <v>1139574.03</v>
      </c>
      <c r="G90" s="185">
        <v>37030.12</v>
      </c>
      <c r="H90" s="129">
        <v>2127861.44</v>
      </c>
    </row>
    <row r="91" spans="2:8" ht="15" customHeight="1">
      <c r="B91" s="275" t="s">
        <v>28</v>
      </c>
      <c r="C91" s="110">
        <v>66011.19</v>
      </c>
      <c r="D91" s="16">
        <v>17489.93</v>
      </c>
      <c r="E91" s="16">
        <v>59957.07</v>
      </c>
      <c r="F91" s="16">
        <v>55046.23</v>
      </c>
      <c r="G91" s="185">
        <v>6352.83</v>
      </c>
      <c r="H91" s="129">
        <v>204857.25</v>
      </c>
    </row>
    <row r="92" spans="2:8" ht="15" customHeight="1" thickBot="1">
      <c r="B92" s="299" t="s">
        <v>34</v>
      </c>
      <c r="C92" s="164">
        <v>1250435.63</v>
      </c>
      <c r="D92" s="117">
        <v>250306.9</v>
      </c>
      <c r="E92" s="117">
        <v>665189.29</v>
      </c>
      <c r="F92" s="117">
        <v>961039.15</v>
      </c>
      <c r="G92" s="249">
        <v>76251.83</v>
      </c>
      <c r="H92" s="248">
        <v>3203222.8</v>
      </c>
    </row>
    <row r="93" spans="2:8" ht="21" customHeight="1" thickBot="1">
      <c r="B93" s="140" t="s">
        <v>44</v>
      </c>
      <c r="C93" s="180">
        <v>10746217.670000002</v>
      </c>
      <c r="D93" s="42">
        <v>2205984.64</v>
      </c>
      <c r="E93" s="42">
        <v>6977223.110000001</v>
      </c>
      <c r="F93" s="42">
        <v>11259755.21</v>
      </c>
      <c r="G93" s="187">
        <v>788174.41</v>
      </c>
      <c r="H93" s="41">
        <v>31977355.040000003</v>
      </c>
    </row>
    <row r="94" ht="12" customHeight="1"/>
    <row r="95" ht="18" customHeight="1">
      <c r="B95" s="81" t="s">
        <v>48</v>
      </c>
    </row>
    <row r="96" spans="2:8" ht="11.25" customHeight="1" thickBot="1">
      <c r="B96" s="89"/>
      <c r="C96" s="89"/>
      <c r="F96" s="20"/>
      <c r="G96" s="20"/>
      <c r="H96" s="43" t="s">
        <v>10</v>
      </c>
    </row>
    <row r="97" spans="2:8" ht="39" customHeight="1" thickBot="1">
      <c r="B97" s="29" t="s">
        <v>45</v>
      </c>
      <c r="C97" s="92" t="s">
        <v>66</v>
      </c>
      <c r="D97" s="93" t="s">
        <v>67</v>
      </c>
      <c r="E97" s="93" t="s">
        <v>68</v>
      </c>
      <c r="F97" s="93" t="s">
        <v>69</v>
      </c>
      <c r="G97" s="240" t="s">
        <v>70</v>
      </c>
      <c r="H97" s="40" t="s">
        <v>37</v>
      </c>
    </row>
    <row r="98" spans="2:8" ht="15" customHeight="1" thickTop="1">
      <c r="B98" s="274" t="s">
        <v>13</v>
      </c>
      <c r="C98" s="253">
        <v>0.33494286711360344</v>
      </c>
      <c r="D98" s="147">
        <v>0.07268298117545158</v>
      </c>
      <c r="E98" s="147">
        <v>0.23156522606390384</v>
      </c>
      <c r="F98" s="147">
        <v>0.33485513919469584</v>
      </c>
      <c r="G98" s="259">
        <v>0.025953786452345327</v>
      </c>
      <c r="H98" s="256">
        <v>1</v>
      </c>
    </row>
    <row r="99" spans="2:8" ht="15" customHeight="1">
      <c r="B99" s="275" t="s">
        <v>14</v>
      </c>
      <c r="C99" s="254">
        <v>0.3061585180916892</v>
      </c>
      <c r="D99" s="148">
        <v>0.05800912097067844</v>
      </c>
      <c r="E99" s="148">
        <v>0.25723100558950784</v>
      </c>
      <c r="F99" s="148">
        <v>0.3469750041189137</v>
      </c>
      <c r="G99" s="260">
        <v>0.031626351229210856</v>
      </c>
      <c r="H99" s="257">
        <v>1</v>
      </c>
    </row>
    <row r="100" spans="2:8" ht="15" customHeight="1">
      <c r="B100" s="275" t="s">
        <v>15</v>
      </c>
      <c r="C100" s="254">
        <v>0.33218220145204463</v>
      </c>
      <c r="D100" s="148">
        <v>0.07702389236477616</v>
      </c>
      <c r="E100" s="148">
        <v>0.21420624213599382</v>
      </c>
      <c r="F100" s="148">
        <v>0.35144452059535314</v>
      </c>
      <c r="G100" s="260">
        <v>0.02514314345183211</v>
      </c>
      <c r="H100" s="257">
        <v>1</v>
      </c>
    </row>
    <row r="101" spans="2:8" ht="15" customHeight="1">
      <c r="B101" s="275" t="s">
        <v>16</v>
      </c>
      <c r="C101" s="254">
        <v>0.3758660122637855</v>
      </c>
      <c r="D101" s="148">
        <v>0.0771703527473366</v>
      </c>
      <c r="E101" s="148">
        <v>0.2733624017822586</v>
      </c>
      <c r="F101" s="148">
        <v>0.24552863826188567</v>
      </c>
      <c r="G101" s="260">
        <v>0.028072594944733596</v>
      </c>
      <c r="H101" s="257">
        <v>1</v>
      </c>
    </row>
    <row r="102" spans="2:8" ht="15" customHeight="1">
      <c r="B102" s="275" t="s">
        <v>17</v>
      </c>
      <c r="C102" s="254">
        <v>0.2674071387618253</v>
      </c>
      <c r="D102" s="148">
        <v>0.04228395315291379</v>
      </c>
      <c r="E102" s="148">
        <v>0.18547628524932658</v>
      </c>
      <c r="F102" s="148">
        <v>0.4877158623236237</v>
      </c>
      <c r="G102" s="260">
        <v>0.017116760512310737</v>
      </c>
      <c r="H102" s="257">
        <v>1</v>
      </c>
    </row>
    <row r="103" spans="2:8" ht="15" customHeight="1">
      <c r="B103" s="275" t="s">
        <v>18</v>
      </c>
      <c r="C103" s="254">
        <v>0.33168137303788114</v>
      </c>
      <c r="D103" s="148">
        <v>0.07787612245783072</v>
      </c>
      <c r="E103" s="148">
        <v>0.3023434059990037</v>
      </c>
      <c r="F103" s="148">
        <v>0.2595948505198707</v>
      </c>
      <c r="G103" s="260">
        <v>0.02850424798541378</v>
      </c>
      <c r="H103" s="257">
        <v>1</v>
      </c>
    </row>
    <row r="104" spans="2:8" ht="15" customHeight="1">
      <c r="B104" s="275" t="s">
        <v>19</v>
      </c>
      <c r="C104" s="254">
        <v>0.3469921997785374</v>
      </c>
      <c r="D104" s="148">
        <v>0.08254720077548787</v>
      </c>
      <c r="E104" s="148">
        <v>0.21817410913843835</v>
      </c>
      <c r="F104" s="148">
        <v>0.30307882485564963</v>
      </c>
      <c r="G104" s="260">
        <v>0.0492076654518868</v>
      </c>
      <c r="H104" s="257">
        <v>1</v>
      </c>
    </row>
    <row r="105" spans="2:8" ht="15" customHeight="1">
      <c r="B105" s="275" t="s">
        <v>20</v>
      </c>
      <c r="C105" s="254">
        <v>0.2953359639771362</v>
      </c>
      <c r="D105" s="148">
        <v>0.08658709553916326</v>
      </c>
      <c r="E105" s="148">
        <v>0.21947567798071574</v>
      </c>
      <c r="F105" s="148">
        <v>0.3680165942884882</v>
      </c>
      <c r="G105" s="260">
        <v>0.030584668214496766</v>
      </c>
      <c r="H105" s="257">
        <v>1</v>
      </c>
    </row>
    <row r="106" spans="2:8" ht="15" customHeight="1">
      <c r="B106" s="275" t="s">
        <v>21</v>
      </c>
      <c r="C106" s="254">
        <v>0.3827419205601177</v>
      </c>
      <c r="D106" s="148">
        <v>0.05618456806674414</v>
      </c>
      <c r="E106" s="148">
        <v>0.2201618678898391</v>
      </c>
      <c r="F106" s="148">
        <v>0.3170096545541312</v>
      </c>
      <c r="G106" s="260">
        <v>0.023901988929167915</v>
      </c>
      <c r="H106" s="257">
        <v>1</v>
      </c>
    </row>
    <row r="107" spans="2:8" ht="15" customHeight="1">
      <c r="B107" s="275" t="s">
        <v>22</v>
      </c>
      <c r="C107" s="254">
        <v>0.27480352050971874</v>
      </c>
      <c r="D107" s="148">
        <v>0.0442329006848464</v>
      </c>
      <c r="E107" s="148">
        <v>0.19080327360267044</v>
      </c>
      <c r="F107" s="148">
        <v>0.45880038446954663</v>
      </c>
      <c r="G107" s="260">
        <v>0.031359920733217736</v>
      </c>
      <c r="H107" s="257">
        <v>1</v>
      </c>
    </row>
    <row r="108" spans="2:8" ht="15" customHeight="1">
      <c r="B108" s="275" t="s">
        <v>23</v>
      </c>
      <c r="C108" s="254">
        <v>0.3221712608381905</v>
      </c>
      <c r="D108" s="148">
        <v>0.06395922871127381</v>
      </c>
      <c r="E108" s="148">
        <v>0.20061130637242658</v>
      </c>
      <c r="F108" s="148">
        <v>0.4017756277244508</v>
      </c>
      <c r="G108" s="260">
        <v>0.011482576353658415</v>
      </c>
      <c r="H108" s="257">
        <v>1</v>
      </c>
    </row>
    <row r="109" spans="2:8" ht="15" customHeight="1">
      <c r="B109" s="275" t="s">
        <v>24</v>
      </c>
      <c r="C109" s="254">
        <v>0.35247988780600237</v>
      </c>
      <c r="D109" s="148">
        <v>0.07950114786047957</v>
      </c>
      <c r="E109" s="148">
        <v>0.2043238373233234</v>
      </c>
      <c r="F109" s="148">
        <v>0.3443739734970315</v>
      </c>
      <c r="G109" s="260">
        <v>0.019321153513163224</v>
      </c>
      <c r="H109" s="257">
        <v>1</v>
      </c>
    </row>
    <row r="110" spans="2:8" ht="15" customHeight="1">
      <c r="B110" s="275" t="s">
        <v>25</v>
      </c>
      <c r="C110" s="254">
        <v>0.32493646164246986</v>
      </c>
      <c r="D110" s="148">
        <v>0.10895183793877766</v>
      </c>
      <c r="E110" s="148">
        <v>0.24351411395630512</v>
      </c>
      <c r="F110" s="148">
        <v>0.29979378421483477</v>
      </c>
      <c r="G110" s="260">
        <v>0.022803802247612647</v>
      </c>
      <c r="H110" s="257">
        <v>1</v>
      </c>
    </row>
    <row r="111" spans="2:8" ht="15" customHeight="1">
      <c r="B111" s="275" t="s">
        <v>26</v>
      </c>
      <c r="C111" s="254">
        <v>0.2503206491431008</v>
      </c>
      <c r="D111" s="148">
        <v>0.09479986033295397</v>
      </c>
      <c r="E111" s="148">
        <v>0.23158980303974958</v>
      </c>
      <c r="F111" s="148">
        <v>0.3756988258650694</v>
      </c>
      <c r="G111" s="260">
        <v>0.04759086161912626</v>
      </c>
      <c r="H111" s="257">
        <v>1</v>
      </c>
    </row>
    <row r="112" spans="2:8" ht="15" customHeight="1">
      <c r="B112" s="275" t="s">
        <v>27</v>
      </c>
      <c r="C112" s="254">
        <v>0.20656901419295423</v>
      </c>
      <c r="D112" s="148">
        <v>0.04459682769569808</v>
      </c>
      <c r="E112" s="148">
        <v>0.1958826698791064</v>
      </c>
      <c r="F112" s="148">
        <v>0.5355489829262567</v>
      </c>
      <c r="G112" s="260">
        <v>0.017402505305984587</v>
      </c>
      <c r="H112" s="257">
        <v>1</v>
      </c>
    </row>
    <row r="113" spans="2:8" ht="15" customHeight="1">
      <c r="B113" s="275" t="s">
        <v>28</v>
      </c>
      <c r="C113" s="254">
        <v>0.322230187118103</v>
      </c>
      <c r="D113" s="148">
        <v>0.08537618268330753</v>
      </c>
      <c r="E113" s="148">
        <v>0.29267731554533705</v>
      </c>
      <c r="F113" s="148">
        <v>0.2687053057677969</v>
      </c>
      <c r="G113" s="260">
        <v>0.031011008885455604</v>
      </c>
      <c r="H113" s="257">
        <v>1</v>
      </c>
    </row>
    <row r="114" spans="2:8" ht="15" customHeight="1" thickBot="1">
      <c r="B114" s="299" t="s">
        <v>34</v>
      </c>
      <c r="C114" s="255">
        <v>0.39036798501808867</v>
      </c>
      <c r="D114" s="150">
        <v>0.07814220727949364</v>
      </c>
      <c r="E114" s="150">
        <v>0.20766251101859043</v>
      </c>
      <c r="F114" s="150">
        <v>0.30002257414001926</v>
      </c>
      <c r="G114" s="261">
        <v>0.02380472254380807</v>
      </c>
      <c r="H114" s="258">
        <v>1</v>
      </c>
    </row>
    <row r="115" spans="2:8" ht="21" customHeight="1" thickBot="1">
      <c r="B115" s="140" t="s">
        <v>44</v>
      </c>
      <c r="C115" s="252">
        <v>0.33605711468499244</v>
      </c>
      <c r="D115" s="143">
        <v>0.06898583817331254</v>
      </c>
      <c r="E115" s="143">
        <v>0.21819262729116576</v>
      </c>
      <c r="F115" s="143">
        <v>0.3521165273336503</v>
      </c>
      <c r="G115" s="244">
        <v>0.02464789251687903</v>
      </c>
      <c r="H115" s="243">
        <v>1</v>
      </c>
    </row>
  </sheetData>
  <mergeCells count="3">
    <mergeCell ref="F16:H16"/>
    <mergeCell ref="F47:H47"/>
    <mergeCell ref="F36:H36"/>
  </mergeCells>
  <printOptions/>
  <pageMargins left="0.7874015748031497" right="0.7874015748031497" top="0.984251968503937" bottom="0.984251968503937" header="0" footer="0"/>
  <pageSetup horizontalDpi="600" verticalDpi="600" orientation="portrait" paperSize="9" scale="93" r:id="rId1"/>
  <rowBreaks count="2" manualBreakCount="2">
    <brk id="41" max="255" man="1"/>
    <brk id="68" max="255" man="1"/>
  </rowBreaks>
  <colBreaks count="1" manualBreakCount="1">
    <brk id="8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B1:I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0.8515625" style="14" customWidth="1"/>
    <col min="3" max="4" width="9.57421875" style="14" customWidth="1"/>
    <col min="5" max="5" width="11.421875" style="14" customWidth="1"/>
    <col min="6" max="6" width="12.140625" style="14" customWidth="1"/>
    <col min="7" max="7" width="11.28125" style="14" customWidth="1"/>
    <col min="8" max="8" width="17.00390625" style="14" customWidth="1"/>
    <col min="9" max="9" width="6.00390625" style="14" customWidth="1"/>
    <col min="10" max="16384" width="11.421875" style="14" customWidth="1"/>
  </cols>
  <sheetData>
    <row r="1" spans="2:8" ht="18.75" customHeight="1">
      <c r="B1" s="82" t="s">
        <v>65</v>
      </c>
      <c r="F1" s="124"/>
      <c r="G1" s="124"/>
      <c r="H1" s="124"/>
    </row>
    <row r="2" spans="2:8" ht="12" customHeight="1">
      <c r="B2" s="87"/>
      <c r="C2" s="133"/>
      <c r="D2" s="133"/>
      <c r="E2" s="133"/>
      <c r="F2" s="133"/>
      <c r="G2" s="133"/>
      <c r="H2" s="134"/>
    </row>
    <row r="3" spans="2:8" ht="18" customHeight="1">
      <c r="B3" s="82" t="s">
        <v>218</v>
      </c>
      <c r="C3" s="133"/>
      <c r="D3" s="133"/>
      <c r="E3" s="133"/>
      <c r="F3" s="133"/>
      <c r="G3" s="133"/>
      <c r="H3" s="134"/>
    </row>
    <row r="4" spans="2:8" ht="9" customHeight="1">
      <c r="B4" s="82"/>
      <c r="C4" s="133"/>
      <c r="D4" s="133"/>
      <c r="E4" s="133"/>
      <c r="F4" s="133"/>
      <c r="G4" s="133"/>
      <c r="H4" s="134"/>
    </row>
    <row r="5" spans="2:8" ht="15" customHeight="1">
      <c r="B5" s="80" t="s">
        <v>46</v>
      </c>
      <c r="C5" s="127"/>
      <c r="D5" s="127"/>
      <c r="E5" s="127"/>
      <c r="F5" s="127"/>
      <c r="G5" s="127"/>
      <c r="H5" s="127"/>
    </row>
    <row r="6" spans="2:8" ht="11.25" customHeight="1" thickBot="1">
      <c r="B6" s="80"/>
      <c r="C6" s="127"/>
      <c r="D6" s="127"/>
      <c r="E6" s="127"/>
      <c r="F6" s="127"/>
      <c r="G6" s="127"/>
      <c r="H6" s="85" t="s">
        <v>9</v>
      </c>
    </row>
    <row r="7" spans="2:8" s="86" customFormat="1" ht="37.5" customHeight="1" thickBot="1">
      <c r="B7" s="122" t="s">
        <v>64</v>
      </c>
      <c r="C7" s="92" t="s">
        <v>66</v>
      </c>
      <c r="D7" s="93" t="s">
        <v>67</v>
      </c>
      <c r="E7" s="93" t="s">
        <v>68</v>
      </c>
      <c r="F7" s="93" t="s">
        <v>69</v>
      </c>
      <c r="G7" s="240" t="s">
        <v>70</v>
      </c>
      <c r="H7" s="40" t="s">
        <v>37</v>
      </c>
    </row>
    <row r="8" spans="2:9" ht="19.5" customHeight="1" thickTop="1">
      <c r="B8" s="35" t="s">
        <v>75</v>
      </c>
      <c r="C8" s="45">
        <v>10184857.79</v>
      </c>
      <c r="D8" s="15">
        <v>2064957.79</v>
      </c>
      <c r="E8" s="15">
        <v>6447716.99</v>
      </c>
      <c r="F8" s="15">
        <v>9937360.71</v>
      </c>
      <c r="G8" s="184">
        <v>727985.89</v>
      </c>
      <c r="H8" s="128">
        <v>29362879.17</v>
      </c>
      <c r="I8" s="88"/>
    </row>
    <row r="9" spans="2:8" ht="19.5" customHeight="1">
      <c r="B9" s="36" t="s">
        <v>76</v>
      </c>
      <c r="C9" s="50">
        <v>439550.24</v>
      </c>
      <c r="D9" s="16">
        <v>94895.87</v>
      </c>
      <c r="E9" s="16">
        <v>416811.18</v>
      </c>
      <c r="F9" s="16">
        <v>1139574.03</v>
      </c>
      <c r="G9" s="185">
        <v>37030.12</v>
      </c>
      <c r="H9" s="129">
        <v>2127861.44</v>
      </c>
    </row>
    <row r="10" spans="2:8" ht="19.5" customHeight="1" thickBot="1">
      <c r="B10" s="37" t="s">
        <v>77</v>
      </c>
      <c r="C10" s="130">
        <v>121809.64</v>
      </c>
      <c r="D10" s="100">
        <v>46130.98</v>
      </c>
      <c r="E10" s="100">
        <v>112694.94</v>
      </c>
      <c r="F10" s="100">
        <v>182820.47</v>
      </c>
      <c r="G10" s="241">
        <v>23158.4</v>
      </c>
      <c r="H10" s="131">
        <v>486614.43</v>
      </c>
    </row>
    <row r="11" spans="2:8" ht="21" customHeight="1" thickBot="1">
      <c r="B11" s="140" t="s">
        <v>44</v>
      </c>
      <c r="C11" s="63">
        <v>10746217.67</v>
      </c>
      <c r="D11" s="42">
        <v>2205984.64</v>
      </c>
      <c r="E11" s="42">
        <v>6977223.11</v>
      </c>
      <c r="F11" s="42">
        <v>11259755.21</v>
      </c>
      <c r="G11" s="187">
        <v>788174.41</v>
      </c>
      <c r="H11" s="41">
        <v>31977355.040000003</v>
      </c>
    </row>
    <row r="12" ht="12" customHeight="1">
      <c r="H12" s="88"/>
    </row>
    <row r="13" spans="2:8" ht="15" customHeight="1">
      <c r="B13" s="81" t="s">
        <v>48</v>
      </c>
      <c r="H13" s="88"/>
    </row>
    <row r="14" spans="6:8" ht="11.25" customHeight="1" thickBot="1">
      <c r="F14" s="902" t="s">
        <v>10</v>
      </c>
      <c r="G14" s="902"/>
      <c r="H14" s="902"/>
    </row>
    <row r="15" spans="2:8" s="86" customFormat="1" ht="37.5" customHeight="1" thickBot="1">
      <c r="B15" s="122" t="s">
        <v>64</v>
      </c>
      <c r="C15" s="92" t="s">
        <v>66</v>
      </c>
      <c r="D15" s="93" t="s">
        <v>67</v>
      </c>
      <c r="E15" s="93" t="s">
        <v>68</v>
      </c>
      <c r="F15" s="93" t="s">
        <v>69</v>
      </c>
      <c r="G15" s="240" t="s">
        <v>70</v>
      </c>
      <c r="H15" s="40" t="s">
        <v>37</v>
      </c>
    </row>
    <row r="16" spans="2:8" ht="19.5" customHeight="1" thickTop="1">
      <c r="B16" s="35" t="s">
        <v>75</v>
      </c>
      <c r="C16" s="65">
        <v>0.34686168652036853</v>
      </c>
      <c r="D16" s="18">
        <v>0.07032545337412836</v>
      </c>
      <c r="E16" s="18">
        <v>0.21958735560876538</v>
      </c>
      <c r="F16" s="18">
        <v>0.3384327760389718</v>
      </c>
      <c r="G16" s="168">
        <v>0.02479272845776588</v>
      </c>
      <c r="H16" s="66">
        <v>1</v>
      </c>
    </row>
    <row r="17" spans="2:8" ht="19.5" customHeight="1">
      <c r="B17" s="36" t="s">
        <v>76</v>
      </c>
      <c r="C17" s="67">
        <v>0.20656901419295423</v>
      </c>
      <c r="D17" s="19">
        <v>0.04459682769569808</v>
      </c>
      <c r="E17" s="19">
        <v>0.1958826698791064</v>
      </c>
      <c r="F17" s="19">
        <v>0.5355489829262567</v>
      </c>
      <c r="G17" s="169">
        <v>0.017402505305984587</v>
      </c>
      <c r="H17" s="68">
        <v>1</v>
      </c>
    </row>
    <row r="18" spans="2:8" ht="19.5" customHeight="1" thickBot="1">
      <c r="B18" s="37" t="s">
        <v>77</v>
      </c>
      <c r="C18" s="135">
        <v>0.2503206491431008</v>
      </c>
      <c r="D18" s="136">
        <v>0.09479986033295397</v>
      </c>
      <c r="E18" s="136">
        <v>0.23158980303974958</v>
      </c>
      <c r="F18" s="136">
        <v>0.3756988258650694</v>
      </c>
      <c r="G18" s="242">
        <v>0.04759086161912626</v>
      </c>
      <c r="H18" s="137">
        <v>1</v>
      </c>
    </row>
    <row r="19" spans="2:8" ht="21" customHeight="1" thickBot="1">
      <c r="B19" s="140" t="s">
        <v>44</v>
      </c>
      <c r="C19" s="142">
        <v>0.3360571146849924</v>
      </c>
      <c r="D19" s="143">
        <v>0.06898583817331254</v>
      </c>
      <c r="E19" s="143">
        <v>0.21819262729116573</v>
      </c>
      <c r="F19" s="143">
        <v>0.3521165273336503</v>
      </c>
      <c r="G19" s="244">
        <v>0.02464789251687903</v>
      </c>
      <c r="H19" s="243">
        <v>1</v>
      </c>
    </row>
  </sheetData>
  <mergeCells count="1">
    <mergeCell ref="F14:H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H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0.8515625" style="14" customWidth="1"/>
    <col min="3" max="4" width="9.57421875" style="14" customWidth="1"/>
    <col min="5" max="5" width="11.421875" style="14" customWidth="1"/>
    <col min="6" max="6" width="12.140625" style="14" customWidth="1"/>
    <col min="7" max="7" width="11.28125" style="14" customWidth="1"/>
    <col min="8" max="8" width="17.00390625" style="14" customWidth="1"/>
    <col min="9" max="9" width="6.00390625" style="14" customWidth="1"/>
    <col min="10" max="16384" width="11.421875" style="14" customWidth="1"/>
  </cols>
  <sheetData>
    <row r="1" spans="2:8" ht="18.75" customHeight="1">
      <c r="B1" s="82" t="s">
        <v>65</v>
      </c>
      <c r="F1" s="124"/>
      <c r="G1" s="124"/>
      <c r="H1" s="124"/>
    </row>
    <row r="2" spans="2:8" ht="12.75" customHeight="1">
      <c r="B2" s="82"/>
      <c r="C2" s="141"/>
      <c r="D2" s="141"/>
      <c r="E2" s="141"/>
      <c r="F2" s="141"/>
      <c r="G2" s="141"/>
      <c r="H2" s="141"/>
    </row>
    <row r="3" spans="2:8" ht="18" customHeight="1">
      <c r="B3" s="82" t="s">
        <v>219</v>
      </c>
      <c r="C3" s="141"/>
      <c r="D3" s="141"/>
      <c r="E3" s="141"/>
      <c r="F3" s="141"/>
      <c r="G3" s="141"/>
      <c r="H3" s="141"/>
    </row>
    <row r="4" spans="2:8" ht="12.75" customHeight="1">
      <c r="B4" s="82"/>
      <c r="C4" s="141"/>
      <c r="D4" s="141"/>
      <c r="E4" s="141"/>
      <c r="F4" s="141"/>
      <c r="G4" s="141"/>
      <c r="H4" s="141"/>
    </row>
    <row r="5" spans="2:8" ht="18" customHeight="1">
      <c r="B5" s="80" t="s">
        <v>46</v>
      </c>
      <c r="C5" s="141"/>
      <c r="D5" s="141"/>
      <c r="E5" s="141"/>
      <c r="F5" s="141"/>
      <c r="G5" s="141"/>
      <c r="H5" s="141"/>
    </row>
    <row r="6" spans="2:8" ht="11.25" customHeight="1" thickBot="1">
      <c r="B6" s="90"/>
      <c r="C6" s="90"/>
      <c r="F6" s="902" t="s">
        <v>9</v>
      </c>
      <c r="G6" s="902"/>
      <c r="H6" s="902"/>
    </row>
    <row r="7" spans="2:8" ht="37.5" customHeight="1" thickBot="1">
      <c r="B7" s="29" t="s">
        <v>71</v>
      </c>
      <c r="C7" s="92" t="s">
        <v>66</v>
      </c>
      <c r="D7" s="93" t="s">
        <v>67</v>
      </c>
      <c r="E7" s="93" t="s">
        <v>68</v>
      </c>
      <c r="F7" s="93" t="s">
        <v>69</v>
      </c>
      <c r="G7" s="240" t="s">
        <v>70</v>
      </c>
      <c r="H7" s="40" t="s">
        <v>37</v>
      </c>
    </row>
    <row r="8" spans="2:8" ht="18" customHeight="1" thickTop="1">
      <c r="B8" s="245" t="s">
        <v>3</v>
      </c>
      <c r="C8" s="119">
        <v>1560870.5711500002</v>
      </c>
      <c r="D8" s="15">
        <v>245846.99794</v>
      </c>
      <c r="E8" s="15">
        <v>784897.12874</v>
      </c>
      <c r="F8" s="15">
        <v>1771589.65515</v>
      </c>
      <c r="G8" s="184">
        <v>90891.28447</v>
      </c>
      <c r="H8" s="128">
        <v>4454095.63745</v>
      </c>
    </row>
    <row r="9" spans="2:8" ht="18" customHeight="1">
      <c r="B9" s="246" t="s">
        <v>11</v>
      </c>
      <c r="C9" s="110">
        <v>693164.11105</v>
      </c>
      <c r="D9" s="16">
        <v>104065.33817</v>
      </c>
      <c r="E9" s="16">
        <v>327184.18918</v>
      </c>
      <c r="F9" s="16">
        <v>804851.56904</v>
      </c>
      <c r="G9" s="185">
        <v>27973.922260000003</v>
      </c>
      <c r="H9" s="129">
        <v>1957239.1297</v>
      </c>
    </row>
    <row r="10" spans="2:8" ht="18" customHeight="1">
      <c r="B10" s="246" t="s">
        <v>4</v>
      </c>
      <c r="C10" s="110">
        <v>2655179.1131100003</v>
      </c>
      <c r="D10" s="16">
        <v>484209.08277</v>
      </c>
      <c r="E10" s="16">
        <v>1410222.36762</v>
      </c>
      <c r="F10" s="16">
        <v>2412472.7978600003</v>
      </c>
      <c r="G10" s="185">
        <v>141980.83039</v>
      </c>
      <c r="H10" s="129">
        <v>7104064.19175</v>
      </c>
    </row>
    <row r="11" spans="2:8" ht="18" customHeight="1">
      <c r="B11" s="246" t="s">
        <v>5</v>
      </c>
      <c r="C11" s="110">
        <v>1337503.26264</v>
      </c>
      <c r="D11" s="16">
        <v>274446.64615</v>
      </c>
      <c r="E11" s="16">
        <v>881682.11131</v>
      </c>
      <c r="F11" s="16">
        <v>1123719.5806</v>
      </c>
      <c r="G11" s="185">
        <v>61216.974310000005</v>
      </c>
      <c r="H11" s="129">
        <v>3678568.57501</v>
      </c>
    </row>
    <row r="12" spans="2:8" ht="18" customHeight="1">
      <c r="B12" s="246" t="s">
        <v>6</v>
      </c>
      <c r="C12" s="110">
        <v>1521339.5184240402</v>
      </c>
      <c r="D12" s="16">
        <v>325593.98932692996</v>
      </c>
      <c r="E12" s="16">
        <v>1071465.39159807</v>
      </c>
      <c r="F12" s="16">
        <v>1465428.52285711</v>
      </c>
      <c r="G12" s="185">
        <v>110706.307858806</v>
      </c>
      <c r="H12" s="129">
        <v>4494533.7300649565</v>
      </c>
    </row>
    <row r="13" spans="2:8" ht="18" customHeight="1">
      <c r="B13" s="246" t="s">
        <v>7</v>
      </c>
      <c r="C13" s="110">
        <v>1885996.9822689362</v>
      </c>
      <c r="D13" s="16">
        <v>460374.264642481</v>
      </c>
      <c r="E13" s="16">
        <v>1582945.302536862</v>
      </c>
      <c r="F13" s="16">
        <v>2132524</v>
      </c>
      <c r="G13" s="185">
        <v>155049.8820639189</v>
      </c>
      <c r="H13" s="129">
        <v>6216890.431512198</v>
      </c>
    </row>
    <row r="14" spans="2:8" ht="18" customHeight="1" thickBot="1">
      <c r="B14" s="247" t="s">
        <v>8</v>
      </c>
      <c r="C14" s="164">
        <v>1092164.210292947</v>
      </c>
      <c r="D14" s="117">
        <v>311448.2235878034</v>
      </c>
      <c r="E14" s="117">
        <v>918826.63271911</v>
      </c>
      <c r="F14" s="117">
        <v>1549169.156039175</v>
      </c>
      <c r="G14" s="249">
        <v>200355.2117257634</v>
      </c>
      <c r="H14" s="248">
        <v>4071963.4343647994</v>
      </c>
    </row>
    <row r="15" spans="2:8" ht="21" customHeight="1" thickBot="1">
      <c r="B15" s="140" t="s">
        <v>44</v>
      </c>
      <c r="C15" s="180">
        <v>10746217.768935924</v>
      </c>
      <c r="D15" s="42">
        <v>2205984.542587214</v>
      </c>
      <c r="E15" s="42">
        <v>6977223.123704041</v>
      </c>
      <c r="F15" s="42">
        <v>11259755.281546285</v>
      </c>
      <c r="G15" s="187">
        <v>788174.4130784883</v>
      </c>
      <c r="H15" s="180">
        <v>31977355.129851956</v>
      </c>
    </row>
    <row r="16" spans="2:8" ht="16.5" customHeight="1">
      <c r="B16" s="144"/>
      <c r="C16" s="123"/>
      <c r="D16" s="123"/>
      <c r="E16" s="123"/>
      <c r="F16" s="123"/>
      <c r="G16" s="123"/>
      <c r="H16" s="145"/>
    </row>
    <row r="17" spans="2:8" ht="18" customHeight="1">
      <c r="B17" s="81" t="s">
        <v>48</v>
      </c>
      <c r="C17" s="88"/>
      <c r="D17" s="88"/>
      <c r="E17" s="88"/>
      <c r="F17" s="88"/>
      <c r="G17" s="88"/>
      <c r="H17" s="88"/>
    </row>
    <row r="18" spans="2:8" ht="12" customHeight="1" thickBot="1">
      <c r="B18" s="90"/>
      <c r="C18" s="90"/>
      <c r="F18" s="91"/>
      <c r="G18" s="91"/>
      <c r="H18" s="43" t="s">
        <v>10</v>
      </c>
    </row>
    <row r="19" spans="2:8" ht="37.5" customHeight="1" thickBot="1">
      <c r="B19" s="29" t="s">
        <v>71</v>
      </c>
      <c r="C19" s="92" t="s">
        <v>66</v>
      </c>
      <c r="D19" s="93" t="s">
        <v>67</v>
      </c>
      <c r="E19" s="93" t="s">
        <v>68</v>
      </c>
      <c r="F19" s="93" t="s">
        <v>69</v>
      </c>
      <c r="G19" s="240" t="s">
        <v>70</v>
      </c>
      <c r="H19" s="40" t="s">
        <v>37</v>
      </c>
    </row>
    <row r="20" spans="2:8" ht="18" customHeight="1" thickTop="1">
      <c r="B20" s="245" t="s">
        <v>3</v>
      </c>
      <c r="C20" s="195">
        <v>0.3504349026604218</v>
      </c>
      <c r="D20" s="18">
        <v>0.055195716022107925</v>
      </c>
      <c r="E20" s="18">
        <v>0.1762191907467346</v>
      </c>
      <c r="F20" s="18">
        <v>0.3977439640618599</v>
      </c>
      <c r="G20" s="168">
        <v>0.020406226508875743</v>
      </c>
      <c r="H20" s="66">
        <v>1</v>
      </c>
    </row>
    <row r="21" spans="2:8" ht="18" customHeight="1">
      <c r="B21" s="246" t="s">
        <v>11</v>
      </c>
      <c r="C21" s="196">
        <v>0.3541540226391479</v>
      </c>
      <c r="D21" s="19">
        <v>0.05316945517329343</v>
      </c>
      <c r="E21" s="19">
        <v>0.16716618026646027</v>
      </c>
      <c r="F21" s="19">
        <v>0.4112178000259812</v>
      </c>
      <c r="G21" s="169">
        <v>0.014292541895117214</v>
      </c>
      <c r="H21" s="68">
        <v>1</v>
      </c>
    </row>
    <row r="22" spans="2:8" ht="18" customHeight="1">
      <c r="B22" s="246" t="s">
        <v>4</v>
      </c>
      <c r="C22" s="196">
        <v>0.37375494385220764</v>
      </c>
      <c r="D22" s="19">
        <v>0.06815944643804252</v>
      </c>
      <c r="E22" s="19">
        <v>0.19850923774840057</v>
      </c>
      <c r="F22" s="19">
        <v>0.33959051223968695</v>
      </c>
      <c r="G22" s="169">
        <v>0.01998585972166233</v>
      </c>
      <c r="H22" s="68">
        <v>1</v>
      </c>
    </row>
    <row r="23" spans="2:8" ht="18" customHeight="1">
      <c r="B23" s="246" t="s">
        <v>5</v>
      </c>
      <c r="C23" s="196">
        <v>0.36359340198962153</v>
      </c>
      <c r="D23" s="19">
        <v>0.07460691313855795</v>
      </c>
      <c r="E23" s="19">
        <v>0.2396807598748117</v>
      </c>
      <c r="F23" s="19">
        <v>0.30547740450834066</v>
      </c>
      <c r="G23" s="169">
        <v>0.01664152048866823</v>
      </c>
      <c r="H23" s="68">
        <v>1</v>
      </c>
    </row>
    <row r="24" spans="2:8" ht="18" customHeight="1">
      <c r="B24" s="246" t="s">
        <v>6</v>
      </c>
      <c r="C24" s="196">
        <v>0.3384866172540779</v>
      </c>
      <c r="D24" s="19">
        <v>0.07244221734258169</v>
      </c>
      <c r="E24" s="19">
        <v>0.23839300268919883</v>
      </c>
      <c r="F24" s="19">
        <v>0.32604684064434225</v>
      </c>
      <c r="G24" s="169">
        <v>0.024631322069799226</v>
      </c>
      <c r="H24" s="68">
        <v>1</v>
      </c>
    </row>
    <row r="25" spans="2:8" ht="18" customHeight="1">
      <c r="B25" s="246" t="s">
        <v>7</v>
      </c>
      <c r="C25" s="196">
        <v>0.3033666111773802</v>
      </c>
      <c r="D25" s="19">
        <v>0.0740521760378684</v>
      </c>
      <c r="E25" s="19">
        <v>0.25462010630157206</v>
      </c>
      <c r="F25" s="19">
        <v>0.3430210043900169</v>
      </c>
      <c r="G25" s="169">
        <v>0.024940102093162435</v>
      </c>
      <c r="H25" s="68">
        <v>1</v>
      </c>
    </row>
    <row r="26" spans="2:8" ht="18" customHeight="1" thickBot="1">
      <c r="B26" s="247" t="s">
        <v>8</v>
      </c>
      <c r="C26" s="251">
        <v>0.26821562322386566</v>
      </c>
      <c r="D26" s="98">
        <v>0.07648600696150097</v>
      </c>
      <c r="E26" s="98">
        <v>0.22564707358734942</v>
      </c>
      <c r="F26" s="98">
        <v>0.3804477080921616</v>
      </c>
      <c r="G26" s="250">
        <v>0.049203588135122225</v>
      </c>
      <c r="H26" s="226">
        <v>1</v>
      </c>
    </row>
    <row r="27" spans="2:8" ht="21" customHeight="1" thickBot="1">
      <c r="B27" s="140" t="s">
        <v>44</v>
      </c>
      <c r="C27" s="252">
        <v>0.33605711683465533</v>
      </c>
      <c r="D27" s="143">
        <v>0.06898583493316657</v>
      </c>
      <c r="E27" s="143">
        <v>0.21819262710662912</v>
      </c>
      <c r="F27" s="143">
        <v>0.35211652858165615</v>
      </c>
      <c r="G27" s="244">
        <v>0.02464789254389274</v>
      </c>
      <c r="H27" s="243">
        <v>1</v>
      </c>
    </row>
  </sheetData>
  <mergeCells count="1">
    <mergeCell ref="F6:H6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H4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0.8515625" style="14" customWidth="1"/>
    <col min="3" max="4" width="9.57421875" style="14" customWidth="1"/>
    <col min="5" max="5" width="11.421875" style="14" customWidth="1"/>
    <col min="6" max="6" width="12.140625" style="14" customWidth="1"/>
    <col min="7" max="7" width="11.28125" style="14" customWidth="1"/>
    <col min="8" max="8" width="17.00390625" style="14" customWidth="1"/>
    <col min="9" max="9" width="6.00390625" style="14" customWidth="1"/>
    <col min="10" max="16384" width="11.421875" style="14" customWidth="1"/>
  </cols>
  <sheetData>
    <row r="1" spans="2:8" ht="18.75" customHeight="1">
      <c r="B1" s="82" t="s">
        <v>65</v>
      </c>
      <c r="F1" s="124"/>
      <c r="G1" s="124"/>
      <c r="H1" s="124"/>
    </row>
    <row r="2" ht="12" customHeight="1">
      <c r="B2" s="82"/>
    </row>
    <row r="3" ht="18">
      <c r="B3" s="82" t="s">
        <v>220</v>
      </c>
    </row>
    <row r="4" ht="9" customHeight="1">
      <c r="B4" s="82"/>
    </row>
    <row r="5" ht="18" customHeight="1">
      <c r="B5" s="80" t="s">
        <v>46</v>
      </c>
    </row>
    <row r="6" spans="2:8" ht="11.25" customHeight="1" thickBot="1">
      <c r="B6" s="89"/>
      <c r="C6" s="89"/>
      <c r="F6" s="20"/>
      <c r="G6" s="20"/>
      <c r="H6" s="43" t="s">
        <v>9</v>
      </c>
    </row>
    <row r="7" spans="2:8" ht="39" customHeight="1" thickBot="1">
      <c r="B7" s="29" t="s">
        <v>45</v>
      </c>
      <c r="C7" s="92" t="s">
        <v>66</v>
      </c>
      <c r="D7" s="93" t="s">
        <v>67</v>
      </c>
      <c r="E7" s="93" t="s">
        <v>68</v>
      </c>
      <c r="F7" s="93" t="s">
        <v>69</v>
      </c>
      <c r="G7" s="240" t="s">
        <v>70</v>
      </c>
      <c r="H7" s="40" t="s">
        <v>37</v>
      </c>
    </row>
    <row r="8" spans="2:8" ht="15" customHeight="1" thickTop="1">
      <c r="B8" s="274" t="s">
        <v>13</v>
      </c>
      <c r="C8" s="119">
        <v>1744317.54</v>
      </c>
      <c r="D8" s="15">
        <v>378518.88</v>
      </c>
      <c r="E8" s="15">
        <v>1205946.82</v>
      </c>
      <c r="F8" s="15">
        <v>1743860.67</v>
      </c>
      <c r="G8" s="184">
        <v>135162.29</v>
      </c>
      <c r="H8" s="128">
        <v>5207806.2</v>
      </c>
    </row>
    <row r="9" spans="2:8" ht="15" customHeight="1">
      <c r="B9" s="275" t="s">
        <v>14</v>
      </c>
      <c r="C9" s="110">
        <v>289496.45</v>
      </c>
      <c r="D9" s="16">
        <v>54852.09</v>
      </c>
      <c r="E9" s="16">
        <v>243231.72</v>
      </c>
      <c r="F9" s="16">
        <v>328091.58</v>
      </c>
      <c r="G9" s="185">
        <v>29905.15</v>
      </c>
      <c r="H9" s="129">
        <v>945576.99</v>
      </c>
    </row>
    <row r="10" spans="2:8" ht="15" customHeight="1">
      <c r="B10" s="275" t="s">
        <v>15</v>
      </c>
      <c r="C10" s="110">
        <v>215005.86</v>
      </c>
      <c r="D10" s="16">
        <v>49853.93</v>
      </c>
      <c r="E10" s="16">
        <v>138645.59</v>
      </c>
      <c r="F10" s="16">
        <v>227473.45</v>
      </c>
      <c r="G10" s="185">
        <v>16273.97</v>
      </c>
      <c r="H10" s="129">
        <v>647252.8</v>
      </c>
    </row>
    <row r="11" spans="2:8" ht="15" customHeight="1">
      <c r="B11" s="275" t="s">
        <v>16</v>
      </c>
      <c r="C11" s="110">
        <v>298906.36</v>
      </c>
      <c r="D11" s="16">
        <v>61369.5</v>
      </c>
      <c r="E11" s="16">
        <v>217390.66</v>
      </c>
      <c r="F11" s="16">
        <v>195255.94</v>
      </c>
      <c r="G11" s="185">
        <v>22324.65</v>
      </c>
      <c r="H11" s="129">
        <v>795247.11</v>
      </c>
    </row>
    <row r="12" spans="2:8" ht="15" customHeight="1">
      <c r="B12" s="275" t="s">
        <v>17</v>
      </c>
      <c r="C12" s="110">
        <v>412725.58</v>
      </c>
      <c r="D12" s="16">
        <v>65262.54</v>
      </c>
      <c r="E12" s="16">
        <v>286270.62</v>
      </c>
      <c r="F12" s="16">
        <v>752757.81</v>
      </c>
      <c r="G12" s="185">
        <v>26418.61</v>
      </c>
      <c r="H12" s="129">
        <v>1543435.16</v>
      </c>
    </row>
    <row r="13" spans="2:8" ht="15" customHeight="1">
      <c r="B13" s="275" t="s">
        <v>18</v>
      </c>
      <c r="C13" s="110">
        <v>135362.85</v>
      </c>
      <c r="D13" s="16">
        <v>31782.11</v>
      </c>
      <c r="E13" s="16">
        <v>123389.7</v>
      </c>
      <c r="F13" s="16">
        <v>105943.54</v>
      </c>
      <c r="G13" s="185">
        <v>11632.9</v>
      </c>
      <c r="H13" s="129">
        <v>408111.1</v>
      </c>
    </row>
    <row r="14" spans="2:8" ht="15" customHeight="1">
      <c r="B14" s="275" t="s">
        <v>19</v>
      </c>
      <c r="C14" s="110">
        <v>533618.37</v>
      </c>
      <c r="D14" s="16">
        <v>126944.36</v>
      </c>
      <c r="E14" s="16">
        <v>335516.8</v>
      </c>
      <c r="F14" s="16">
        <v>466086.64</v>
      </c>
      <c r="G14" s="185">
        <v>75673.5</v>
      </c>
      <c r="H14" s="129">
        <v>1537839.67</v>
      </c>
    </row>
    <row r="15" spans="2:8" ht="15" customHeight="1">
      <c r="B15" s="275" t="s">
        <v>20</v>
      </c>
      <c r="C15" s="110">
        <v>364654.02</v>
      </c>
      <c r="D15" s="16">
        <v>106909.88</v>
      </c>
      <c r="E15" s="16">
        <v>270988.63</v>
      </c>
      <c r="F15" s="16">
        <v>454393.46</v>
      </c>
      <c r="G15" s="185">
        <v>37763.17</v>
      </c>
      <c r="H15" s="129">
        <v>1234709.16</v>
      </c>
    </row>
    <row r="16" spans="2:8" ht="15" customHeight="1">
      <c r="B16" s="275" t="s">
        <v>21</v>
      </c>
      <c r="C16" s="110">
        <v>2331348.86</v>
      </c>
      <c r="D16" s="16">
        <v>342230.16</v>
      </c>
      <c r="E16" s="16">
        <v>1341044.95</v>
      </c>
      <c r="F16" s="16">
        <v>1930961.98</v>
      </c>
      <c r="G16" s="185">
        <v>145591.25</v>
      </c>
      <c r="H16" s="129">
        <v>6091177.199999999</v>
      </c>
    </row>
    <row r="17" spans="2:8" ht="15" customHeight="1">
      <c r="B17" s="275" t="s">
        <v>22</v>
      </c>
      <c r="C17" s="110">
        <v>171399.49</v>
      </c>
      <c r="D17" s="16">
        <v>27588.79</v>
      </c>
      <c r="E17" s="16">
        <v>119007.15</v>
      </c>
      <c r="F17" s="16">
        <v>286161.37</v>
      </c>
      <c r="G17" s="185">
        <v>19559.7</v>
      </c>
      <c r="H17" s="129">
        <v>623716.5</v>
      </c>
    </row>
    <row r="18" spans="2:8" ht="15" customHeight="1">
      <c r="B18" s="275" t="s">
        <v>23</v>
      </c>
      <c r="C18" s="110">
        <v>473899.34</v>
      </c>
      <c r="D18" s="16">
        <v>94081.13</v>
      </c>
      <c r="E18" s="16">
        <v>295090.15</v>
      </c>
      <c r="F18" s="16">
        <v>590993.76</v>
      </c>
      <c r="G18" s="185">
        <v>16890.35</v>
      </c>
      <c r="H18" s="129">
        <v>1470954.73</v>
      </c>
    </row>
    <row r="19" spans="2:8" ht="15" customHeight="1">
      <c r="B19" s="275" t="s">
        <v>24</v>
      </c>
      <c r="C19" s="110">
        <v>1626611.43</v>
      </c>
      <c r="D19" s="16">
        <v>366879.02</v>
      </c>
      <c r="E19" s="16">
        <v>942906.25</v>
      </c>
      <c r="F19" s="16">
        <v>1589204.55</v>
      </c>
      <c r="G19" s="185">
        <v>89162.56</v>
      </c>
      <c r="H19" s="129">
        <v>4614763.81</v>
      </c>
    </row>
    <row r="20" spans="2:8" ht="15" customHeight="1">
      <c r="B20" s="275" t="s">
        <v>25</v>
      </c>
      <c r="C20" s="110">
        <v>271064.82</v>
      </c>
      <c r="D20" s="16">
        <v>90888.57</v>
      </c>
      <c r="E20" s="16">
        <v>203141.59</v>
      </c>
      <c r="F20" s="16">
        <v>250090.58</v>
      </c>
      <c r="G20" s="185">
        <v>19023.13</v>
      </c>
      <c r="H20" s="129">
        <v>834208.69</v>
      </c>
    </row>
    <row r="21" spans="2:8" ht="15" customHeight="1">
      <c r="B21" s="275" t="s">
        <v>26</v>
      </c>
      <c r="C21" s="110">
        <v>121809.64</v>
      </c>
      <c r="D21" s="16">
        <v>46130.98</v>
      </c>
      <c r="E21" s="16">
        <v>112694.94</v>
      </c>
      <c r="F21" s="16">
        <v>182820.47</v>
      </c>
      <c r="G21" s="185">
        <v>23158.4</v>
      </c>
      <c r="H21" s="129">
        <v>486614.43</v>
      </c>
    </row>
    <row r="22" spans="2:8" ht="15" customHeight="1">
      <c r="B22" s="275" t="s">
        <v>27</v>
      </c>
      <c r="C22" s="110">
        <v>439550.24</v>
      </c>
      <c r="D22" s="16">
        <v>94895.87</v>
      </c>
      <c r="E22" s="16">
        <v>416811.18</v>
      </c>
      <c r="F22" s="16">
        <v>1139574.03</v>
      </c>
      <c r="G22" s="185">
        <v>37030.12</v>
      </c>
      <c r="H22" s="129">
        <v>2127861.44</v>
      </c>
    </row>
    <row r="23" spans="2:8" ht="15" customHeight="1">
      <c r="B23" s="275" t="s">
        <v>28</v>
      </c>
      <c r="C23" s="110">
        <v>66011.19</v>
      </c>
      <c r="D23" s="16">
        <v>17489.93</v>
      </c>
      <c r="E23" s="16">
        <v>59957.07</v>
      </c>
      <c r="F23" s="16">
        <v>55046.23</v>
      </c>
      <c r="G23" s="185">
        <v>6352.83</v>
      </c>
      <c r="H23" s="129">
        <v>204857.25</v>
      </c>
    </row>
    <row r="24" spans="2:8" ht="15" customHeight="1" thickBot="1">
      <c r="B24" s="299" t="s">
        <v>34</v>
      </c>
      <c r="C24" s="164">
        <v>1250435.63</v>
      </c>
      <c r="D24" s="117">
        <v>250306.9</v>
      </c>
      <c r="E24" s="117">
        <v>665189.29</v>
      </c>
      <c r="F24" s="117">
        <v>961039.15</v>
      </c>
      <c r="G24" s="249">
        <v>76251.83</v>
      </c>
      <c r="H24" s="248">
        <v>3203222.8</v>
      </c>
    </row>
    <row r="25" spans="2:8" ht="21" customHeight="1" thickBot="1">
      <c r="B25" s="140" t="s">
        <v>44</v>
      </c>
      <c r="C25" s="180">
        <v>10746217.670000002</v>
      </c>
      <c r="D25" s="42">
        <v>2205984.64</v>
      </c>
      <c r="E25" s="42">
        <v>6977223.110000001</v>
      </c>
      <c r="F25" s="42">
        <v>11259755.21</v>
      </c>
      <c r="G25" s="187">
        <v>788174.41</v>
      </c>
      <c r="H25" s="41">
        <v>31977355.040000003</v>
      </c>
    </row>
    <row r="26" ht="12" customHeight="1"/>
    <row r="27" ht="18" customHeight="1">
      <c r="B27" s="81" t="s">
        <v>48</v>
      </c>
    </row>
    <row r="28" spans="2:8" ht="11.25" customHeight="1" thickBot="1">
      <c r="B28" s="89"/>
      <c r="C28" s="89"/>
      <c r="F28" s="20"/>
      <c r="G28" s="20"/>
      <c r="H28" s="43" t="s">
        <v>10</v>
      </c>
    </row>
    <row r="29" spans="2:8" ht="39" customHeight="1" thickBot="1">
      <c r="B29" s="29" t="s">
        <v>45</v>
      </c>
      <c r="C29" s="92" t="s">
        <v>66</v>
      </c>
      <c r="D29" s="93" t="s">
        <v>67</v>
      </c>
      <c r="E29" s="93" t="s">
        <v>68</v>
      </c>
      <c r="F29" s="93" t="s">
        <v>69</v>
      </c>
      <c r="G29" s="240" t="s">
        <v>70</v>
      </c>
      <c r="H29" s="40" t="s">
        <v>37</v>
      </c>
    </row>
    <row r="30" spans="2:8" ht="15" customHeight="1" thickTop="1">
      <c r="B30" s="274" t="s">
        <v>13</v>
      </c>
      <c r="C30" s="253">
        <v>0.33494286711360344</v>
      </c>
      <c r="D30" s="147">
        <v>0.07268298117545158</v>
      </c>
      <c r="E30" s="147">
        <v>0.23156522606390384</v>
      </c>
      <c r="F30" s="147">
        <v>0.33485513919469584</v>
      </c>
      <c r="G30" s="259">
        <v>0.025953786452345327</v>
      </c>
      <c r="H30" s="256">
        <v>1</v>
      </c>
    </row>
    <row r="31" spans="2:8" ht="15" customHeight="1">
      <c r="B31" s="275" t="s">
        <v>14</v>
      </c>
      <c r="C31" s="254">
        <v>0.3061585180916892</v>
      </c>
      <c r="D31" s="148">
        <v>0.05800912097067844</v>
      </c>
      <c r="E31" s="148">
        <v>0.25723100558950784</v>
      </c>
      <c r="F31" s="148">
        <v>0.3469750041189137</v>
      </c>
      <c r="G31" s="260">
        <v>0.031626351229210856</v>
      </c>
      <c r="H31" s="257">
        <v>1</v>
      </c>
    </row>
    <row r="32" spans="2:8" ht="15" customHeight="1">
      <c r="B32" s="275" t="s">
        <v>15</v>
      </c>
      <c r="C32" s="254">
        <v>0.33218220145204463</v>
      </c>
      <c r="D32" s="148">
        <v>0.07702389236477616</v>
      </c>
      <c r="E32" s="148">
        <v>0.21420624213599382</v>
      </c>
      <c r="F32" s="148">
        <v>0.35144452059535314</v>
      </c>
      <c r="G32" s="260">
        <v>0.02514314345183211</v>
      </c>
      <c r="H32" s="257">
        <v>1</v>
      </c>
    </row>
    <row r="33" spans="2:8" ht="15" customHeight="1">
      <c r="B33" s="275" t="s">
        <v>16</v>
      </c>
      <c r="C33" s="254">
        <v>0.3758660122637855</v>
      </c>
      <c r="D33" s="148">
        <v>0.0771703527473366</v>
      </c>
      <c r="E33" s="148">
        <v>0.2733624017822586</v>
      </c>
      <c r="F33" s="148">
        <v>0.24552863826188567</v>
      </c>
      <c r="G33" s="260">
        <v>0.028072594944733596</v>
      </c>
      <c r="H33" s="257">
        <v>1</v>
      </c>
    </row>
    <row r="34" spans="2:8" ht="15" customHeight="1">
      <c r="B34" s="275" t="s">
        <v>17</v>
      </c>
      <c r="C34" s="254">
        <v>0.2674071387618253</v>
      </c>
      <c r="D34" s="148">
        <v>0.04228395315291379</v>
      </c>
      <c r="E34" s="148">
        <v>0.18547628524932658</v>
      </c>
      <c r="F34" s="148">
        <v>0.4877158623236237</v>
      </c>
      <c r="G34" s="260">
        <v>0.017116760512310737</v>
      </c>
      <c r="H34" s="257">
        <v>1</v>
      </c>
    </row>
    <row r="35" spans="2:8" ht="15" customHeight="1">
      <c r="B35" s="275" t="s">
        <v>18</v>
      </c>
      <c r="C35" s="254">
        <v>0.33168137303788114</v>
      </c>
      <c r="D35" s="148">
        <v>0.07787612245783072</v>
      </c>
      <c r="E35" s="148">
        <v>0.3023434059990037</v>
      </c>
      <c r="F35" s="148">
        <v>0.2595948505198707</v>
      </c>
      <c r="G35" s="260">
        <v>0.02850424798541378</v>
      </c>
      <c r="H35" s="257">
        <v>1</v>
      </c>
    </row>
    <row r="36" spans="2:8" ht="15" customHeight="1">
      <c r="B36" s="275" t="s">
        <v>19</v>
      </c>
      <c r="C36" s="254">
        <v>0.3469921997785374</v>
      </c>
      <c r="D36" s="148">
        <v>0.08254720077548787</v>
      </c>
      <c r="E36" s="148">
        <v>0.21817410913843835</v>
      </c>
      <c r="F36" s="148">
        <v>0.30307882485564963</v>
      </c>
      <c r="G36" s="260">
        <v>0.0492076654518868</v>
      </c>
      <c r="H36" s="257">
        <v>1</v>
      </c>
    </row>
    <row r="37" spans="2:8" ht="15" customHeight="1">
      <c r="B37" s="275" t="s">
        <v>20</v>
      </c>
      <c r="C37" s="254">
        <v>0.2953359639771362</v>
      </c>
      <c r="D37" s="148">
        <v>0.08658709553916326</v>
      </c>
      <c r="E37" s="148">
        <v>0.21947567798071574</v>
      </c>
      <c r="F37" s="148">
        <v>0.3680165942884882</v>
      </c>
      <c r="G37" s="260">
        <v>0.030584668214496766</v>
      </c>
      <c r="H37" s="257">
        <v>1</v>
      </c>
    </row>
    <row r="38" spans="2:8" ht="15" customHeight="1">
      <c r="B38" s="275" t="s">
        <v>21</v>
      </c>
      <c r="C38" s="254">
        <v>0.3827419205601177</v>
      </c>
      <c r="D38" s="148">
        <v>0.05618456806674414</v>
      </c>
      <c r="E38" s="148">
        <v>0.2201618678898391</v>
      </c>
      <c r="F38" s="148">
        <v>0.3170096545541312</v>
      </c>
      <c r="G38" s="260">
        <v>0.023901988929167915</v>
      </c>
      <c r="H38" s="257">
        <v>1</v>
      </c>
    </row>
    <row r="39" spans="2:8" ht="15" customHeight="1">
      <c r="B39" s="275" t="s">
        <v>22</v>
      </c>
      <c r="C39" s="254">
        <v>0.27480352050971874</v>
      </c>
      <c r="D39" s="148">
        <v>0.0442329006848464</v>
      </c>
      <c r="E39" s="148">
        <v>0.19080327360267044</v>
      </c>
      <c r="F39" s="148">
        <v>0.45880038446954663</v>
      </c>
      <c r="G39" s="260">
        <v>0.031359920733217736</v>
      </c>
      <c r="H39" s="257">
        <v>1</v>
      </c>
    </row>
    <row r="40" spans="2:8" ht="15" customHeight="1">
      <c r="B40" s="275" t="s">
        <v>23</v>
      </c>
      <c r="C40" s="254">
        <v>0.3221712608381905</v>
      </c>
      <c r="D40" s="148">
        <v>0.06395922871127381</v>
      </c>
      <c r="E40" s="148">
        <v>0.20061130637242658</v>
      </c>
      <c r="F40" s="148">
        <v>0.4017756277244508</v>
      </c>
      <c r="G40" s="260">
        <v>0.011482576353658415</v>
      </c>
      <c r="H40" s="257">
        <v>1</v>
      </c>
    </row>
    <row r="41" spans="2:8" ht="15" customHeight="1">
      <c r="B41" s="275" t="s">
        <v>24</v>
      </c>
      <c r="C41" s="254">
        <v>0.35247988780600237</v>
      </c>
      <c r="D41" s="148">
        <v>0.07950114786047957</v>
      </c>
      <c r="E41" s="148">
        <v>0.2043238373233234</v>
      </c>
      <c r="F41" s="148">
        <v>0.3443739734970315</v>
      </c>
      <c r="G41" s="260">
        <v>0.019321153513163224</v>
      </c>
      <c r="H41" s="257">
        <v>1</v>
      </c>
    </row>
    <row r="42" spans="2:8" ht="15" customHeight="1">
      <c r="B42" s="275" t="s">
        <v>25</v>
      </c>
      <c r="C42" s="254">
        <v>0.32493646164246986</v>
      </c>
      <c r="D42" s="148">
        <v>0.10895183793877766</v>
      </c>
      <c r="E42" s="148">
        <v>0.24351411395630512</v>
      </c>
      <c r="F42" s="148">
        <v>0.29979378421483477</v>
      </c>
      <c r="G42" s="260">
        <v>0.022803802247612647</v>
      </c>
      <c r="H42" s="257">
        <v>1</v>
      </c>
    </row>
    <row r="43" spans="2:8" ht="15" customHeight="1">
      <c r="B43" s="275" t="s">
        <v>26</v>
      </c>
      <c r="C43" s="254">
        <v>0.2503206491431008</v>
      </c>
      <c r="D43" s="148">
        <v>0.09479986033295397</v>
      </c>
      <c r="E43" s="148">
        <v>0.23158980303974958</v>
      </c>
      <c r="F43" s="148">
        <v>0.3756988258650694</v>
      </c>
      <c r="G43" s="260">
        <v>0.04759086161912626</v>
      </c>
      <c r="H43" s="257">
        <v>1</v>
      </c>
    </row>
    <row r="44" spans="2:8" ht="15" customHeight="1">
      <c r="B44" s="275" t="s">
        <v>27</v>
      </c>
      <c r="C44" s="254">
        <v>0.20656901419295423</v>
      </c>
      <c r="D44" s="148">
        <v>0.04459682769569808</v>
      </c>
      <c r="E44" s="148">
        <v>0.1958826698791064</v>
      </c>
      <c r="F44" s="148">
        <v>0.5355489829262567</v>
      </c>
      <c r="G44" s="260">
        <v>0.017402505305984587</v>
      </c>
      <c r="H44" s="257">
        <v>1</v>
      </c>
    </row>
    <row r="45" spans="2:8" ht="15" customHeight="1">
      <c r="B45" s="275" t="s">
        <v>28</v>
      </c>
      <c r="C45" s="254">
        <v>0.322230187118103</v>
      </c>
      <c r="D45" s="148">
        <v>0.08537618268330753</v>
      </c>
      <c r="E45" s="148">
        <v>0.29267731554533705</v>
      </c>
      <c r="F45" s="148">
        <v>0.2687053057677969</v>
      </c>
      <c r="G45" s="260">
        <v>0.031011008885455604</v>
      </c>
      <c r="H45" s="257">
        <v>1</v>
      </c>
    </row>
    <row r="46" spans="2:8" ht="15" customHeight="1" thickBot="1">
      <c r="B46" s="299" t="s">
        <v>34</v>
      </c>
      <c r="C46" s="255">
        <v>0.39036798501808867</v>
      </c>
      <c r="D46" s="150">
        <v>0.07814220727949364</v>
      </c>
      <c r="E46" s="150">
        <v>0.20766251101859043</v>
      </c>
      <c r="F46" s="150">
        <v>0.30002257414001926</v>
      </c>
      <c r="G46" s="261">
        <v>0.02380472254380807</v>
      </c>
      <c r="H46" s="258">
        <v>1</v>
      </c>
    </row>
    <row r="47" spans="2:8" ht="21" customHeight="1" thickBot="1">
      <c r="B47" s="140" t="s">
        <v>44</v>
      </c>
      <c r="C47" s="252">
        <v>0.33605711468499244</v>
      </c>
      <c r="D47" s="143">
        <v>0.06898583817331254</v>
      </c>
      <c r="E47" s="143">
        <v>0.21819262729116576</v>
      </c>
      <c r="F47" s="143">
        <v>0.3521165273336503</v>
      </c>
      <c r="G47" s="244">
        <v>0.02464789251687903</v>
      </c>
      <c r="H47" s="243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B1:E24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5.00390625" style="14" customWidth="1"/>
    <col min="2" max="2" width="26.7109375" style="14" customWidth="1"/>
    <col min="3" max="3" width="16.421875" style="14" customWidth="1"/>
    <col min="4" max="4" width="15.7109375" style="14" customWidth="1"/>
    <col min="5" max="5" width="19.7109375" style="14" customWidth="1"/>
    <col min="6" max="6" width="6.8515625" style="14" customWidth="1"/>
    <col min="7" max="16384" width="11.421875" style="14" customWidth="1"/>
  </cols>
  <sheetData>
    <row r="1" ht="18">
      <c r="B1" s="82" t="s">
        <v>38</v>
      </c>
    </row>
    <row r="2" ht="12" customHeight="1">
      <c r="B2" s="4"/>
    </row>
    <row r="3" ht="18">
      <c r="B3" s="82" t="s">
        <v>221</v>
      </c>
    </row>
    <row r="4" ht="9" customHeight="1">
      <c r="B4" s="82"/>
    </row>
    <row r="5" ht="15" customHeight="1">
      <c r="B5" s="80" t="s">
        <v>46</v>
      </c>
    </row>
    <row r="6" spans="2:5" ht="11.25" customHeight="1" thickBot="1">
      <c r="B6" s="90"/>
      <c r="D6" s="91"/>
      <c r="E6" s="126" t="s">
        <v>9</v>
      </c>
    </row>
    <row r="7" spans="2:5" s="86" customFormat="1" ht="39.75" customHeight="1" thickBot="1">
      <c r="B7" s="29" t="s">
        <v>43</v>
      </c>
      <c r="C7" s="30" t="s">
        <v>74</v>
      </c>
      <c r="D7" s="167" t="s">
        <v>73</v>
      </c>
      <c r="E7" s="40" t="s">
        <v>39</v>
      </c>
    </row>
    <row r="8" spans="2:5" ht="18" customHeight="1" thickTop="1">
      <c r="B8" s="35" t="s">
        <v>12</v>
      </c>
      <c r="C8" s="45">
        <v>2071516.41</v>
      </c>
      <c r="D8" s="184">
        <v>2923534.65</v>
      </c>
      <c r="E8" s="128">
        <v>4995051.06</v>
      </c>
    </row>
    <row r="9" spans="2:5" ht="18" customHeight="1">
      <c r="B9" s="36" t="s">
        <v>0</v>
      </c>
      <c r="C9" s="50">
        <v>22662.97</v>
      </c>
      <c r="D9" s="185">
        <v>591176.71</v>
      </c>
      <c r="E9" s="129">
        <v>613839.68</v>
      </c>
    </row>
    <row r="10" spans="2:5" ht="18" customHeight="1">
      <c r="B10" s="36" t="s">
        <v>1</v>
      </c>
      <c r="C10" s="50">
        <v>3094.8</v>
      </c>
      <c r="D10" s="185">
        <v>144039.9</v>
      </c>
      <c r="E10" s="129">
        <v>147134.7</v>
      </c>
    </row>
    <row r="11" spans="2:5" ht="18" customHeight="1">
      <c r="B11" s="36" t="s">
        <v>40</v>
      </c>
      <c r="C11" s="50">
        <v>0</v>
      </c>
      <c r="D11" s="185">
        <v>53909.3</v>
      </c>
      <c r="E11" s="129">
        <v>53909.3</v>
      </c>
    </row>
    <row r="12" spans="2:5" ht="18" customHeight="1" thickBot="1">
      <c r="B12" s="132" t="s">
        <v>41</v>
      </c>
      <c r="C12" s="130">
        <v>12937.85</v>
      </c>
      <c r="D12" s="241">
        <v>147279.32</v>
      </c>
      <c r="E12" s="131">
        <v>160217.17</v>
      </c>
    </row>
    <row r="13" spans="2:5" ht="21" customHeight="1" thickBot="1">
      <c r="B13" s="139" t="s">
        <v>42</v>
      </c>
      <c r="C13" s="63">
        <v>2110212.03</v>
      </c>
      <c r="D13" s="187">
        <v>3859939.88</v>
      </c>
      <c r="E13" s="41">
        <v>5970151.909999999</v>
      </c>
    </row>
    <row r="14" ht="12" customHeight="1"/>
    <row r="15" ht="15.75">
      <c r="B15" s="81" t="s">
        <v>48</v>
      </c>
    </row>
    <row r="16" spans="4:5" ht="11.25" customHeight="1" thickBot="1">
      <c r="D16" s="905" t="s">
        <v>10</v>
      </c>
      <c r="E16" s="905"/>
    </row>
    <row r="17" spans="2:5" s="86" customFormat="1" ht="39" customHeight="1" thickBot="1">
      <c r="B17" s="29" t="s">
        <v>43</v>
      </c>
      <c r="C17" s="30" t="s">
        <v>74</v>
      </c>
      <c r="D17" s="167" t="s">
        <v>73</v>
      </c>
      <c r="E17" s="40" t="s">
        <v>39</v>
      </c>
    </row>
    <row r="18" spans="2:5" ht="18" customHeight="1" thickTop="1">
      <c r="B18" s="35" t="s">
        <v>12</v>
      </c>
      <c r="C18" s="65">
        <v>0.41471376070377947</v>
      </c>
      <c r="D18" s="168">
        <v>0.5852862392962206</v>
      </c>
      <c r="E18" s="66">
        <v>1</v>
      </c>
    </row>
    <row r="19" spans="2:5" ht="18" customHeight="1">
      <c r="B19" s="36" t="s">
        <v>0</v>
      </c>
      <c r="C19" s="67">
        <v>0.036920014685267656</v>
      </c>
      <c r="D19" s="169">
        <v>0.9630799853147322</v>
      </c>
      <c r="E19" s="68">
        <v>1</v>
      </c>
    </row>
    <row r="20" spans="2:5" ht="18" customHeight="1">
      <c r="B20" s="36" t="s">
        <v>1</v>
      </c>
      <c r="C20" s="67">
        <v>0.02103378740704946</v>
      </c>
      <c r="D20" s="169">
        <v>0.9789662125929505</v>
      </c>
      <c r="E20" s="68">
        <v>1</v>
      </c>
    </row>
    <row r="21" spans="2:5" ht="18" customHeight="1">
      <c r="B21" s="36" t="s">
        <v>40</v>
      </c>
      <c r="C21" s="67">
        <v>0</v>
      </c>
      <c r="D21" s="169">
        <v>1</v>
      </c>
      <c r="E21" s="68">
        <v>1</v>
      </c>
    </row>
    <row r="22" spans="2:5" ht="18" customHeight="1" thickBot="1">
      <c r="B22" s="37" t="s">
        <v>41</v>
      </c>
      <c r="C22" s="69">
        <v>0.08075195685955507</v>
      </c>
      <c r="D22" s="170">
        <v>0.919248043140445</v>
      </c>
      <c r="E22" s="70">
        <v>1</v>
      </c>
    </row>
    <row r="23" spans="2:5" ht="21" customHeight="1" thickBot="1">
      <c r="B23" s="139" t="s">
        <v>42</v>
      </c>
      <c r="C23" s="142">
        <v>0.35346035776165036</v>
      </c>
      <c r="D23" s="244">
        <v>0.6465396422383497</v>
      </c>
      <c r="E23" s="243">
        <v>1</v>
      </c>
    </row>
    <row r="24" spans="2:5" ht="12" customHeight="1">
      <c r="B24" s="127"/>
      <c r="C24" s="133"/>
      <c r="D24" s="133"/>
      <c r="E24" s="134"/>
    </row>
  </sheetData>
  <mergeCells count="1">
    <mergeCell ref="D16:E16"/>
  </mergeCells>
  <printOptions/>
  <pageMargins left="0.7874015748031497" right="0.7874015748031497" top="0.984251968503937" bottom="0.984251968503937" header="0" footer="0"/>
  <pageSetup horizontalDpi="600" verticalDpi="600" orientation="portrait" paperSize="9" scale="93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5.00390625" style="14" customWidth="1"/>
    <col min="2" max="2" width="26.7109375" style="14" customWidth="1"/>
    <col min="3" max="3" width="16.421875" style="14" customWidth="1"/>
    <col min="4" max="4" width="15.7109375" style="14" customWidth="1"/>
    <col min="5" max="5" width="19.7109375" style="14" customWidth="1"/>
    <col min="6" max="6" width="6.8515625" style="14" customWidth="1"/>
    <col min="7" max="16384" width="11.421875" style="14" customWidth="1"/>
  </cols>
  <sheetData>
    <row r="1" ht="18">
      <c r="B1" s="82" t="s">
        <v>38</v>
      </c>
    </row>
    <row r="2" ht="12" customHeight="1">
      <c r="B2" s="4"/>
    </row>
    <row r="3" spans="2:5" ht="18" customHeight="1">
      <c r="B3" s="82" t="s">
        <v>222</v>
      </c>
      <c r="C3" s="133"/>
      <c r="D3" s="133"/>
      <c r="E3" s="134"/>
    </row>
    <row r="4" spans="2:5" ht="9" customHeight="1">
      <c r="B4" s="82"/>
      <c r="C4" s="133"/>
      <c r="D4" s="133"/>
      <c r="E4" s="134"/>
    </row>
    <row r="5" spans="2:5" ht="15" customHeight="1">
      <c r="B5" s="80" t="s">
        <v>46</v>
      </c>
      <c r="C5" s="127"/>
      <c r="D5" s="127"/>
      <c r="E5" s="127"/>
    </row>
    <row r="6" spans="2:5" ht="11.25" customHeight="1" thickBot="1">
      <c r="B6" s="80"/>
      <c r="C6" s="127"/>
      <c r="D6" s="127"/>
      <c r="E6" s="43" t="s">
        <v>9</v>
      </c>
    </row>
    <row r="7" spans="2:5" s="86" customFormat="1" ht="39.75" customHeight="1" thickBot="1">
      <c r="B7" s="29" t="s">
        <v>64</v>
      </c>
      <c r="C7" s="30" t="s">
        <v>74</v>
      </c>
      <c r="D7" s="167" t="s">
        <v>73</v>
      </c>
      <c r="E7" s="40" t="s">
        <v>39</v>
      </c>
    </row>
    <row r="8" spans="2:6" ht="19.5" customHeight="1" thickTop="1">
      <c r="B8" s="35" t="s">
        <v>75</v>
      </c>
      <c r="C8" s="15">
        <v>1934871.76</v>
      </c>
      <c r="D8" s="184">
        <v>2696509.69</v>
      </c>
      <c r="E8" s="128">
        <v>4631381.45</v>
      </c>
      <c r="F8" s="88"/>
    </row>
    <row r="9" spans="2:5" ht="19.5" customHeight="1">
      <c r="B9" s="36" t="s">
        <v>76</v>
      </c>
      <c r="C9" s="16">
        <v>102430.54</v>
      </c>
      <c r="D9" s="185">
        <v>170107.05</v>
      </c>
      <c r="E9" s="129">
        <v>272537.59</v>
      </c>
    </row>
    <row r="10" spans="2:5" ht="19.5" customHeight="1" thickBot="1">
      <c r="B10" s="37" t="s">
        <v>77</v>
      </c>
      <c r="C10" s="100">
        <v>34214.11</v>
      </c>
      <c r="D10" s="241">
        <v>56917.91</v>
      </c>
      <c r="E10" s="131">
        <v>91132.02</v>
      </c>
    </row>
    <row r="11" spans="2:5" ht="21" customHeight="1" thickBot="1">
      <c r="B11" s="139" t="s">
        <v>44</v>
      </c>
      <c r="C11" s="63">
        <v>2071516.41</v>
      </c>
      <c r="D11" s="187">
        <v>2923534.65</v>
      </c>
      <c r="E11" s="41">
        <v>4995051.06</v>
      </c>
    </row>
    <row r="12" ht="12.75">
      <c r="E12" s="88"/>
    </row>
    <row r="13" spans="2:5" ht="15" customHeight="1">
      <c r="B13" s="81" t="s">
        <v>48</v>
      </c>
      <c r="E13" s="88"/>
    </row>
    <row r="14" spans="3:5" ht="11.25" customHeight="1" thickBot="1">
      <c r="C14" s="91"/>
      <c r="D14" s="91"/>
      <c r="E14" s="43" t="s">
        <v>10</v>
      </c>
    </row>
    <row r="15" spans="2:5" s="86" customFormat="1" ht="39.75" customHeight="1" thickBot="1">
      <c r="B15" s="29" t="s">
        <v>64</v>
      </c>
      <c r="C15" s="30" t="s">
        <v>74</v>
      </c>
      <c r="D15" s="167" t="s">
        <v>73</v>
      </c>
      <c r="E15" s="40" t="s">
        <v>39</v>
      </c>
    </row>
    <row r="16" spans="2:5" ht="19.5" customHeight="1" thickTop="1">
      <c r="B16" s="35" t="s">
        <v>75</v>
      </c>
      <c r="C16" s="18">
        <v>0.41777421723706215</v>
      </c>
      <c r="D16" s="168">
        <v>0.5822257827629378</v>
      </c>
      <c r="E16" s="66">
        <v>1</v>
      </c>
    </row>
    <row r="17" spans="2:5" ht="19.5" customHeight="1">
      <c r="B17" s="36" t="s">
        <v>76</v>
      </c>
      <c r="C17" s="19">
        <v>0.3758400446705351</v>
      </c>
      <c r="D17" s="169">
        <v>0.6241599553294648</v>
      </c>
      <c r="E17" s="68">
        <v>1</v>
      </c>
    </row>
    <row r="18" spans="2:5" ht="19.5" customHeight="1" thickBot="1">
      <c r="B18" s="37" t="s">
        <v>77</v>
      </c>
      <c r="C18" s="136">
        <v>0.3754345618587188</v>
      </c>
      <c r="D18" s="242">
        <v>0.6245654381412812</v>
      </c>
      <c r="E18" s="137">
        <v>1</v>
      </c>
    </row>
    <row r="19" spans="2:6" ht="21" customHeight="1" thickBot="1">
      <c r="B19" s="139" t="s">
        <v>44</v>
      </c>
      <c r="C19" s="142">
        <v>0.41471376070377947</v>
      </c>
      <c r="D19" s="244">
        <v>0.5852862392962206</v>
      </c>
      <c r="E19" s="243">
        <v>1</v>
      </c>
      <c r="F19" s="127"/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F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5.00390625" style="14" customWidth="1"/>
    <col min="2" max="2" width="26.7109375" style="14" customWidth="1"/>
    <col min="3" max="3" width="16.421875" style="14" customWidth="1"/>
    <col min="4" max="4" width="15.7109375" style="14" customWidth="1"/>
    <col min="5" max="5" width="19.7109375" style="14" customWidth="1"/>
    <col min="6" max="6" width="6.8515625" style="14" customWidth="1"/>
    <col min="7" max="16384" width="11.421875" style="14" customWidth="1"/>
  </cols>
  <sheetData>
    <row r="1" ht="18">
      <c r="B1" s="82" t="s">
        <v>38</v>
      </c>
    </row>
    <row r="2" spans="2:6" ht="12" customHeight="1">
      <c r="B2" s="4"/>
      <c r="C2" s="127"/>
      <c r="D2" s="127"/>
      <c r="E2" s="127"/>
      <c r="F2" s="127"/>
    </row>
    <row r="3" spans="2:6" ht="18" customHeight="1">
      <c r="B3" s="82" t="s">
        <v>223</v>
      </c>
      <c r="C3" s="127"/>
      <c r="D3" s="127"/>
      <c r="E3" s="127"/>
      <c r="F3" s="127"/>
    </row>
    <row r="4" spans="2:6" ht="9" customHeight="1">
      <c r="B4" s="80"/>
      <c r="C4" s="127"/>
      <c r="D4" s="127"/>
      <c r="E4" s="127"/>
      <c r="F4" s="127"/>
    </row>
    <row r="5" spans="2:6" ht="14.25" customHeight="1">
      <c r="B5" s="80" t="s">
        <v>46</v>
      </c>
      <c r="C5" s="127"/>
      <c r="D5" s="127"/>
      <c r="E5" s="127"/>
      <c r="F5" s="127"/>
    </row>
    <row r="6" spans="2:5" ht="11.25" customHeight="1" thickBot="1">
      <c r="B6" s="80"/>
      <c r="C6" s="90"/>
      <c r="D6" s="91"/>
      <c r="E6" s="43" t="s">
        <v>9</v>
      </c>
    </row>
    <row r="7" spans="2:5" ht="39.75" customHeight="1" thickBot="1">
      <c r="B7" s="29" t="s">
        <v>47</v>
      </c>
      <c r="C7" s="30" t="s">
        <v>74</v>
      </c>
      <c r="D7" s="167" t="s">
        <v>73</v>
      </c>
      <c r="E7" s="40" t="s">
        <v>39</v>
      </c>
    </row>
    <row r="8" spans="2:5" ht="18.75" customHeight="1" thickTop="1">
      <c r="B8" s="245" t="s">
        <v>3</v>
      </c>
      <c r="C8" s="119">
        <v>362601.08758</v>
      </c>
      <c r="D8" s="184">
        <v>40309.76403</v>
      </c>
      <c r="E8" s="128">
        <v>402910.85161</v>
      </c>
    </row>
    <row r="9" spans="2:5" ht="18.75" customHeight="1">
      <c r="B9" s="246" t="s">
        <v>11</v>
      </c>
      <c r="C9" s="110">
        <v>77320.31417</v>
      </c>
      <c r="D9" s="185">
        <v>44244.45509</v>
      </c>
      <c r="E9" s="129">
        <v>121564.76926</v>
      </c>
    </row>
    <row r="10" spans="2:5" ht="18.75" customHeight="1">
      <c r="B10" s="246" t="s">
        <v>4</v>
      </c>
      <c r="C10" s="110">
        <v>438628.10767</v>
      </c>
      <c r="D10" s="185">
        <v>379138.61956</v>
      </c>
      <c r="E10" s="129">
        <v>817766.7272300001</v>
      </c>
    </row>
    <row r="11" spans="2:5" ht="18.75" customHeight="1">
      <c r="B11" s="246" t="s">
        <v>5</v>
      </c>
      <c r="C11" s="110">
        <v>303981.52594</v>
      </c>
      <c r="D11" s="185">
        <v>212020.49035</v>
      </c>
      <c r="E11" s="129">
        <v>516002.01629000006</v>
      </c>
    </row>
    <row r="12" spans="2:5" ht="18.75" customHeight="1">
      <c r="B12" s="246" t="s">
        <v>6</v>
      </c>
      <c r="C12" s="110">
        <v>280332.578136131</v>
      </c>
      <c r="D12" s="185">
        <v>356004.290436163</v>
      </c>
      <c r="E12" s="129">
        <v>636336.868572294</v>
      </c>
    </row>
    <row r="13" spans="2:5" ht="18.75" customHeight="1">
      <c r="B13" s="246" t="s">
        <v>7</v>
      </c>
      <c r="C13" s="110">
        <v>393775.952874583</v>
      </c>
      <c r="D13" s="185">
        <v>724969.616055825</v>
      </c>
      <c r="E13" s="129">
        <v>1118745.568930408</v>
      </c>
    </row>
    <row r="14" spans="2:5" ht="18.75" customHeight="1" thickBot="1">
      <c r="B14" s="262" t="s">
        <v>8</v>
      </c>
      <c r="C14" s="164">
        <v>214876.8326763244</v>
      </c>
      <c r="D14" s="249">
        <v>1166847.320631768</v>
      </c>
      <c r="E14" s="248">
        <v>1381724.1533080926</v>
      </c>
    </row>
    <row r="15" spans="2:5" ht="21" customHeight="1" thickBot="1">
      <c r="B15" s="139" t="s">
        <v>44</v>
      </c>
      <c r="C15" s="63">
        <v>2071516.3990470385</v>
      </c>
      <c r="D15" s="187">
        <v>2923534.556153756</v>
      </c>
      <c r="E15" s="41">
        <v>4995050.955200795</v>
      </c>
    </row>
    <row r="16" ht="12" customHeight="1"/>
    <row r="17" ht="15" customHeight="1">
      <c r="B17" s="81" t="s">
        <v>48</v>
      </c>
    </row>
    <row r="18" spans="2:5" ht="11.25" customHeight="1" thickBot="1">
      <c r="B18" s="90"/>
      <c r="C18" s="90"/>
      <c r="D18" s="20"/>
      <c r="E18" s="43" t="s">
        <v>10</v>
      </c>
    </row>
    <row r="19" spans="2:5" ht="39.75" customHeight="1" thickBot="1">
      <c r="B19" s="29" t="s">
        <v>47</v>
      </c>
      <c r="C19" s="30" t="s">
        <v>74</v>
      </c>
      <c r="D19" s="167" t="s">
        <v>73</v>
      </c>
      <c r="E19" s="40" t="s">
        <v>39</v>
      </c>
    </row>
    <row r="20" spans="2:5" ht="21" customHeight="1" thickTop="1">
      <c r="B20" s="146" t="s">
        <v>3</v>
      </c>
      <c r="C20" s="65">
        <v>0.8999536401937913</v>
      </c>
      <c r="D20" s="168">
        <v>0.10004635980620864</v>
      </c>
      <c r="E20" s="66">
        <v>1</v>
      </c>
    </row>
    <row r="21" spans="2:5" ht="21" customHeight="1">
      <c r="B21" s="246" t="s">
        <v>11</v>
      </c>
      <c r="C21" s="196">
        <v>0.6360421250389497</v>
      </c>
      <c r="D21" s="169">
        <v>0.36395787496105025</v>
      </c>
      <c r="E21" s="68">
        <v>1</v>
      </c>
    </row>
    <row r="22" spans="2:5" ht="21" customHeight="1">
      <c r="B22" s="246" t="s">
        <v>4</v>
      </c>
      <c r="C22" s="196">
        <v>0.5363731404868397</v>
      </c>
      <c r="D22" s="169">
        <v>0.4636268595131602</v>
      </c>
      <c r="E22" s="68">
        <v>1</v>
      </c>
    </row>
    <row r="23" spans="2:5" ht="21" customHeight="1">
      <c r="B23" s="246" t="s">
        <v>5</v>
      </c>
      <c r="C23" s="196">
        <v>0.589109182412881</v>
      </c>
      <c r="D23" s="169">
        <v>0.410890817587119</v>
      </c>
      <c r="E23" s="68">
        <v>1</v>
      </c>
    </row>
    <row r="24" spans="2:5" ht="21" customHeight="1">
      <c r="B24" s="246" t="s">
        <v>6</v>
      </c>
      <c r="C24" s="196">
        <v>0.44054115356398293</v>
      </c>
      <c r="D24" s="169">
        <v>0.5594588464360171</v>
      </c>
      <c r="E24" s="68">
        <v>1</v>
      </c>
    </row>
    <row r="25" spans="2:5" ht="21" customHeight="1">
      <c r="B25" s="246" t="s">
        <v>7</v>
      </c>
      <c r="C25" s="196">
        <v>0.35197989946101677</v>
      </c>
      <c r="D25" s="169">
        <v>0.6480201005389833</v>
      </c>
      <c r="E25" s="68">
        <v>1</v>
      </c>
    </row>
    <row r="26" spans="2:5" ht="21" customHeight="1" thickBot="1">
      <c r="B26" s="262" t="s">
        <v>8</v>
      </c>
      <c r="C26" s="251">
        <v>0.15551355323844573</v>
      </c>
      <c r="D26" s="250">
        <v>0.8444864467615542</v>
      </c>
      <c r="E26" s="226">
        <v>1</v>
      </c>
    </row>
    <row r="27" spans="2:5" ht="21" customHeight="1" thickBot="1">
      <c r="B27" s="139" t="s">
        <v>44</v>
      </c>
      <c r="C27" s="142">
        <v>0.4147137672119635</v>
      </c>
      <c r="D27" s="244">
        <v>0.5852862327880364</v>
      </c>
      <c r="E27" s="243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F4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5.00390625" style="14" customWidth="1"/>
    <col min="2" max="2" width="26.7109375" style="14" customWidth="1"/>
    <col min="3" max="3" width="16.421875" style="14" customWidth="1"/>
    <col min="4" max="4" width="15.7109375" style="14" customWidth="1"/>
    <col min="5" max="5" width="19.7109375" style="14" customWidth="1"/>
    <col min="6" max="6" width="6.8515625" style="14" customWidth="1"/>
    <col min="7" max="16384" width="11.421875" style="14" customWidth="1"/>
  </cols>
  <sheetData>
    <row r="1" ht="18">
      <c r="B1" s="82" t="s">
        <v>38</v>
      </c>
    </row>
    <row r="2" spans="2:5" ht="12" customHeight="1">
      <c r="B2" s="82"/>
      <c r="C2" s="133"/>
      <c r="D2" s="133"/>
      <c r="E2" s="134"/>
    </row>
    <row r="3" spans="2:5" ht="18">
      <c r="B3" s="82" t="s">
        <v>224</v>
      </c>
      <c r="C3" s="133"/>
      <c r="D3" s="133"/>
      <c r="E3" s="134"/>
    </row>
    <row r="4" ht="9" customHeight="1">
      <c r="B4" s="82"/>
    </row>
    <row r="5" spans="2:6" ht="15" customHeight="1">
      <c r="B5" s="80" t="s">
        <v>46</v>
      </c>
      <c r="F5" s="127"/>
    </row>
    <row r="6" spans="2:6" ht="11.25" customHeight="1" thickBot="1">
      <c r="B6" s="90"/>
      <c r="C6" s="90"/>
      <c r="D6" s="902" t="s">
        <v>9</v>
      </c>
      <c r="E6" s="902"/>
      <c r="F6" s="127"/>
    </row>
    <row r="7" spans="2:5" ht="39.75" customHeight="1" thickBot="1">
      <c r="B7" s="29" t="s">
        <v>72</v>
      </c>
      <c r="C7" s="30" t="s">
        <v>74</v>
      </c>
      <c r="D7" s="167" t="s">
        <v>73</v>
      </c>
      <c r="E7" s="40" t="s">
        <v>39</v>
      </c>
    </row>
    <row r="8" spans="2:5" ht="15" customHeight="1" thickTop="1">
      <c r="B8" s="274" t="s">
        <v>13</v>
      </c>
      <c r="C8" s="119">
        <v>373830.36</v>
      </c>
      <c r="D8" s="184">
        <v>673879.87</v>
      </c>
      <c r="E8" s="128">
        <v>1047710.23</v>
      </c>
    </row>
    <row r="9" spans="2:5" ht="15" customHeight="1">
      <c r="B9" s="275" t="s">
        <v>14</v>
      </c>
      <c r="C9" s="110">
        <v>88878.71</v>
      </c>
      <c r="D9" s="185">
        <v>184981.62</v>
      </c>
      <c r="E9" s="129">
        <v>273860.33</v>
      </c>
    </row>
    <row r="10" spans="2:5" ht="15" customHeight="1">
      <c r="B10" s="275" t="s">
        <v>15</v>
      </c>
      <c r="C10" s="110">
        <v>23922.9</v>
      </c>
      <c r="D10" s="185">
        <v>62817.25</v>
      </c>
      <c r="E10" s="129">
        <v>86740.15</v>
      </c>
    </row>
    <row r="11" spans="2:5" ht="15" customHeight="1">
      <c r="B11" s="275" t="s">
        <v>16</v>
      </c>
      <c r="C11" s="110">
        <v>13259.1</v>
      </c>
      <c r="D11" s="185">
        <v>57046.22</v>
      </c>
      <c r="E11" s="129">
        <v>70305.32</v>
      </c>
    </row>
    <row r="12" spans="2:5" ht="15" customHeight="1">
      <c r="B12" s="275" t="s">
        <v>17</v>
      </c>
      <c r="C12" s="110">
        <v>72668.49</v>
      </c>
      <c r="D12" s="185">
        <v>120325.45</v>
      </c>
      <c r="E12" s="129">
        <v>192993.94</v>
      </c>
    </row>
    <row r="13" spans="2:5" ht="15" customHeight="1">
      <c r="B13" s="275" t="s">
        <v>18</v>
      </c>
      <c r="C13" s="110">
        <v>35536.87</v>
      </c>
      <c r="D13" s="185">
        <v>29445.21</v>
      </c>
      <c r="E13" s="129">
        <v>64982.08</v>
      </c>
    </row>
    <row r="14" spans="2:5" ht="15" customHeight="1">
      <c r="B14" s="275" t="s">
        <v>19</v>
      </c>
      <c r="C14" s="110">
        <v>118266.05</v>
      </c>
      <c r="D14" s="185">
        <v>214481.56</v>
      </c>
      <c r="E14" s="129">
        <v>332747.61</v>
      </c>
    </row>
    <row r="15" spans="2:5" ht="15" customHeight="1">
      <c r="B15" s="275" t="s">
        <v>20</v>
      </c>
      <c r="C15" s="110">
        <v>59149.83</v>
      </c>
      <c r="D15" s="185">
        <v>171805.4</v>
      </c>
      <c r="E15" s="129">
        <v>230955.23</v>
      </c>
    </row>
    <row r="16" spans="2:5" ht="15" customHeight="1">
      <c r="B16" s="275" t="s">
        <v>21</v>
      </c>
      <c r="C16" s="110">
        <v>244344.21</v>
      </c>
      <c r="D16" s="185">
        <v>355411.97</v>
      </c>
      <c r="E16" s="129">
        <v>599756.18</v>
      </c>
    </row>
    <row r="17" spans="2:5" ht="15" customHeight="1">
      <c r="B17" s="275" t="s">
        <v>22</v>
      </c>
      <c r="C17" s="110">
        <v>28003.09</v>
      </c>
      <c r="D17" s="185">
        <v>94174.59</v>
      </c>
      <c r="E17" s="129">
        <v>122177.68</v>
      </c>
    </row>
    <row r="18" spans="2:5" ht="15" customHeight="1">
      <c r="B18" s="275" t="s">
        <v>23</v>
      </c>
      <c r="C18" s="110">
        <v>34417.97</v>
      </c>
      <c r="D18" s="185">
        <v>173397.21</v>
      </c>
      <c r="E18" s="129">
        <v>207815.18</v>
      </c>
    </row>
    <row r="19" spans="2:5" ht="15" customHeight="1">
      <c r="B19" s="275" t="s">
        <v>24</v>
      </c>
      <c r="C19" s="110">
        <v>583721.07</v>
      </c>
      <c r="D19" s="185">
        <v>214495.2</v>
      </c>
      <c r="E19" s="129">
        <v>798216.27</v>
      </c>
    </row>
    <row r="20" spans="2:5" ht="15" customHeight="1">
      <c r="B20" s="275" t="s">
        <v>25</v>
      </c>
      <c r="C20" s="110">
        <v>93297.47</v>
      </c>
      <c r="D20" s="185">
        <v>138889.65</v>
      </c>
      <c r="E20" s="129">
        <v>232187.12</v>
      </c>
    </row>
    <row r="21" spans="2:5" ht="15" customHeight="1">
      <c r="B21" s="275" t="s">
        <v>26</v>
      </c>
      <c r="C21" s="110">
        <v>34214.11</v>
      </c>
      <c r="D21" s="185">
        <v>56917.91</v>
      </c>
      <c r="E21" s="129">
        <v>91132.02</v>
      </c>
    </row>
    <row r="22" spans="2:5" ht="15" customHeight="1">
      <c r="B22" s="275" t="s">
        <v>27</v>
      </c>
      <c r="C22" s="110">
        <v>102430.54</v>
      </c>
      <c r="D22" s="185">
        <v>170107.05</v>
      </c>
      <c r="E22" s="129">
        <v>272537.59</v>
      </c>
    </row>
    <row r="23" spans="2:5" ht="15" customHeight="1">
      <c r="B23" s="275" t="s">
        <v>28</v>
      </c>
      <c r="C23" s="110">
        <v>26541.02</v>
      </c>
      <c r="D23" s="185">
        <v>26819.57</v>
      </c>
      <c r="E23" s="129">
        <v>53360.59</v>
      </c>
    </row>
    <row r="24" spans="2:5" ht="15" customHeight="1" thickBot="1">
      <c r="B24" s="298" t="s">
        <v>34</v>
      </c>
      <c r="C24" s="164">
        <v>139034.62</v>
      </c>
      <c r="D24" s="249">
        <v>178538.92</v>
      </c>
      <c r="E24" s="248">
        <v>317573.54</v>
      </c>
    </row>
    <row r="25" spans="2:6" ht="21" customHeight="1" thickBot="1">
      <c r="B25" s="139" t="s">
        <v>44</v>
      </c>
      <c r="C25" s="63">
        <v>2071516.41</v>
      </c>
      <c r="D25" s="187">
        <v>2923534.65</v>
      </c>
      <c r="E25" s="41">
        <v>4995051.06</v>
      </c>
      <c r="F25" s="127"/>
    </row>
    <row r="26" ht="12" customHeight="1">
      <c r="F26" s="127"/>
    </row>
    <row r="27" spans="2:6" ht="15" customHeight="1">
      <c r="B27" s="81" t="s">
        <v>48</v>
      </c>
      <c r="F27" s="127"/>
    </row>
    <row r="28" spans="2:6" ht="11.25" customHeight="1" thickBot="1">
      <c r="B28" s="90"/>
      <c r="C28" s="90"/>
      <c r="D28" s="91"/>
      <c r="E28" s="126" t="s">
        <v>10</v>
      </c>
      <c r="F28" s="124"/>
    </row>
    <row r="29" spans="2:5" ht="39.75" customHeight="1" thickBot="1">
      <c r="B29" s="29" t="s">
        <v>72</v>
      </c>
      <c r="C29" s="30" t="s">
        <v>74</v>
      </c>
      <c r="D29" s="167" t="s">
        <v>73</v>
      </c>
      <c r="E29" s="40" t="s">
        <v>39</v>
      </c>
    </row>
    <row r="30" spans="2:5" ht="15" customHeight="1" thickTop="1">
      <c r="B30" s="274" t="s">
        <v>13</v>
      </c>
      <c r="C30" s="253">
        <v>0.35680701523740965</v>
      </c>
      <c r="D30" s="259">
        <v>0.6431929847625903</v>
      </c>
      <c r="E30" s="256">
        <v>1</v>
      </c>
    </row>
    <row r="31" spans="2:5" ht="15" customHeight="1">
      <c r="B31" s="275" t="s">
        <v>14</v>
      </c>
      <c r="C31" s="254">
        <v>0.3245402866490375</v>
      </c>
      <c r="D31" s="260">
        <v>0.6754597133509624</v>
      </c>
      <c r="E31" s="257">
        <v>1</v>
      </c>
    </row>
    <row r="32" spans="2:5" ht="15" customHeight="1">
      <c r="B32" s="275" t="s">
        <v>15</v>
      </c>
      <c r="C32" s="254">
        <v>0.2757996152877301</v>
      </c>
      <c r="D32" s="260">
        <v>0.72420038471227</v>
      </c>
      <c r="E32" s="257">
        <v>1</v>
      </c>
    </row>
    <row r="33" spans="2:5" ht="15" customHeight="1">
      <c r="B33" s="275" t="s">
        <v>16</v>
      </c>
      <c r="C33" s="254">
        <v>0.18859312495839572</v>
      </c>
      <c r="D33" s="260">
        <v>0.8114068750416041</v>
      </c>
      <c r="E33" s="257">
        <v>1</v>
      </c>
    </row>
    <row r="34" spans="2:5" ht="15" customHeight="1">
      <c r="B34" s="275" t="s">
        <v>17</v>
      </c>
      <c r="C34" s="254">
        <v>0.3765324963053244</v>
      </c>
      <c r="D34" s="260">
        <v>0.6234675036946755</v>
      </c>
      <c r="E34" s="257">
        <v>1</v>
      </c>
    </row>
    <row r="35" spans="2:5" ht="15" customHeight="1">
      <c r="B35" s="275" t="s">
        <v>18</v>
      </c>
      <c r="C35" s="254">
        <v>0.5468718452841153</v>
      </c>
      <c r="D35" s="260">
        <v>0.45312815471588475</v>
      </c>
      <c r="E35" s="257">
        <v>1</v>
      </c>
    </row>
    <row r="36" spans="2:5" ht="15" customHeight="1">
      <c r="B36" s="275" t="s">
        <v>19</v>
      </c>
      <c r="C36" s="254">
        <v>0.355422688084822</v>
      </c>
      <c r="D36" s="260">
        <v>0.644577311915178</v>
      </c>
      <c r="E36" s="257">
        <v>1</v>
      </c>
    </row>
    <row r="37" spans="2:5" ht="15" customHeight="1">
      <c r="B37" s="275" t="s">
        <v>20</v>
      </c>
      <c r="C37" s="254">
        <v>0.2561095065913857</v>
      </c>
      <c r="D37" s="260">
        <v>0.7438904934086142</v>
      </c>
      <c r="E37" s="257">
        <v>1</v>
      </c>
    </row>
    <row r="38" spans="2:5" ht="15" customHeight="1">
      <c r="B38" s="275" t="s">
        <v>21</v>
      </c>
      <c r="C38" s="254">
        <v>0.40740590618007466</v>
      </c>
      <c r="D38" s="260">
        <v>0.5925940938199252</v>
      </c>
      <c r="E38" s="257">
        <v>1</v>
      </c>
    </row>
    <row r="39" spans="2:5" ht="15" customHeight="1">
      <c r="B39" s="275" t="s">
        <v>22</v>
      </c>
      <c r="C39" s="254">
        <v>0.22919971962145624</v>
      </c>
      <c r="D39" s="260">
        <v>0.7708002803785438</v>
      </c>
      <c r="E39" s="257">
        <v>1</v>
      </c>
    </row>
    <row r="40" spans="2:5" ht="15" customHeight="1">
      <c r="B40" s="275" t="s">
        <v>23</v>
      </c>
      <c r="C40" s="254">
        <v>0.1656181709151372</v>
      </c>
      <c r="D40" s="260">
        <v>0.8343818290848628</v>
      </c>
      <c r="E40" s="257">
        <v>1</v>
      </c>
    </row>
    <row r="41" spans="2:5" ht="15" customHeight="1">
      <c r="B41" s="275" t="s">
        <v>24</v>
      </c>
      <c r="C41" s="254">
        <v>0.7312818492161278</v>
      </c>
      <c r="D41" s="260">
        <v>0.2687181507838722</v>
      </c>
      <c r="E41" s="257">
        <v>1</v>
      </c>
    </row>
    <row r="42" spans="2:5" ht="15" customHeight="1">
      <c r="B42" s="275" t="s">
        <v>25</v>
      </c>
      <c r="C42" s="254">
        <v>0.40182017848362994</v>
      </c>
      <c r="D42" s="260">
        <v>0.5981798215163701</v>
      </c>
      <c r="E42" s="257">
        <v>1</v>
      </c>
    </row>
    <row r="43" spans="2:5" ht="15" customHeight="1">
      <c r="B43" s="275" t="s">
        <v>26</v>
      </c>
      <c r="C43" s="254">
        <v>0.3754345618587188</v>
      </c>
      <c r="D43" s="260">
        <v>0.6245654381412812</v>
      </c>
      <c r="E43" s="257">
        <v>1</v>
      </c>
    </row>
    <row r="44" spans="2:5" ht="15" customHeight="1">
      <c r="B44" s="275" t="s">
        <v>27</v>
      </c>
      <c r="C44" s="254">
        <v>0.3758400446705351</v>
      </c>
      <c r="D44" s="260">
        <v>0.6241599553294648</v>
      </c>
      <c r="E44" s="257">
        <v>1</v>
      </c>
    </row>
    <row r="45" spans="2:5" ht="15" customHeight="1">
      <c r="B45" s="275" t="s">
        <v>28</v>
      </c>
      <c r="C45" s="254">
        <v>0.49738992766009527</v>
      </c>
      <c r="D45" s="260">
        <v>0.5026100723399048</v>
      </c>
      <c r="E45" s="257">
        <v>1</v>
      </c>
    </row>
    <row r="46" spans="2:5" ht="15" customHeight="1" thickBot="1">
      <c r="B46" s="298" t="s">
        <v>34</v>
      </c>
      <c r="C46" s="255">
        <v>0.43780291015429057</v>
      </c>
      <c r="D46" s="261">
        <v>0.5621970898457095</v>
      </c>
      <c r="E46" s="258">
        <v>1</v>
      </c>
    </row>
    <row r="47" spans="2:5" ht="21" customHeight="1" thickBot="1">
      <c r="B47" s="139" t="s">
        <v>44</v>
      </c>
      <c r="C47" s="142">
        <v>0.41471376070377947</v>
      </c>
      <c r="D47" s="244">
        <v>0.5852862392962206</v>
      </c>
      <c r="E47" s="243">
        <v>1</v>
      </c>
    </row>
  </sheetData>
  <mergeCells count="1">
    <mergeCell ref="D6:E6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7109375" style="0" customWidth="1"/>
    <col min="3" max="3" width="10.421875" style="0" customWidth="1"/>
    <col min="4" max="4" width="14.8515625" style="0" customWidth="1"/>
    <col min="5" max="5" width="11.00390625" style="0" customWidth="1"/>
    <col min="6" max="6" width="13.8515625" style="0" customWidth="1"/>
    <col min="7" max="7" width="15.140625" style="0" customWidth="1"/>
  </cols>
  <sheetData>
    <row r="1" spans="2:7" ht="18" customHeight="1">
      <c r="B1" s="82" t="s">
        <v>131</v>
      </c>
      <c r="F1" s="903"/>
      <c r="G1" s="903"/>
    </row>
    <row r="2" spans="2:7" ht="12" customHeight="1">
      <c r="B2" s="4"/>
      <c r="F2" s="85"/>
      <c r="G2" s="85"/>
    </row>
    <row r="3" spans="2:7" ht="18" customHeight="1">
      <c r="B3" s="82" t="s">
        <v>183</v>
      </c>
      <c r="F3" s="85"/>
      <c r="G3" s="85"/>
    </row>
    <row r="4" spans="2:7" ht="6" customHeight="1">
      <c r="B4" s="82"/>
      <c r="F4" s="85"/>
      <c r="G4" s="85"/>
    </row>
    <row r="5" spans="2:7" ht="15" customHeight="1">
      <c r="B5" s="80" t="s">
        <v>46</v>
      </c>
      <c r="F5" s="85"/>
      <c r="G5" s="85"/>
    </row>
    <row r="6" spans="2:8" ht="11.25" customHeight="1" thickBot="1">
      <c r="B6" s="4"/>
      <c r="F6" s="85"/>
      <c r="G6" s="43" t="s">
        <v>9</v>
      </c>
      <c r="H6" s="151"/>
    </row>
    <row r="7" spans="2:7" s="2" customFormat="1" ht="33.75" customHeight="1" thickBot="1">
      <c r="B7" s="352" t="s">
        <v>43</v>
      </c>
      <c r="C7" s="353" t="s">
        <v>132</v>
      </c>
      <c r="D7" s="404" t="s">
        <v>133</v>
      </c>
      <c r="E7" s="404" t="s">
        <v>134</v>
      </c>
      <c r="F7" s="405" t="s">
        <v>135</v>
      </c>
      <c r="G7" s="392" t="s">
        <v>131</v>
      </c>
    </row>
    <row r="8" spans="2:7" ht="15" customHeight="1" thickTop="1">
      <c r="B8" s="358" t="s">
        <v>12</v>
      </c>
      <c r="C8" s="45">
        <v>11958923.55</v>
      </c>
      <c r="D8" s="15">
        <v>11290970.07</v>
      </c>
      <c r="E8" s="15">
        <v>596465.73</v>
      </c>
      <c r="F8" s="336">
        <v>2803180.51</v>
      </c>
      <c r="G8" s="406">
        <v>26649539.86</v>
      </c>
    </row>
    <row r="9" spans="2:7" ht="15" customHeight="1">
      <c r="B9" s="361" t="s">
        <v>0</v>
      </c>
      <c r="C9" s="50">
        <v>1465183.33</v>
      </c>
      <c r="D9" s="16">
        <v>726181.5</v>
      </c>
      <c r="E9" s="16">
        <v>99617.81</v>
      </c>
      <c r="F9" s="337">
        <v>724098.67</v>
      </c>
      <c r="G9" s="407">
        <v>3015081.31</v>
      </c>
    </row>
    <row r="10" spans="2:7" ht="15" customHeight="1">
      <c r="B10" s="361" t="s">
        <v>1</v>
      </c>
      <c r="C10" s="50">
        <v>362534.11</v>
      </c>
      <c r="D10" s="16">
        <v>292520.57</v>
      </c>
      <c r="E10" s="16">
        <v>53410.45</v>
      </c>
      <c r="F10" s="337">
        <v>8921840.03</v>
      </c>
      <c r="G10" s="407">
        <v>9630305.16</v>
      </c>
    </row>
    <row r="11" spans="2:7" ht="15" customHeight="1" thickBot="1">
      <c r="B11" s="366" t="s">
        <v>129</v>
      </c>
      <c r="C11" s="367">
        <v>397599.46</v>
      </c>
      <c r="D11" s="17">
        <v>279859.95</v>
      </c>
      <c r="E11" s="17">
        <v>12592</v>
      </c>
      <c r="F11" s="408">
        <v>420813.61</v>
      </c>
      <c r="G11" s="409">
        <v>1110865.02</v>
      </c>
    </row>
    <row r="12" spans="2:7" ht="17.25" thickBot="1">
      <c r="B12" s="410" t="s">
        <v>42</v>
      </c>
      <c r="C12" s="411">
        <v>14184240.450000001</v>
      </c>
      <c r="D12" s="372">
        <v>12589532.09</v>
      </c>
      <c r="E12" s="372">
        <v>762085.99</v>
      </c>
      <c r="F12" s="412">
        <v>12869932.819999998</v>
      </c>
      <c r="G12" s="413">
        <v>40405791.35</v>
      </c>
    </row>
    <row r="13" ht="12" customHeight="1"/>
    <row r="14" ht="15" customHeight="1">
      <c r="B14" s="81" t="s">
        <v>130</v>
      </c>
    </row>
    <row r="15" spans="6:7" ht="11.25" customHeight="1" thickBot="1">
      <c r="F15" s="902" t="s">
        <v>10</v>
      </c>
      <c r="G15" s="902"/>
    </row>
    <row r="16" spans="2:7" s="2" customFormat="1" ht="33.75" customHeight="1" thickBot="1">
      <c r="B16" s="352" t="s">
        <v>43</v>
      </c>
      <c r="C16" s="353" t="s">
        <v>132</v>
      </c>
      <c r="D16" s="404" t="s">
        <v>133</v>
      </c>
      <c r="E16" s="404" t="s">
        <v>134</v>
      </c>
      <c r="F16" s="405" t="s">
        <v>135</v>
      </c>
      <c r="G16" s="392" t="s">
        <v>131</v>
      </c>
    </row>
    <row r="17" spans="2:7" ht="15" customHeight="1" thickTop="1">
      <c r="B17" s="358" t="s">
        <v>12</v>
      </c>
      <c r="C17" s="65">
        <v>0.4487478437835962</v>
      </c>
      <c r="D17" s="18">
        <v>0.4236834905711577</v>
      </c>
      <c r="E17" s="18">
        <v>0.022381839729070655</v>
      </c>
      <c r="F17" s="173">
        <v>0.1051868259161755</v>
      </c>
      <c r="G17" s="395">
        <v>1</v>
      </c>
    </row>
    <row r="18" spans="2:7" ht="15" customHeight="1">
      <c r="B18" s="361" t="s">
        <v>0</v>
      </c>
      <c r="C18" s="67">
        <v>0.48595151485317656</v>
      </c>
      <c r="D18" s="19">
        <v>0.24084972355189982</v>
      </c>
      <c r="E18" s="19">
        <v>0.03303984196698165</v>
      </c>
      <c r="F18" s="174">
        <v>0.24015891962794197</v>
      </c>
      <c r="G18" s="397">
        <v>1</v>
      </c>
    </row>
    <row r="19" spans="2:7" ht="15" customHeight="1">
      <c r="B19" s="361" t="s">
        <v>1</v>
      </c>
      <c r="C19" s="67">
        <v>0.03764513210918853</v>
      </c>
      <c r="D19" s="19">
        <v>0.030375005271380207</v>
      </c>
      <c r="E19" s="19">
        <v>0.005546080743302219</v>
      </c>
      <c r="F19" s="174">
        <v>0.9264337818761289</v>
      </c>
      <c r="G19" s="397">
        <v>1</v>
      </c>
    </row>
    <row r="20" spans="2:7" ht="15" customHeight="1" thickBot="1">
      <c r="B20" s="366" t="s">
        <v>129</v>
      </c>
      <c r="C20" s="380">
        <v>0.3579187865686868</v>
      </c>
      <c r="D20" s="317">
        <v>0.25192975290553304</v>
      </c>
      <c r="E20" s="317">
        <v>0.011335310567255057</v>
      </c>
      <c r="F20" s="414">
        <v>0.3788161499585251</v>
      </c>
      <c r="G20" s="400">
        <v>1</v>
      </c>
    </row>
    <row r="21" spans="2:7" ht="19.5" customHeight="1" thickBot="1">
      <c r="B21" s="410" t="s">
        <v>42</v>
      </c>
      <c r="C21" s="415">
        <v>0.35104473829343774</v>
      </c>
      <c r="D21" s="416">
        <v>0.31157741673583134</v>
      </c>
      <c r="E21" s="416">
        <v>0.01886081090204907</v>
      </c>
      <c r="F21" s="417">
        <v>0.3185170340686818</v>
      </c>
      <c r="G21" s="418">
        <v>1</v>
      </c>
    </row>
    <row r="22" spans="2:7" ht="19.5" customHeight="1">
      <c r="B22" s="1"/>
      <c r="C22" s="1"/>
      <c r="D22" s="1"/>
      <c r="E22" s="1"/>
      <c r="F22" s="1"/>
      <c r="G22" s="1"/>
    </row>
  </sheetData>
  <mergeCells count="2">
    <mergeCell ref="F1:G1"/>
    <mergeCell ref="F15:G15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H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1.28125" style="14" customWidth="1"/>
    <col min="3" max="7" width="10.28125" style="14" customWidth="1"/>
    <col min="8" max="8" width="19.00390625" style="14" customWidth="1"/>
    <col min="9" max="9" width="18.00390625" style="14" customWidth="1"/>
    <col min="10" max="16384" width="11.421875" style="14" customWidth="1"/>
  </cols>
  <sheetData>
    <row r="1" ht="18">
      <c r="B1" s="82" t="s">
        <v>80</v>
      </c>
    </row>
    <row r="2" ht="9" customHeight="1">
      <c r="B2" s="90"/>
    </row>
    <row r="3" ht="18">
      <c r="B3" s="82" t="s">
        <v>225</v>
      </c>
    </row>
    <row r="4" ht="6" customHeight="1">
      <c r="B4" s="90"/>
    </row>
    <row r="5" ht="15" customHeight="1">
      <c r="B5" s="152" t="s">
        <v>46</v>
      </c>
    </row>
    <row r="6" spans="2:8" ht="12" customHeight="1" thickBot="1">
      <c r="B6" s="90"/>
      <c r="G6" s="903" t="s">
        <v>9</v>
      </c>
      <c r="H6" s="903"/>
    </row>
    <row r="7" spans="2:8" s="86" customFormat="1" ht="49.5" customHeight="1" thickBot="1">
      <c r="B7" s="29" t="s">
        <v>43</v>
      </c>
      <c r="C7" s="83" t="s">
        <v>49</v>
      </c>
      <c r="D7" s="39" t="s">
        <v>50</v>
      </c>
      <c r="E7" s="39" t="s">
        <v>51</v>
      </c>
      <c r="F7" s="39" t="s">
        <v>52</v>
      </c>
      <c r="G7" s="167" t="s">
        <v>61</v>
      </c>
      <c r="H7" s="40" t="s">
        <v>78</v>
      </c>
    </row>
    <row r="8" spans="2:8" ht="17.25" customHeight="1" thickTop="1">
      <c r="B8" s="263" t="s">
        <v>12</v>
      </c>
      <c r="C8" s="113">
        <v>6029061.2653250005</v>
      </c>
      <c r="D8" s="95">
        <v>1924799.9074419995</v>
      </c>
      <c r="E8" s="95">
        <v>1176377.05751</v>
      </c>
      <c r="F8" s="95">
        <v>1239034.467575</v>
      </c>
      <c r="G8" s="266">
        <v>376945.213902</v>
      </c>
      <c r="H8" s="265">
        <v>10746217.911754001</v>
      </c>
    </row>
    <row r="9" spans="2:8" ht="17.25" customHeight="1">
      <c r="B9" s="36" t="s">
        <v>0</v>
      </c>
      <c r="C9" s="110">
        <v>0</v>
      </c>
      <c r="D9" s="16">
        <v>0</v>
      </c>
      <c r="E9" s="16">
        <v>0</v>
      </c>
      <c r="F9" s="16">
        <v>0</v>
      </c>
      <c r="G9" s="266">
        <v>390798.14</v>
      </c>
      <c r="H9" s="129">
        <v>390798.14</v>
      </c>
    </row>
    <row r="10" spans="2:8" ht="17.25" customHeight="1">
      <c r="B10" s="36" t="s">
        <v>53</v>
      </c>
      <c r="C10" s="110">
        <v>0</v>
      </c>
      <c r="D10" s="16">
        <v>0</v>
      </c>
      <c r="E10" s="16">
        <v>0</v>
      </c>
      <c r="F10" s="16">
        <v>0</v>
      </c>
      <c r="G10" s="185">
        <v>4401058.65</v>
      </c>
      <c r="H10" s="129">
        <v>4401058.65</v>
      </c>
    </row>
    <row r="11" spans="2:8" ht="17.25" customHeight="1">
      <c r="B11" s="36" t="s">
        <v>40</v>
      </c>
      <c r="C11" s="110">
        <v>0</v>
      </c>
      <c r="D11" s="16">
        <v>0</v>
      </c>
      <c r="E11" s="16">
        <v>0</v>
      </c>
      <c r="F11" s="16">
        <v>0</v>
      </c>
      <c r="G11" s="185">
        <v>12786.6</v>
      </c>
      <c r="H11" s="129">
        <v>12786.6</v>
      </c>
    </row>
    <row r="12" spans="2:8" ht="17.25" customHeight="1" thickBot="1">
      <c r="B12" s="264" t="s">
        <v>54</v>
      </c>
      <c r="C12" s="164">
        <v>0</v>
      </c>
      <c r="D12" s="117">
        <v>0</v>
      </c>
      <c r="E12" s="117">
        <v>0</v>
      </c>
      <c r="F12" s="117">
        <v>0</v>
      </c>
      <c r="G12" s="249">
        <v>17646.65</v>
      </c>
      <c r="H12" s="248">
        <v>17646.65</v>
      </c>
    </row>
    <row r="13" spans="2:8" ht="21" customHeight="1" thickBot="1">
      <c r="B13" s="139" t="s">
        <v>42</v>
      </c>
      <c r="C13" s="63">
        <v>6029061.2653250005</v>
      </c>
      <c r="D13" s="42">
        <v>1924799.9074419995</v>
      </c>
      <c r="E13" s="42">
        <v>1176377.05751</v>
      </c>
      <c r="F13" s="42">
        <v>1239034.467575</v>
      </c>
      <c r="G13" s="187">
        <v>5199235.253902</v>
      </c>
      <c r="H13" s="41">
        <v>15568507.951754002</v>
      </c>
    </row>
    <row r="15" ht="15" customHeight="1">
      <c r="B15" s="81" t="s">
        <v>48</v>
      </c>
    </row>
    <row r="16" spans="2:8" ht="11.25" customHeight="1" thickBot="1">
      <c r="B16" s="90"/>
      <c r="G16" s="903" t="s">
        <v>10</v>
      </c>
      <c r="H16" s="903"/>
    </row>
    <row r="17" spans="2:8" s="86" customFormat="1" ht="48.75" customHeight="1" thickBot="1">
      <c r="B17" s="29" t="s">
        <v>43</v>
      </c>
      <c r="C17" s="83" t="s">
        <v>49</v>
      </c>
      <c r="D17" s="39" t="s">
        <v>50</v>
      </c>
      <c r="E17" s="39" t="s">
        <v>51</v>
      </c>
      <c r="F17" s="39" t="s">
        <v>52</v>
      </c>
      <c r="G17" s="167" t="s">
        <v>61</v>
      </c>
      <c r="H17" s="40" t="s">
        <v>78</v>
      </c>
    </row>
    <row r="18" spans="2:8" ht="17.25" customHeight="1" thickTop="1">
      <c r="B18" s="263" t="s">
        <v>12</v>
      </c>
      <c r="C18" s="267">
        <v>0.5610402948120503</v>
      </c>
      <c r="D18" s="96">
        <v>0.17911417051544165</v>
      </c>
      <c r="E18" s="96">
        <v>0.10946893755274606</v>
      </c>
      <c r="F18" s="96">
        <v>0.115299585188922</v>
      </c>
      <c r="G18" s="269">
        <v>0.03507701193083985</v>
      </c>
      <c r="H18" s="268">
        <v>1</v>
      </c>
    </row>
    <row r="19" spans="2:8" ht="17.25" customHeight="1">
      <c r="B19" s="36" t="s">
        <v>0</v>
      </c>
      <c r="C19" s="196">
        <v>0</v>
      </c>
      <c r="D19" s="19">
        <v>0</v>
      </c>
      <c r="E19" s="19">
        <v>0</v>
      </c>
      <c r="F19" s="19">
        <v>0</v>
      </c>
      <c r="G19" s="169">
        <v>1</v>
      </c>
      <c r="H19" s="68">
        <v>1</v>
      </c>
    </row>
    <row r="20" spans="2:8" ht="17.25" customHeight="1">
      <c r="B20" s="36" t="s">
        <v>53</v>
      </c>
      <c r="C20" s="196">
        <v>0</v>
      </c>
      <c r="D20" s="19">
        <v>0</v>
      </c>
      <c r="E20" s="19">
        <v>0</v>
      </c>
      <c r="F20" s="19">
        <v>0</v>
      </c>
      <c r="G20" s="169">
        <v>1</v>
      </c>
      <c r="H20" s="68">
        <v>1</v>
      </c>
    </row>
    <row r="21" spans="2:8" ht="17.25" customHeight="1">
      <c r="B21" s="36" t="s">
        <v>40</v>
      </c>
      <c r="C21" s="196">
        <v>0</v>
      </c>
      <c r="D21" s="19">
        <v>0</v>
      </c>
      <c r="E21" s="19">
        <v>0</v>
      </c>
      <c r="F21" s="19">
        <v>0</v>
      </c>
      <c r="G21" s="169">
        <v>1</v>
      </c>
      <c r="H21" s="68">
        <v>1</v>
      </c>
    </row>
    <row r="22" spans="2:8" ht="17.25" customHeight="1" thickBot="1">
      <c r="B22" s="264" t="s">
        <v>54</v>
      </c>
      <c r="C22" s="251">
        <v>0</v>
      </c>
      <c r="D22" s="98">
        <v>0</v>
      </c>
      <c r="E22" s="98">
        <v>0</v>
      </c>
      <c r="F22" s="98">
        <v>0</v>
      </c>
      <c r="G22" s="250">
        <v>1</v>
      </c>
      <c r="H22" s="226">
        <v>1</v>
      </c>
    </row>
    <row r="23" spans="2:8" ht="21" customHeight="1" thickBot="1">
      <c r="B23" s="139" t="s">
        <v>42</v>
      </c>
      <c r="C23" s="142">
        <v>0.3872600562628576</v>
      </c>
      <c r="D23" s="143">
        <v>0.12363419239703988</v>
      </c>
      <c r="E23" s="143">
        <v>0.07556132297041768</v>
      </c>
      <c r="F23" s="143">
        <v>0.07958594821126748</v>
      </c>
      <c r="G23" s="244">
        <v>0.3339584801584173</v>
      </c>
      <c r="H23" s="243">
        <v>1</v>
      </c>
    </row>
  </sheetData>
  <mergeCells count="2">
    <mergeCell ref="G6:H6"/>
    <mergeCell ref="G16:H16"/>
  </mergeCells>
  <printOptions/>
  <pageMargins left="0.7874015748031497" right="0.7874015748031497" top="0.984251968503937" bottom="0.984251968503937" header="0" footer="0"/>
  <pageSetup orientation="portrait" paperSize="9" scale="93" r:id="rId1"/>
  <colBreaks count="1" manualBreakCount="1">
    <brk id="8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B1:H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1.28125" style="14" customWidth="1"/>
    <col min="3" max="7" width="10.28125" style="14" customWidth="1"/>
    <col min="8" max="8" width="19.00390625" style="14" customWidth="1"/>
    <col min="9" max="9" width="18.00390625" style="14" customWidth="1"/>
    <col min="10" max="16384" width="11.421875" style="14" customWidth="1"/>
  </cols>
  <sheetData>
    <row r="1" ht="18">
      <c r="B1" s="82" t="s">
        <v>80</v>
      </c>
    </row>
    <row r="2" spans="2:8" ht="12" customHeight="1">
      <c r="B2" s="73"/>
      <c r="C2" s="149"/>
      <c r="D2" s="149"/>
      <c r="E2" s="149"/>
      <c r="F2" s="149"/>
      <c r="G2" s="149"/>
      <c r="H2" s="149"/>
    </row>
    <row r="3" spans="2:8" ht="18" customHeight="1">
      <c r="B3" s="82" t="s">
        <v>226</v>
      </c>
      <c r="C3" s="127"/>
      <c r="D3" s="127"/>
      <c r="E3" s="127"/>
      <c r="F3" s="127"/>
      <c r="G3" s="127"/>
      <c r="H3" s="127"/>
    </row>
    <row r="4" spans="2:8" ht="6" customHeight="1">
      <c r="B4" s="90"/>
      <c r="C4" s="127"/>
      <c r="D4" s="127"/>
      <c r="E4" s="127"/>
      <c r="F4" s="127"/>
      <c r="G4" s="127"/>
      <c r="H4" s="127"/>
    </row>
    <row r="5" spans="2:8" ht="15" customHeight="1">
      <c r="B5" s="152" t="s">
        <v>46</v>
      </c>
      <c r="C5" s="127"/>
      <c r="D5" s="127"/>
      <c r="E5" s="127"/>
      <c r="F5" s="127"/>
      <c r="G5" s="127"/>
      <c r="H5" s="127"/>
    </row>
    <row r="6" spans="2:8" ht="11.25" customHeight="1" thickBot="1">
      <c r="B6" s="90"/>
      <c r="G6" s="902" t="s">
        <v>9</v>
      </c>
      <c r="H6" s="902"/>
    </row>
    <row r="7" spans="2:8" s="86" customFormat="1" ht="48.75" customHeight="1" thickBot="1">
      <c r="B7" s="29" t="s">
        <v>64</v>
      </c>
      <c r="C7" s="39" t="s">
        <v>49</v>
      </c>
      <c r="D7" s="39" t="s">
        <v>50</v>
      </c>
      <c r="E7" s="39" t="s">
        <v>51</v>
      </c>
      <c r="F7" s="39" t="s">
        <v>52</v>
      </c>
      <c r="G7" s="167" t="s">
        <v>61</v>
      </c>
      <c r="H7" s="40" t="s">
        <v>78</v>
      </c>
    </row>
    <row r="8" spans="2:8" ht="17.25" customHeight="1" thickTop="1">
      <c r="B8" s="35" t="s">
        <v>75</v>
      </c>
      <c r="C8" s="15">
        <v>5735110.450019001</v>
      </c>
      <c r="D8" s="15">
        <v>1803540.4676589996</v>
      </c>
      <c r="E8" s="15">
        <v>1132191.951268</v>
      </c>
      <c r="F8" s="15">
        <v>1137880.984341</v>
      </c>
      <c r="G8" s="184">
        <v>376134.168141</v>
      </c>
      <c r="H8" s="265">
        <v>10184858.021428</v>
      </c>
    </row>
    <row r="9" spans="2:8" ht="17.25" customHeight="1">
      <c r="B9" s="36" t="s">
        <v>76</v>
      </c>
      <c r="C9" s="16">
        <v>228214.382253</v>
      </c>
      <c r="D9" s="16">
        <v>97614.12283</v>
      </c>
      <c r="E9" s="16">
        <v>32544.229145</v>
      </c>
      <c r="F9" s="16">
        <v>80366.469254</v>
      </c>
      <c r="G9" s="185">
        <v>811.045761</v>
      </c>
      <c r="H9" s="129">
        <v>439550.249243</v>
      </c>
    </row>
    <row r="10" spans="2:8" ht="17.25" customHeight="1" thickBot="1">
      <c r="B10" s="37" t="s">
        <v>77</v>
      </c>
      <c r="C10" s="16">
        <v>65736.433053</v>
      </c>
      <c r="D10" s="16">
        <v>23645.316953</v>
      </c>
      <c r="E10" s="16">
        <v>11640.877097</v>
      </c>
      <c r="F10" s="16">
        <v>20787.01398</v>
      </c>
      <c r="G10" s="185">
        <v>0</v>
      </c>
      <c r="H10" s="189">
        <v>121809.64108300001</v>
      </c>
    </row>
    <row r="11" spans="2:8" ht="21" customHeight="1" thickBot="1">
      <c r="B11" s="140" t="s">
        <v>44</v>
      </c>
      <c r="C11" s="42">
        <v>6029061.2653250005</v>
      </c>
      <c r="D11" s="42">
        <v>1924799.9074419995</v>
      </c>
      <c r="E11" s="42">
        <v>1176377.05751</v>
      </c>
      <c r="F11" s="42">
        <v>1239034.467575</v>
      </c>
      <c r="G11" s="187">
        <v>376945.213902</v>
      </c>
      <c r="H11" s="41">
        <v>10746217.911754001</v>
      </c>
    </row>
    <row r="12" spans="3:8" ht="12" customHeight="1">
      <c r="C12" s="88"/>
      <c r="D12" s="88"/>
      <c r="E12" s="88"/>
      <c r="F12" s="88"/>
      <c r="G12" s="88"/>
      <c r="H12" s="88"/>
    </row>
    <row r="13" spans="2:8" ht="15" customHeight="1">
      <c r="B13" s="81" t="s">
        <v>48</v>
      </c>
      <c r="C13" s="88"/>
      <c r="D13" s="88"/>
      <c r="E13" s="88"/>
      <c r="F13" s="88"/>
      <c r="G13" s="88"/>
      <c r="H13" s="88"/>
    </row>
    <row r="14" spans="2:8" ht="11.25" customHeight="1" thickBot="1">
      <c r="B14" s="90"/>
      <c r="G14" s="903" t="s">
        <v>10</v>
      </c>
      <c r="H14" s="903"/>
    </row>
    <row r="15" spans="2:8" s="86" customFormat="1" ht="48.75" customHeight="1" thickBot="1">
      <c r="B15" s="29" t="s">
        <v>64</v>
      </c>
      <c r="C15" s="39" t="s">
        <v>49</v>
      </c>
      <c r="D15" s="39" t="s">
        <v>50</v>
      </c>
      <c r="E15" s="39" t="s">
        <v>51</v>
      </c>
      <c r="F15" s="39" t="s">
        <v>52</v>
      </c>
      <c r="G15" s="167" t="s">
        <v>61</v>
      </c>
      <c r="H15" s="40" t="s">
        <v>78</v>
      </c>
    </row>
    <row r="16" spans="2:8" ht="17.25" customHeight="1" thickTop="1">
      <c r="B16" s="35" t="s">
        <v>75</v>
      </c>
      <c r="C16" s="18">
        <v>0.5631016591446694</v>
      </c>
      <c r="D16" s="18">
        <v>0.17708057037854796</v>
      </c>
      <c r="E16" s="18">
        <v>0.11116423507190507</v>
      </c>
      <c r="F16" s="18">
        <v>0.11172281262507573</v>
      </c>
      <c r="G16" s="168">
        <v>0.03693072277980198</v>
      </c>
      <c r="H16" s="268">
        <v>1</v>
      </c>
    </row>
    <row r="17" spans="2:8" ht="17.25" customHeight="1">
      <c r="B17" s="36" t="s">
        <v>76</v>
      </c>
      <c r="C17" s="19">
        <v>0.5191997562190767</v>
      </c>
      <c r="D17" s="19">
        <v>0.22207727784960307</v>
      </c>
      <c r="E17" s="19">
        <v>0.07403983776837383</v>
      </c>
      <c r="F17" s="19">
        <v>0.18283795628010296</v>
      </c>
      <c r="G17" s="169">
        <v>0.001845171882843418</v>
      </c>
      <c r="H17" s="68">
        <v>1</v>
      </c>
    </row>
    <row r="18" spans="2:8" ht="17.25" customHeight="1" thickBot="1">
      <c r="B18" s="37" t="s">
        <v>77</v>
      </c>
      <c r="C18" s="98">
        <v>0.5396652717185808</v>
      </c>
      <c r="D18" s="98">
        <v>0.19411695776107157</v>
      </c>
      <c r="E18" s="98">
        <v>0.09556613904697421</v>
      </c>
      <c r="F18" s="98">
        <v>0.1706516314733734</v>
      </c>
      <c r="G18" s="250">
        <v>0</v>
      </c>
      <c r="H18" s="226">
        <v>1</v>
      </c>
    </row>
    <row r="19" spans="2:8" ht="21" customHeight="1" thickBot="1">
      <c r="B19" s="140" t="s">
        <v>44</v>
      </c>
      <c r="C19" s="76">
        <v>0.5610402948120503</v>
      </c>
      <c r="D19" s="76">
        <v>0.17911417051544165</v>
      </c>
      <c r="E19" s="76">
        <v>0.10946893755274606</v>
      </c>
      <c r="F19" s="76">
        <v>0.115299585188922</v>
      </c>
      <c r="G19" s="231">
        <v>0.03507701193083985</v>
      </c>
      <c r="H19" s="227">
        <v>1</v>
      </c>
    </row>
  </sheetData>
  <mergeCells count="2">
    <mergeCell ref="G6:H6"/>
    <mergeCell ref="G14:H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I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1.28125" style="14" customWidth="1"/>
    <col min="3" max="7" width="10.28125" style="14" customWidth="1"/>
    <col min="8" max="8" width="19.00390625" style="14" customWidth="1"/>
    <col min="9" max="9" width="18.00390625" style="14" customWidth="1"/>
    <col min="10" max="16384" width="11.421875" style="14" customWidth="1"/>
  </cols>
  <sheetData>
    <row r="1" ht="18">
      <c r="B1" s="82" t="s">
        <v>80</v>
      </c>
    </row>
    <row r="2" ht="12" customHeight="1">
      <c r="B2" s="90"/>
    </row>
    <row r="3" ht="18">
      <c r="B3" s="82" t="s">
        <v>227</v>
      </c>
    </row>
    <row r="4" ht="9" customHeight="1">
      <c r="B4" s="90"/>
    </row>
    <row r="5" ht="16.5">
      <c r="B5" s="152" t="s">
        <v>46</v>
      </c>
    </row>
    <row r="6" spans="8:9" ht="11.25" customHeight="1" thickBot="1">
      <c r="H6" s="85" t="s">
        <v>9</v>
      </c>
      <c r="I6" s="151"/>
    </row>
    <row r="7" spans="2:8" ht="50.25" thickBot="1">
      <c r="B7" s="29" t="s">
        <v>47</v>
      </c>
      <c r="C7" s="39" t="s">
        <v>49</v>
      </c>
      <c r="D7" s="39" t="s">
        <v>50</v>
      </c>
      <c r="E7" s="39" t="s">
        <v>51</v>
      </c>
      <c r="F7" s="39" t="s">
        <v>52</v>
      </c>
      <c r="G7" s="167" t="s">
        <v>61</v>
      </c>
      <c r="H7" s="40" t="s">
        <v>78</v>
      </c>
    </row>
    <row r="8" spans="2:8" ht="18" customHeight="1" thickTop="1">
      <c r="B8" s="181" t="s">
        <v>3</v>
      </c>
      <c r="C8" s="119">
        <v>742098.44097</v>
      </c>
      <c r="D8" s="15">
        <v>231677.34224</v>
      </c>
      <c r="E8" s="15">
        <v>252023.5049</v>
      </c>
      <c r="F8" s="15">
        <v>182418.39747</v>
      </c>
      <c r="G8" s="184">
        <v>152652.88557</v>
      </c>
      <c r="H8" s="265">
        <v>1560870.57115</v>
      </c>
    </row>
    <row r="9" spans="2:8" ht="18" customHeight="1">
      <c r="B9" s="182" t="s">
        <v>11</v>
      </c>
      <c r="C9" s="110">
        <v>380313.65273</v>
      </c>
      <c r="D9" s="16">
        <v>117214.68464</v>
      </c>
      <c r="E9" s="16">
        <v>77480.3929</v>
      </c>
      <c r="F9" s="16">
        <v>70505.76528</v>
      </c>
      <c r="G9" s="185">
        <v>47649.6155</v>
      </c>
      <c r="H9" s="129">
        <v>693164.11105</v>
      </c>
    </row>
    <row r="10" spans="2:8" ht="18" customHeight="1">
      <c r="B10" s="182" t="s">
        <v>4</v>
      </c>
      <c r="C10" s="110">
        <v>1411901.73323</v>
      </c>
      <c r="D10" s="16">
        <v>458594.71079</v>
      </c>
      <c r="E10" s="16">
        <v>290873.08361</v>
      </c>
      <c r="F10" s="16">
        <v>350128.84441</v>
      </c>
      <c r="G10" s="185">
        <v>143680.74107</v>
      </c>
      <c r="H10" s="129">
        <v>2655179.11311</v>
      </c>
    </row>
    <row r="11" spans="2:8" ht="18" customHeight="1">
      <c r="B11" s="182" t="s">
        <v>5</v>
      </c>
      <c r="C11" s="110">
        <v>795239.32376</v>
      </c>
      <c r="D11" s="16">
        <v>224718.12556</v>
      </c>
      <c r="E11" s="16">
        <v>155058.03065</v>
      </c>
      <c r="F11" s="16">
        <v>134143.84142</v>
      </c>
      <c r="G11" s="185">
        <v>28343.94125</v>
      </c>
      <c r="H11" s="129">
        <v>1337503.2626399999</v>
      </c>
    </row>
    <row r="12" spans="2:8" ht="18" customHeight="1">
      <c r="B12" s="182" t="s">
        <v>6</v>
      </c>
      <c r="C12" s="110">
        <v>916792.572975</v>
      </c>
      <c r="D12" s="16">
        <v>276067.011921</v>
      </c>
      <c r="E12" s="16">
        <v>149052.291098</v>
      </c>
      <c r="F12" s="16">
        <v>175427.211613</v>
      </c>
      <c r="G12" s="185">
        <v>4000.430798</v>
      </c>
      <c r="H12" s="129">
        <v>1521339.518405</v>
      </c>
    </row>
    <row r="13" spans="2:8" ht="18" customHeight="1">
      <c r="B13" s="182" t="s">
        <v>7</v>
      </c>
      <c r="C13" s="110">
        <v>1160413.240367</v>
      </c>
      <c r="D13" s="16">
        <v>367311.170166</v>
      </c>
      <c r="E13" s="16">
        <v>168817.170082</v>
      </c>
      <c r="F13" s="16">
        <v>189252.630113</v>
      </c>
      <c r="G13" s="185">
        <v>202.771038</v>
      </c>
      <c r="H13" s="129">
        <v>1885996.9817660002</v>
      </c>
    </row>
    <row r="14" spans="2:8" ht="18" customHeight="1" thickBot="1">
      <c r="B14" s="183" t="s">
        <v>8</v>
      </c>
      <c r="C14" s="270">
        <v>622302.301293</v>
      </c>
      <c r="D14" s="100">
        <v>249216.862125</v>
      </c>
      <c r="E14" s="100">
        <v>83072.58427</v>
      </c>
      <c r="F14" s="100">
        <v>137157.777269</v>
      </c>
      <c r="G14" s="241">
        <v>414.805747</v>
      </c>
      <c r="H14" s="248">
        <v>1092164.330704</v>
      </c>
    </row>
    <row r="15" spans="2:8" ht="21.75" customHeight="1" thickBot="1">
      <c r="B15" s="140" t="s">
        <v>44</v>
      </c>
      <c r="C15" s="42">
        <v>6029061.265325</v>
      </c>
      <c r="D15" s="42">
        <v>1924799.907442</v>
      </c>
      <c r="E15" s="42">
        <v>1176377.05751</v>
      </c>
      <c r="F15" s="42">
        <v>1239034.467575</v>
      </c>
      <c r="G15" s="187">
        <v>376945.1909729999</v>
      </c>
      <c r="H15" s="41">
        <v>10746217.888825</v>
      </c>
    </row>
    <row r="17" ht="15.75">
      <c r="B17" s="81" t="s">
        <v>48</v>
      </c>
    </row>
    <row r="18" spans="8:9" ht="11.25" customHeight="1" thickBot="1">
      <c r="H18" s="85" t="s">
        <v>10</v>
      </c>
      <c r="I18" s="151"/>
    </row>
    <row r="19" spans="2:8" ht="50.25" thickBot="1">
      <c r="B19" s="29" t="s">
        <v>47</v>
      </c>
      <c r="C19" s="39" t="s">
        <v>49</v>
      </c>
      <c r="D19" s="39" t="s">
        <v>50</v>
      </c>
      <c r="E19" s="39" t="s">
        <v>51</v>
      </c>
      <c r="F19" s="39" t="s">
        <v>52</v>
      </c>
      <c r="G19" s="167" t="s">
        <v>61</v>
      </c>
      <c r="H19" s="40" t="s">
        <v>78</v>
      </c>
    </row>
    <row r="20" spans="2:8" ht="18" customHeight="1" thickTop="1">
      <c r="B20" s="181" t="s">
        <v>3</v>
      </c>
      <c r="C20" s="195">
        <v>0.47543880619342155</v>
      </c>
      <c r="D20" s="18">
        <v>0.14842828516480228</v>
      </c>
      <c r="E20" s="18">
        <v>0.16146342275792738</v>
      </c>
      <c r="F20" s="18">
        <v>0.11686965007969873</v>
      </c>
      <c r="G20" s="168">
        <v>0.09779983580415012</v>
      </c>
      <c r="H20" s="268">
        <v>1</v>
      </c>
    </row>
    <row r="21" spans="2:8" ht="18" customHeight="1">
      <c r="B21" s="182" t="s">
        <v>11</v>
      </c>
      <c r="C21" s="196">
        <v>0.5486632193837959</v>
      </c>
      <c r="D21" s="19">
        <v>0.16910091386936357</v>
      </c>
      <c r="E21" s="19">
        <v>0.111777848369318</v>
      </c>
      <c r="F21" s="19">
        <v>0.10171583345998451</v>
      </c>
      <c r="G21" s="169">
        <v>0.06874218491753809</v>
      </c>
      <c r="H21" s="268">
        <v>1</v>
      </c>
    </row>
    <row r="22" spans="2:8" ht="18" customHeight="1">
      <c r="B22" s="182" t="s">
        <v>4</v>
      </c>
      <c r="C22" s="196">
        <v>0.5317538565510352</v>
      </c>
      <c r="D22" s="19">
        <v>0.17271705269361282</v>
      </c>
      <c r="E22" s="19">
        <v>0.10954932651202637</v>
      </c>
      <c r="F22" s="19">
        <v>0.13186637492033282</v>
      </c>
      <c r="G22" s="169">
        <v>0.054113389322992735</v>
      </c>
      <c r="H22" s="268">
        <v>1</v>
      </c>
    </row>
    <row r="23" spans="2:8" ht="18" customHeight="1">
      <c r="B23" s="182" t="s">
        <v>5</v>
      </c>
      <c r="C23" s="196">
        <v>0.5945700066483093</v>
      </c>
      <c r="D23" s="19">
        <v>0.1680131419765252</v>
      </c>
      <c r="E23" s="19">
        <v>0.11593095507217104</v>
      </c>
      <c r="F23" s="19">
        <v>0.10029421622136704</v>
      </c>
      <c r="G23" s="169">
        <v>0.02119168008162759</v>
      </c>
      <c r="H23" s="268">
        <v>1</v>
      </c>
    </row>
    <row r="24" spans="2:8" ht="18" customHeight="1">
      <c r="B24" s="182" t="s">
        <v>6</v>
      </c>
      <c r="C24" s="196">
        <v>0.6026219406541033</v>
      </c>
      <c r="D24" s="19">
        <v>0.1814631175889217</v>
      </c>
      <c r="E24" s="19">
        <v>0.09797437672181757</v>
      </c>
      <c r="F24" s="19">
        <v>0.11531101998646631</v>
      </c>
      <c r="G24" s="169">
        <v>0.0026295450486911193</v>
      </c>
      <c r="H24" s="268">
        <v>1</v>
      </c>
    </row>
    <row r="25" spans="2:8" ht="18" customHeight="1">
      <c r="B25" s="182" t="s">
        <v>7</v>
      </c>
      <c r="C25" s="196">
        <v>0.6152784185690574</v>
      </c>
      <c r="D25" s="19">
        <v>0.19475702968626127</v>
      </c>
      <c r="E25" s="19">
        <v>0.08951083788263746</v>
      </c>
      <c r="F25" s="19">
        <v>0.10034619988404679</v>
      </c>
      <c r="G25" s="169">
        <v>0.00010751397799700098</v>
      </c>
      <c r="H25" s="268">
        <v>1</v>
      </c>
    </row>
    <row r="26" spans="2:8" ht="18" customHeight="1" thickBot="1">
      <c r="B26" s="183" t="s">
        <v>8</v>
      </c>
      <c r="C26" s="251">
        <v>0.5697881571465249</v>
      </c>
      <c r="D26" s="98">
        <v>0.22818623088006992</v>
      </c>
      <c r="E26" s="98">
        <v>0.07606234880098318</v>
      </c>
      <c r="F26" s="98">
        <v>0.1255834615845669</v>
      </c>
      <c r="G26" s="250">
        <v>0.0003798015878550251</v>
      </c>
      <c r="H26" s="137">
        <v>1</v>
      </c>
    </row>
    <row r="27" spans="2:8" ht="21" customHeight="1" thickBot="1">
      <c r="B27" s="140" t="s">
        <v>44</v>
      </c>
      <c r="C27" s="76">
        <v>0.5610402960091313</v>
      </c>
      <c r="D27" s="76">
        <v>0.17911417089761422</v>
      </c>
      <c r="E27" s="76">
        <v>0.10946893778631786</v>
      </c>
      <c r="F27" s="76">
        <v>0.11529958543493454</v>
      </c>
      <c r="G27" s="231">
        <v>0.03507700987200209</v>
      </c>
      <c r="H2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H4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1.28125" style="14" customWidth="1"/>
    <col min="3" max="7" width="10.28125" style="14" customWidth="1"/>
    <col min="8" max="8" width="19.00390625" style="14" customWidth="1"/>
    <col min="9" max="9" width="18.00390625" style="14" customWidth="1"/>
    <col min="10" max="16384" width="11.421875" style="14" customWidth="1"/>
  </cols>
  <sheetData>
    <row r="1" ht="16.5" customHeight="1">
      <c r="B1" s="82" t="s">
        <v>80</v>
      </c>
    </row>
    <row r="2" ht="8.25" customHeight="1">
      <c r="B2" s="90"/>
    </row>
    <row r="3" ht="16.5" customHeight="1">
      <c r="B3" s="82" t="s">
        <v>228</v>
      </c>
    </row>
    <row r="4" ht="6" customHeight="1">
      <c r="B4" s="90"/>
    </row>
    <row r="5" ht="15" customHeight="1">
      <c r="B5" s="152" t="s">
        <v>46</v>
      </c>
    </row>
    <row r="6" spans="2:8" ht="11.25" customHeight="1" thickBot="1">
      <c r="B6" s="152"/>
      <c r="H6" s="85" t="s">
        <v>9</v>
      </c>
    </row>
    <row r="7" spans="2:8" ht="47.25" thickBot="1">
      <c r="B7" s="29" t="s">
        <v>79</v>
      </c>
      <c r="C7" s="39" t="s">
        <v>49</v>
      </c>
      <c r="D7" s="39" t="s">
        <v>50</v>
      </c>
      <c r="E7" s="39" t="s">
        <v>51</v>
      </c>
      <c r="F7" s="39" t="s">
        <v>52</v>
      </c>
      <c r="G7" s="167" t="s">
        <v>61</v>
      </c>
      <c r="H7" s="40" t="s">
        <v>78</v>
      </c>
    </row>
    <row r="8" spans="2:8" ht="15" customHeight="1" thickTop="1">
      <c r="B8" s="274" t="s">
        <v>13</v>
      </c>
      <c r="C8" s="21">
        <v>1035660.196521</v>
      </c>
      <c r="D8" s="22">
        <v>317815.094962</v>
      </c>
      <c r="E8" s="22">
        <v>180958.61511</v>
      </c>
      <c r="F8" s="22">
        <v>168387.512479</v>
      </c>
      <c r="G8" s="212">
        <v>41496.129608999996</v>
      </c>
      <c r="H8" s="207">
        <v>1744317.548681</v>
      </c>
    </row>
    <row r="9" spans="2:8" ht="15" customHeight="1">
      <c r="B9" s="275" t="s">
        <v>14</v>
      </c>
      <c r="C9" s="273">
        <v>149864.381093</v>
      </c>
      <c r="D9" s="104">
        <v>52653.697963</v>
      </c>
      <c r="E9" s="104">
        <v>31897.883949</v>
      </c>
      <c r="F9" s="104">
        <v>40126.704732</v>
      </c>
      <c r="G9" s="272">
        <v>14953.52066</v>
      </c>
      <c r="H9" s="208">
        <v>289496.18839699996</v>
      </c>
    </row>
    <row r="10" spans="2:8" ht="15" customHeight="1">
      <c r="B10" s="276" t="s">
        <v>15</v>
      </c>
      <c r="C10" s="273">
        <v>115096.135948</v>
      </c>
      <c r="D10" s="104">
        <v>37313.716083</v>
      </c>
      <c r="E10" s="104">
        <v>22664.090852</v>
      </c>
      <c r="F10" s="104">
        <v>29342.611954</v>
      </c>
      <c r="G10" s="272">
        <v>10589.30141</v>
      </c>
      <c r="H10" s="271">
        <v>215005.856247</v>
      </c>
    </row>
    <row r="11" spans="2:8" ht="15" customHeight="1">
      <c r="B11" s="275" t="s">
        <v>16</v>
      </c>
      <c r="C11" s="273">
        <v>189709.235146</v>
      </c>
      <c r="D11" s="104">
        <v>50194.246593</v>
      </c>
      <c r="E11" s="104">
        <v>26135.405145</v>
      </c>
      <c r="F11" s="104">
        <v>25426.688356</v>
      </c>
      <c r="G11" s="272">
        <v>7440.775323000001</v>
      </c>
      <c r="H11" s="208">
        <v>298906.350563</v>
      </c>
    </row>
    <row r="12" spans="2:8" ht="15" customHeight="1">
      <c r="B12" s="275" t="s">
        <v>17</v>
      </c>
      <c r="C12" s="273">
        <v>238406.52119</v>
      </c>
      <c r="D12" s="104">
        <v>74135.00772</v>
      </c>
      <c r="E12" s="104">
        <v>43479.80553</v>
      </c>
      <c r="F12" s="104">
        <v>44358.7513</v>
      </c>
      <c r="G12" s="272">
        <v>12345.49975</v>
      </c>
      <c r="H12" s="208">
        <v>412725.58549</v>
      </c>
    </row>
    <row r="13" spans="2:8" ht="15" customHeight="1">
      <c r="B13" s="275" t="s">
        <v>18</v>
      </c>
      <c r="C13" s="273">
        <v>80504.081369</v>
      </c>
      <c r="D13" s="104">
        <v>23218.158573</v>
      </c>
      <c r="E13" s="104">
        <v>14388.244987</v>
      </c>
      <c r="F13" s="104">
        <v>13588.009131</v>
      </c>
      <c r="G13" s="272">
        <v>3664.36392</v>
      </c>
      <c r="H13" s="208">
        <v>135362.85798000003</v>
      </c>
    </row>
    <row r="14" spans="2:8" ht="15" customHeight="1">
      <c r="B14" s="275" t="s">
        <v>19</v>
      </c>
      <c r="C14" s="273">
        <v>301880.567559</v>
      </c>
      <c r="D14" s="104">
        <v>100448.773089</v>
      </c>
      <c r="E14" s="104">
        <v>55131.539588</v>
      </c>
      <c r="F14" s="104">
        <v>56880.273007</v>
      </c>
      <c r="G14" s="272">
        <v>19277.235492</v>
      </c>
      <c r="H14" s="208">
        <v>533618.3887349999</v>
      </c>
    </row>
    <row r="15" spans="2:8" ht="15" customHeight="1">
      <c r="B15" s="275" t="s">
        <v>20</v>
      </c>
      <c r="C15" s="273">
        <v>205614.351697</v>
      </c>
      <c r="D15" s="104">
        <v>81884.973829</v>
      </c>
      <c r="E15" s="104">
        <v>32407.519701</v>
      </c>
      <c r="F15" s="104">
        <v>36663.084029</v>
      </c>
      <c r="G15" s="272">
        <v>8084.111991000001</v>
      </c>
      <c r="H15" s="208">
        <v>364654.04124700004</v>
      </c>
    </row>
    <row r="16" spans="2:8" ht="15" customHeight="1">
      <c r="B16" s="275" t="s">
        <v>21</v>
      </c>
      <c r="C16" s="273">
        <v>1317908.982077</v>
      </c>
      <c r="D16" s="104">
        <v>359228.166305</v>
      </c>
      <c r="E16" s="104">
        <v>270075.803073</v>
      </c>
      <c r="F16" s="104">
        <v>306389.469517</v>
      </c>
      <c r="G16" s="272">
        <v>77746.86176</v>
      </c>
      <c r="H16" s="208">
        <v>2331349.2827319996</v>
      </c>
    </row>
    <row r="17" spans="2:8" ht="15" customHeight="1">
      <c r="B17" s="275" t="s">
        <v>22</v>
      </c>
      <c r="C17" s="273">
        <v>105501.15089</v>
      </c>
      <c r="D17" s="104">
        <v>35745.494635</v>
      </c>
      <c r="E17" s="104">
        <v>9940.388276</v>
      </c>
      <c r="F17" s="104">
        <v>16173.912301</v>
      </c>
      <c r="G17" s="272">
        <v>4038.527121</v>
      </c>
      <c r="H17" s="208">
        <v>171399.473223</v>
      </c>
    </row>
    <row r="18" spans="2:8" ht="15" customHeight="1">
      <c r="B18" s="275" t="s">
        <v>23</v>
      </c>
      <c r="C18" s="273">
        <v>261452.675898</v>
      </c>
      <c r="D18" s="104">
        <v>100783.490786</v>
      </c>
      <c r="E18" s="104">
        <v>24111.84351</v>
      </c>
      <c r="F18" s="104">
        <v>70169.909491</v>
      </c>
      <c r="G18" s="272">
        <v>17381.43395</v>
      </c>
      <c r="H18" s="208">
        <v>473899.35363499995</v>
      </c>
    </row>
    <row r="19" spans="2:8" ht="15" customHeight="1">
      <c r="B19" s="275" t="s">
        <v>24</v>
      </c>
      <c r="C19" s="273">
        <v>776329.504733</v>
      </c>
      <c r="D19" s="104">
        <v>284643.148656</v>
      </c>
      <c r="E19" s="104">
        <v>263649.804687</v>
      </c>
      <c r="F19" s="104">
        <v>180049.954488</v>
      </c>
      <c r="G19" s="272">
        <v>121939.02698000001</v>
      </c>
      <c r="H19" s="208">
        <v>1626611.4395439997</v>
      </c>
    </row>
    <row r="20" spans="2:8" ht="15" customHeight="1">
      <c r="B20" s="275" t="s">
        <v>25</v>
      </c>
      <c r="C20" s="273">
        <v>139153.125961</v>
      </c>
      <c r="D20" s="104">
        <v>62665.480154</v>
      </c>
      <c r="E20" s="104">
        <v>32888.919943</v>
      </c>
      <c r="F20" s="104">
        <v>28421.170489</v>
      </c>
      <c r="G20" s="272">
        <v>7936.122458</v>
      </c>
      <c r="H20" s="208">
        <v>271064.819005</v>
      </c>
    </row>
    <row r="21" spans="2:8" ht="15" customHeight="1">
      <c r="B21" s="275" t="s">
        <v>26</v>
      </c>
      <c r="C21" s="273">
        <v>65736.433053</v>
      </c>
      <c r="D21" s="104">
        <v>23645.316953</v>
      </c>
      <c r="E21" s="104">
        <v>11640.877097</v>
      </c>
      <c r="F21" s="104">
        <v>20787.01398</v>
      </c>
      <c r="G21" s="272">
        <v>0</v>
      </c>
      <c r="H21" s="209">
        <v>121809.64108300001</v>
      </c>
    </row>
    <row r="22" spans="2:8" ht="15" customHeight="1">
      <c r="B22" s="275" t="s">
        <v>27</v>
      </c>
      <c r="C22" s="273">
        <v>228214.382253</v>
      </c>
      <c r="D22" s="104">
        <v>97614.12283</v>
      </c>
      <c r="E22" s="104">
        <v>32544.229145</v>
      </c>
      <c r="F22" s="104">
        <v>80366.469254</v>
      </c>
      <c r="G22" s="272">
        <v>811.045761</v>
      </c>
      <c r="H22" s="209">
        <v>439550.249243</v>
      </c>
    </row>
    <row r="23" spans="2:8" ht="15" customHeight="1">
      <c r="B23" s="275" t="s">
        <v>28</v>
      </c>
      <c r="C23" s="273">
        <v>36736.339721</v>
      </c>
      <c r="D23" s="104">
        <v>11927.970001</v>
      </c>
      <c r="E23" s="104">
        <v>7636.775898</v>
      </c>
      <c r="F23" s="104">
        <v>6989.10939</v>
      </c>
      <c r="G23" s="272">
        <v>2720.98824</v>
      </c>
      <c r="H23" s="209">
        <v>66011.18325</v>
      </c>
    </row>
    <row r="24" spans="2:8" ht="15" customHeight="1" thickBot="1">
      <c r="B24" s="277" t="s">
        <v>34</v>
      </c>
      <c r="C24" s="23">
        <v>781293.200216</v>
      </c>
      <c r="D24" s="24">
        <v>210883.04831</v>
      </c>
      <c r="E24" s="24">
        <v>116825.311019</v>
      </c>
      <c r="F24" s="24">
        <v>114913.823677</v>
      </c>
      <c r="G24" s="213">
        <v>26520.269477</v>
      </c>
      <c r="H24" s="210">
        <v>1250435.6526989997</v>
      </c>
    </row>
    <row r="25" spans="2:8" ht="21" customHeight="1" thickBot="1">
      <c r="B25" s="140" t="s">
        <v>44</v>
      </c>
      <c r="C25" s="206">
        <v>6029061.2653250005</v>
      </c>
      <c r="D25" s="77">
        <v>1924799.9074419995</v>
      </c>
      <c r="E25" s="77">
        <v>1176377.05751</v>
      </c>
      <c r="F25" s="77">
        <v>1239034.4675750001</v>
      </c>
      <c r="G25" s="215">
        <v>376945.213902</v>
      </c>
      <c r="H25" s="211">
        <v>10746217.911754</v>
      </c>
    </row>
    <row r="26" spans="2:8" ht="12" customHeight="1">
      <c r="B26" s="1"/>
      <c r="C26" s="1"/>
      <c r="D26" s="1"/>
      <c r="E26" s="1"/>
      <c r="F26" s="1"/>
      <c r="G26" s="1"/>
      <c r="H26" s="1"/>
    </row>
    <row r="27" spans="2:8" ht="15" customHeight="1">
      <c r="B27" s="81" t="s">
        <v>48</v>
      </c>
      <c r="C27" s="1"/>
      <c r="D27" s="1"/>
      <c r="E27" s="1"/>
      <c r="F27" s="1"/>
      <c r="G27" s="1"/>
      <c r="H27" s="1"/>
    </row>
    <row r="28" spans="2:8" ht="11.25" customHeight="1" thickBot="1">
      <c r="B28" s="3"/>
      <c r="C28"/>
      <c r="D28"/>
      <c r="E28"/>
      <c r="F28"/>
      <c r="G28"/>
      <c r="H28" s="85" t="s">
        <v>10</v>
      </c>
    </row>
    <row r="29" spans="2:8" ht="48" customHeight="1" thickBot="1">
      <c r="B29" s="29" t="s">
        <v>79</v>
      </c>
      <c r="C29" s="39" t="s">
        <v>49</v>
      </c>
      <c r="D29" s="39" t="s">
        <v>50</v>
      </c>
      <c r="E29" s="39" t="s">
        <v>51</v>
      </c>
      <c r="F29" s="39" t="s">
        <v>52</v>
      </c>
      <c r="G29" s="167" t="s">
        <v>61</v>
      </c>
      <c r="H29" s="40" t="s">
        <v>78</v>
      </c>
    </row>
    <row r="30" spans="2:8" ht="15" customHeight="1" thickTop="1">
      <c r="B30" s="274" t="s">
        <v>13</v>
      </c>
      <c r="C30" s="26">
        <v>0.5937337483671679</v>
      </c>
      <c r="D30" s="105">
        <v>0.18220025086735045</v>
      </c>
      <c r="E30" s="105">
        <v>0.10374178442843474</v>
      </c>
      <c r="F30" s="105">
        <v>0.0965348956136625</v>
      </c>
      <c r="G30" s="228">
        <v>0.023789320723384404</v>
      </c>
      <c r="H30" s="224">
        <v>1</v>
      </c>
    </row>
    <row r="31" spans="2:8" ht="15" customHeight="1">
      <c r="B31" s="275" t="s">
        <v>14</v>
      </c>
      <c r="C31" s="278">
        <v>0.5176730717002872</v>
      </c>
      <c r="D31" s="106">
        <v>0.1818804532610753</v>
      </c>
      <c r="E31" s="106">
        <v>0.11018412410064932</v>
      </c>
      <c r="F31" s="106">
        <v>0.1386087497531136</v>
      </c>
      <c r="G31" s="279">
        <v>0.05165360118487475</v>
      </c>
      <c r="H31" s="225">
        <v>1</v>
      </c>
    </row>
    <row r="32" spans="2:8" ht="15" customHeight="1">
      <c r="B32" s="275" t="s">
        <v>15</v>
      </c>
      <c r="C32" s="278">
        <v>0.5353162837377642</v>
      </c>
      <c r="D32" s="106">
        <v>0.17354744068056352</v>
      </c>
      <c r="E32" s="106">
        <v>0.10541150481949367</v>
      </c>
      <c r="F32" s="106">
        <v>0.13647354758695984</v>
      </c>
      <c r="G32" s="279">
        <v>0.04925122317521877</v>
      </c>
      <c r="H32" s="225">
        <v>1</v>
      </c>
    </row>
    <row r="33" spans="2:8" ht="15" customHeight="1">
      <c r="B33" s="275" t="s">
        <v>16</v>
      </c>
      <c r="C33" s="278">
        <v>0.6346778340061239</v>
      </c>
      <c r="D33" s="106">
        <v>0.16792633043244976</v>
      </c>
      <c r="E33" s="106">
        <v>0.08743676772264322</v>
      </c>
      <c r="F33" s="106">
        <v>0.08506573483001612</v>
      </c>
      <c r="G33" s="279">
        <v>0.024893333008766973</v>
      </c>
      <c r="H33" s="225">
        <v>1</v>
      </c>
    </row>
    <row r="34" spans="2:8" ht="15" customHeight="1">
      <c r="B34" s="275" t="s">
        <v>17</v>
      </c>
      <c r="C34" s="278">
        <v>0.5776393070154755</v>
      </c>
      <c r="D34" s="106">
        <v>0.17962299970326462</v>
      </c>
      <c r="E34" s="106">
        <v>0.10534797710294477</v>
      </c>
      <c r="F34" s="106">
        <v>0.10747759009739118</v>
      </c>
      <c r="G34" s="279">
        <v>0.029912126080923862</v>
      </c>
      <c r="H34" s="225">
        <v>1</v>
      </c>
    </row>
    <row r="35" spans="2:8" ht="15" customHeight="1">
      <c r="B35" s="275" t="s">
        <v>18</v>
      </c>
      <c r="C35" s="278">
        <v>0.5947279968105768</v>
      </c>
      <c r="D35" s="106">
        <v>0.17152532769683765</v>
      </c>
      <c r="E35" s="106">
        <v>0.10629389185271099</v>
      </c>
      <c r="F35" s="106">
        <v>0.10038210875399543</v>
      </c>
      <c r="G35" s="279">
        <v>0.027070674885879054</v>
      </c>
      <c r="H35" s="225">
        <v>1</v>
      </c>
    </row>
    <row r="36" spans="2:8" ht="15" customHeight="1">
      <c r="B36" s="275" t="s">
        <v>19</v>
      </c>
      <c r="C36" s="278">
        <v>0.5657236968063273</v>
      </c>
      <c r="D36" s="106">
        <v>0.18824083878954148</v>
      </c>
      <c r="E36" s="106">
        <v>0.10331641628523199</v>
      </c>
      <c r="F36" s="106">
        <v>0.1065935398925079</v>
      </c>
      <c r="G36" s="279">
        <v>0.03612550822639147</v>
      </c>
      <c r="H36" s="225">
        <v>1</v>
      </c>
    </row>
    <row r="37" spans="2:8" ht="15" customHeight="1">
      <c r="B37" s="275" t="s">
        <v>20</v>
      </c>
      <c r="C37" s="278">
        <v>0.56386143697699</v>
      </c>
      <c r="D37" s="106">
        <v>0.2245552347342144</v>
      </c>
      <c r="E37" s="106">
        <v>0.08887196091445103</v>
      </c>
      <c r="F37" s="106">
        <v>0.10054210260120522</v>
      </c>
      <c r="G37" s="279">
        <v>0.022169264773139293</v>
      </c>
      <c r="H37" s="225">
        <v>1</v>
      </c>
    </row>
    <row r="38" spans="2:8" ht="15" customHeight="1">
      <c r="B38" s="275" t="s">
        <v>21</v>
      </c>
      <c r="C38" s="278">
        <v>0.5652988129400344</v>
      </c>
      <c r="D38" s="106">
        <v>0.15408594883905052</v>
      </c>
      <c r="E38" s="106">
        <v>0.11584527684179126</v>
      </c>
      <c r="F38" s="106">
        <v>0.13142152134233462</v>
      </c>
      <c r="G38" s="279">
        <v>0.03334844003678937</v>
      </c>
      <c r="H38" s="225">
        <v>1</v>
      </c>
    </row>
    <row r="39" spans="2:8" ht="15" customHeight="1">
      <c r="B39" s="275" t="s">
        <v>22</v>
      </c>
      <c r="C39" s="278">
        <v>0.6155278596027963</v>
      </c>
      <c r="D39" s="106">
        <v>0.20855078468352803</v>
      </c>
      <c r="E39" s="106">
        <v>0.05799544239594608</v>
      </c>
      <c r="F39" s="106">
        <v>0.09436383902975515</v>
      </c>
      <c r="G39" s="279">
        <v>0.02356207428797437</v>
      </c>
      <c r="H39" s="225">
        <v>1</v>
      </c>
    </row>
    <row r="40" spans="2:8" ht="15" customHeight="1">
      <c r="B40" s="275" t="s">
        <v>23</v>
      </c>
      <c r="C40" s="278">
        <v>0.5517050696367322</v>
      </c>
      <c r="D40" s="106">
        <v>0.21266855506965732</v>
      </c>
      <c r="E40" s="106">
        <v>0.05087967165401766</v>
      </c>
      <c r="F40" s="106">
        <v>0.14806922388217747</v>
      </c>
      <c r="G40" s="279">
        <v>0.0366774797574155</v>
      </c>
      <c r="H40" s="225">
        <v>1</v>
      </c>
    </row>
    <row r="41" spans="2:8" ht="15" customHeight="1">
      <c r="B41" s="275" t="s">
        <v>24</v>
      </c>
      <c r="C41" s="278">
        <v>0.4772679484847557</v>
      </c>
      <c r="D41" s="106">
        <v>0.17499148335990808</v>
      </c>
      <c r="E41" s="106">
        <v>0.16208530093758036</v>
      </c>
      <c r="F41" s="106">
        <v>0.11069020548538301</v>
      </c>
      <c r="G41" s="279">
        <v>0.07496506173237297</v>
      </c>
      <c r="H41" s="225">
        <v>1</v>
      </c>
    </row>
    <row r="42" spans="2:8" ht="15" customHeight="1">
      <c r="B42" s="275" t="s">
        <v>25</v>
      </c>
      <c r="C42" s="278">
        <v>0.5133573824585227</v>
      </c>
      <c r="D42" s="106">
        <v>0.23118263883903017</v>
      </c>
      <c r="E42" s="106">
        <v>0.12133230739321188</v>
      </c>
      <c r="F42" s="106">
        <v>0.1048500893377674</v>
      </c>
      <c r="G42" s="279">
        <v>0.02927758197146791</v>
      </c>
      <c r="H42" s="225">
        <v>1</v>
      </c>
    </row>
    <row r="43" spans="2:8" ht="15" customHeight="1">
      <c r="B43" s="275" t="s">
        <v>26</v>
      </c>
      <c r="C43" s="196">
        <v>0.5396652717185808</v>
      </c>
      <c r="D43" s="19">
        <v>0.19411695776107157</v>
      </c>
      <c r="E43" s="19">
        <v>0.09556613904697421</v>
      </c>
      <c r="F43" s="19">
        <v>0.1706516314733734</v>
      </c>
      <c r="G43" s="169">
        <v>0</v>
      </c>
      <c r="H43" s="68">
        <v>1</v>
      </c>
    </row>
    <row r="44" spans="2:8" ht="15" customHeight="1">
      <c r="B44" s="275" t="s">
        <v>27</v>
      </c>
      <c r="C44" s="196">
        <v>0.5191997562190767</v>
      </c>
      <c r="D44" s="19">
        <v>0.22207727784960307</v>
      </c>
      <c r="E44" s="19">
        <v>0.07403983776837383</v>
      </c>
      <c r="F44" s="19">
        <v>0.18283795628010296</v>
      </c>
      <c r="G44" s="169">
        <v>0.001845171882843418</v>
      </c>
      <c r="H44" s="68">
        <v>1</v>
      </c>
    </row>
    <row r="45" spans="2:8" ht="15" customHeight="1">
      <c r="B45" s="275" t="s">
        <v>28</v>
      </c>
      <c r="C45" s="196">
        <v>0.5565169098979906</v>
      </c>
      <c r="D45" s="19">
        <v>0.18069620045782167</v>
      </c>
      <c r="E45" s="19">
        <v>0.11568912299417083</v>
      </c>
      <c r="F45" s="19">
        <v>0.10587765657116893</v>
      </c>
      <c r="G45" s="169">
        <v>0.04122011007884789</v>
      </c>
      <c r="H45" s="68">
        <v>1</v>
      </c>
    </row>
    <row r="46" spans="2:8" ht="15" customHeight="1" thickBot="1">
      <c r="B46" s="107" t="s">
        <v>34</v>
      </c>
      <c r="C46" s="98">
        <v>0.5565169098979906</v>
      </c>
      <c r="D46" s="98">
        <v>0.18069620045782167</v>
      </c>
      <c r="E46" s="98">
        <v>0.11568912299417083</v>
      </c>
      <c r="F46" s="98">
        <v>0.10587765657116893</v>
      </c>
      <c r="G46" s="250">
        <v>0.04122011007884789</v>
      </c>
      <c r="H46" s="226">
        <v>1</v>
      </c>
    </row>
    <row r="47" spans="2:8" ht="21" customHeight="1" thickBot="1">
      <c r="B47" s="140" t="s">
        <v>44</v>
      </c>
      <c r="C47" s="76">
        <v>0.5610402948120504</v>
      </c>
      <c r="D47" s="76">
        <v>0.17911417051544168</v>
      </c>
      <c r="E47" s="76">
        <v>0.10946893755274609</v>
      </c>
      <c r="F47" s="76">
        <v>0.11529958518892204</v>
      </c>
      <c r="G47" s="231">
        <v>0.035077011930839855</v>
      </c>
      <c r="H4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H24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14" customWidth="1"/>
    <col min="2" max="2" width="21.00390625" style="153" customWidth="1"/>
    <col min="3" max="3" width="8.421875" style="14" customWidth="1"/>
    <col min="4" max="4" width="11.421875" style="14" customWidth="1"/>
    <col min="5" max="5" width="9.8515625" style="14" customWidth="1"/>
    <col min="6" max="6" width="11.7109375" style="14" customWidth="1"/>
    <col min="7" max="7" width="10.8515625" style="14" customWidth="1"/>
    <col min="8" max="8" width="18.7109375" style="14" customWidth="1"/>
    <col min="9" max="16384" width="11.421875" style="14" customWidth="1"/>
  </cols>
  <sheetData>
    <row r="1" ht="18">
      <c r="B1" s="82" t="s">
        <v>87</v>
      </c>
    </row>
    <row r="2" ht="9" customHeight="1">
      <c r="B2" s="90"/>
    </row>
    <row r="3" ht="18">
      <c r="B3" s="82" t="s">
        <v>229</v>
      </c>
    </row>
    <row r="4" ht="6" customHeight="1">
      <c r="B4" s="90"/>
    </row>
    <row r="5" ht="15" customHeight="1">
      <c r="B5" s="152" t="s">
        <v>46</v>
      </c>
    </row>
    <row r="6" spans="2:8" ht="11.25" customHeight="1" thickBot="1">
      <c r="B6" s="90"/>
      <c r="G6" s="902" t="s">
        <v>9</v>
      </c>
      <c r="H6" s="902"/>
    </row>
    <row r="7" spans="2:8" s="86" customFormat="1" ht="48.75" customHeight="1" thickBot="1">
      <c r="B7" s="29" t="s">
        <v>43</v>
      </c>
      <c r="C7" s="83" t="s">
        <v>58</v>
      </c>
      <c r="D7" s="39" t="s">
        <v>82</v>
      </c>
      <c r="E7" s="39" t="s">
        <v>59</v>
      </c>
      <c r="F7" s="39" t="s">
        <v>55</v>
      </c>
      <c r="G7" s="167" t="s">
        <v>56</v>
      </c>
      <c r="H7" s="40" t="s">
        <v>81</v>
      </c>
    </row>
    <row r="8" spans="2:8" ht="17.25" customHeight="1" thickTop="1">
      <c r="B8" s="280" t="s">
        <v>12</v>
      </c>
      <c r="C8" s="113">
        <v>226016.81239</v>
      </c>
      <c r="D8" s="15">
        <v>92646.02782999998</v>
      </c>
      <c r="E8" s="15">
        <v>1872734.0679970002</v>
      </c>
      <c r="F8" s="15">
        <v>12945.684457999998</v>
      </c>
      <c r="G8" s="184">
        <v>1641.946982</v>
      </c>
      <c r="H8" s="265">
        <v>2205984.5396570005</v>
      </c>
    </row>
    <row r="9" spans="2:8" ht="17.25" customHeight="1">
      <c r="B9" s="281" t="s">
        <v>0</v>
      </c>
      <c r="C9" s="110">
        <v>196607.67974</v>
      </c>
      <c r="D9" s="16">
        <v>87369.87667</v>
      </c>
      <c r="E9" s="16">
        <v>0</v>
      </c>
      <c r="F9" s="16">
        <v>1911.17066</v>
      </c>
      <c r="G9" s="266">
        <v>0</v>
      </c>
      <c r="H9" s="129">
        <v>285888.72706999996</v>
      </c>
    </row>
    <row r="10" spans="2:8" ht="17.25" customHeight="1">
      <c r="B10" s="281" t="s">
        <v>53</v>
      </c>
      <c r="C10" s="110">
        <v>3693819.28553</v>
      </c>
      <c r="D10" s="16">
        <v>1351810.25885</v>
      </c>
      <c r="E10" s="16">
        <v>0</v>
      </c>
      <c r="F10" s="16">
        <v>460667.83071</v>
      </c>
      <c r="G10" s="266">
        <v>194.1609</v>
      </c>
      <c r="H10" s="129">
        <v>5506491.53599</v>
      </c>
    </row>
    <row r="11" spans="2:8" ht="17.25" customHeight="1">
      <c r="B11" s="281" t="s">
        <v>40</v>
      </c>
      <c r="C11" s="110">
        <v>15588.72899</v>
      </c>
      <c r="D11" s="16">
        <v>4246.1027</v>
      </c>
      <c r="E11" s="16">
        <v>0</v>
      </c>
      <c r="F11" s="16">
        <v>0</v>
      </c>
      <c r="G11" s="266">
        <v>0</v>
      </c>
      <c r="H11" s="129">
        <v>19834.83169</v>
      </c>
    </row>
    <row r="12" spans="2:8" ht="17.25" customHeight="1" thickBot="1">
      <c r="B12" s="282" t="s">
        <v>54</v>
      </c>
      <c r="C12" s="164">
        <v>0</v>
      </c>
      <c r="D12" s="117">
        <v>1058.43227</v>
      </c>
      <c r="E12" s="117">
        <v>0</v>
      </c>
      <c r="F12" s="117">
        <v>600004.86544</v>
      </c>
      <c r="G12" s="249">
        <v>0</v>
      </c>
      <c r="H12" s="248">
        <v>601063.29771</v>
      </c>
    </row>
    <row r="13" spans="2:8" ht="19.5" customHeight="1" thickBot="1">
      <c r="B13" s="139" t="s">
        <v>42</v>
      </c>
      <c r="C13" s="180">
        <v>4132032.5066500003</v>
      </c>
      <c r="D13" s="42">
        <v>1537130.69832</v>
      </c>
      <c r="E13" s="42">
        <v>1872734.0679970002</v>
      </c>
      <c r="F13" s="42">
        <v>1075529.551268</v>
      </c>
      <c r="G13" s="187">
        <v>1836.107882</v>
      </c>
      <c r="H13" s="180">
        <v>8619262.932117</v>
      </c>
    </row>
    <row r="14" spans="2:8" ht="12" customHeight="1">
      <c r="B14" s="144"/>
      <c r="C14" s="123"/>
      <c r="D14" s="123"/>
      <c r="E14" s="123"/>
      <c r="F14" s="123"/>
      <c r="G14" s="123"/>
      <c r="H14" s="145"/>
    </row>
    <row r="15" ht="15.75">
      <c r="B15" s="81" t="s">
        <v>48</v>
      </c>
    </row>
    <row r="16" spans="2:8" ht="11.25" customHeight="1" thickBot="1">
      <c r="B16" s="90"/>
      <c r="G16" s="902" t="s">
        <v>10</v>
      </c>
      <c r="H16" s="902"/>
    </row>
    <row r="17" spans="2:8" s="86" customFormat="1" ht="48.75" customHeight="1" thickBot="1">
      <c r="B17" s="29" t="s">
        <v>43</v>
      </c>
      <c r="C17" s="83" t="s">
        <v>58</v>
      </c>
      <c r="D17" s="39" t="s">
        <v>82</v>
      </c>
      <c r="E17" s="39" t="s">
        <v>59</v>
      </c>
      <c r="F17" s="39" t="s">
        <v>55</v>
      </c>
      <c r="G17" s="167" t="s">
        <v>56</v>
      </c>
      <c r="H17" s="40" t="s">
        <v>81</v>
      </c>
    </row>
    <row r="18" spans="2:8" ht="17.25" customHeight="1" thickTop="1">
      <c r="B18" s="280" t="s">
        <v>12</v>
      </c>
      <c r="C18" s="267">
        <v>0.10245620870268767</v>
      </c>
      <c r="D18" s="18">
        <v>0.04199758709297443</v>
      </c>
      <c r="E18" s="18">
        <v>0.8489334509516481</v>
      </c>
      <c r="F18" s="18">
        <v>0.005868438434302386</v>
      </c>
      <c r="G18" s="168">
        <v>0.0007443148183873036</v>
      </c>
      <c r="H18" s="268">
        <v>1</v>
      </c>
    </row>
    <row r="19" spans="2:8" ht="17.25" customHeight="1">
      <c r="B19" s="281" t="s">
        <v>0</v>
      </c>
      <c r="C19" s="196">
        <v>0.6877070031931009</v>
      </c>
      <c r="D19" s="19">
        <v>0.30560798099817155</v>
      </c>
      <c r="E19" s="19">
        <v>0</v>
      </c>
      <c r="F19" s="19">
        <v>0.00668501580872774</v>
      </c>
      <c r="G19" s="169">
        <v>0</v>
      </c>
      <c r="H19" s="68">
        <v>1</v>
      </c>
    </row>
    <row r="20" spans="2:8" ht="17.25" customHeight="1">
      <c r="B20" s="281" t="s">
        <v>53</v>
      </c>
      <c r="C20" s="196">
        <v>0.7859269608957292</v>
      </c>
      <c r="D20" s="19">
        <v>0.21407303910427083</v>
      </c>
      <c r="E20" s="19">
        <v>0</v>
      </c>
      <c r="F20" s="19">
        <v>0</v>
      </c>
      <c r="G20" s="169">
        <v>0</v>
      </c>
      <c r="H20" s="68">
        <v>1</v>
      </c>
    </row>
    <row r="21" spans="2:8" ht="17.25" customHeight="1">
      <c r="B21" s="281" t="s">
        <v>40</v>
      </c>
      <c r="C21" s="196">
        <v>0</v>
      </c>
      <c r="D21" s="19">
        <v>0.001760933123071292</v>
      </c>
      <c r="E21" s="19">
        <v>0</v>
      </c>
      <c r="F21" s="19">
        <v>0.9982390668769288</v>
      </c>
      <c r="G21" s="169">
        <v>0</v>
      </c>
      <c r="H21" s="68">
        <v>1</v>
      </c>
    </row>
    <row r="22" spans="2:8" ht="17.25" customHeight="1" thickBot="1">
      <c r="B22" s="282" t="s">
        <v>54</v>
      </c>
      <c r="C22" s="251">
        <v>0</v>
      </c>
      <c r="D22" s="98">
        <v>0.001760933123071292</v>
      </c>
      <c r="E22" s="98">
        <v>0</v>
      </c>
      <c r="F22" s="98">
        <v>0.9982390668769288</v>
      </c>
      <c r="G22" s="250">
        <v>0</v>
      </c>
      <c r="H22" s="137">
        <v>1</v>
      </c>
    </row>
    <row r="23" spans="2:8" ht="21" customHeight="1" thickBot="1">
      <c r="B23" s="139" t="s">
        <v>42</v>
      </c>
      <c r="C23" s="239">
        <v>0.47939511060200607</v>
      </c>
      <c r="D23" s="76">
        <v>0.17833667570255468</v>
      </c>
      <c r="E23" s="76">
        <v>0.2172731105601663</v>
      </c>
      <c r="F23" s="76">
        <v>0.12478207936555386</v>
      </c>
      <c r="G23" s="231">
        <v>0.0002130237697191387</v>
      </c>
      <c r="H23" s="227">
        <v>1</v>
      </c>
    </row>
    <row r="24" spans="2:8" ht="12" customHeight="1">
      <c r="B24" s="156"/>
      <c r="C24" s="133"/>
      <c r="D24" s="133"/>
      <c r="E24" s="133"/>
      <c r="F24" s="133"/>
      <c r="G24" s="133"/>
      <c r="H24" s="74"/>
    </row>
  </sheetData>
  <mergeCells count="2">
    <mergeCell ref="G6:H6"/>
    <mergeCell ref="G16:H16"/>
  </mergeCells>
  <printOptions/>
  <pageMargins left="0.75" right="0.75" top="1" bottom="1" header="0" footer="0"/>
  <pageSetup orientation="portrait" paperSize="9" scale="93" r:id="rId1"/>
  <colBreaks count="1" manualBreakCount="1">
    <brk id="8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B1:H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14" customWidth="1"/>
    <col min="2" max="2" width="21.00390625" style="153" customWidth="1"/>
    <col min="3" max="3" width="8.421875" style="14" customWidth="1"/>
    <col min="4" max="4" width="11.421875" style="14" customWidth="1"/>
    <col min="5" max="5" width="9.8515625" style="14" customWidth="1"/>
    <col min="6" max="6" width="11.7109375" style="14" customWidth="1"/>
    <col min="7" max="7" width="10.8515625" style="14" customWidth="1"/>
    <col min="8" max="8" width="18.7109375" style="14" customWidth="1"/>
    <col min="9" max="16384" width="11.421875" style="14" customWidth="1"/>
  </cols>
  <sheetData>
    <row r="1" ht="18">
      <c r="B1" s="82" t="s">
        <v>87</v>
      </c>
    </row>
    <row r="2" spans="2:8" ht="12" customHeight="1">
      <c r="B2" s="156"/>
      <c r="C2" s="133"/>
      <c r="D2" s="133"/>
      <c r="E2" s="133"/>
      <c r="F2" s="133"/>
      <c r="G2" s="133"/>
      <c r="H2" s="74"/>
    </row>
    <row r="3" spans="2:8" ht="19.5" customHeight="1">
      <c r="B3" s="82" t="s">
        <v>230</v>
      </c>
      <c r="C3" s="133"/>
      <c r="D3" s="133"/>
      <c r="E3" s="133"/>
      <c r="F3" s="133"/>
      <c r="G3" s="133"/>
      <c r="H3" s="134"/>
    </row>
    <row r="4" spans="2:8" ht="8.25" customHeight="1">
      <c r="B4" s="90"/>
      <c r="C4" s="154"/>
      <c r="D4" s="127"/>
      <c r="E4" s="127"/>
      <c r="F4" s="127"/>
      <c r="G4" s="127"/>
      <c r="H4" s="127"/>
    </row>
    <row r="5" spans="2:8" ht="15" customHeight="1">
      <c r="B5" s="152" t="s">
        <v>46</v>
      </c>
      <c r="C5" s="154"/>
      <c r="D5" s="127"/>
      <c r="E5" s="127"/>
      <c r="F5" s="127"/>
      <c r="G5" s="127"/>
      <c r="H5" s="127"/>
    </row>
    <row r="6" spans="2:8" ht="11.25" customHeight="1" thickBot="1">
      <c r="B6" s="90"/>
      <c r="C6" s="90"/>
      <c r="G6" s="905" t="s">
        <v>9</v>
      </c>
      <c r="H6" s="905"/>
    </row>
    <row r="7" spans="2:8" s="86" customFormat="1" ht="48.75" customHeight="1" thickBot="1">
      <c r="B7" s="29" t="s">
        <v>64</v>
      </c>
      <c r="C7" s="39" t="s">
        <v>58</v>
      </c>
      <c r="D7" s="39" t="s">
        <v>82</v>
      </c>
      <c r="E7" s="39" t="s">
        <v>59</v>
      </c>
      <c r="F7" s="39" t="s">
        <v>55</v>
      </c>
      <c r="G7" s="167" t="s">
        <v>56</v>
      </c>
      <c r="H7" s="40" t="s">
        <v>81</v>
      </c>
    </row>
    <row r="8" spans="2:8" ht="17.25" customHeight="1" thickTop="1">
      <c r="B8" s="35" t="s">
        <v>75</v>
      </c>
      <c r="C8" s="15">
        <v>226016.81239</v>
      </c>
      <c r="D8" s="15">
        <v>92646.02782999998</v>
      </c>
      <c r="E8" s="15">
        <v>1731721.647909</v>
      </c>
      <c r="F8" s="15">
        <v>12931.256631999999</v>
      </c>
      <c r="G8" s="184">
        <v>1641.946982</v>
      </c>
      <c r="H8" s="265">
        <v>2064957.6917430002</v>
      </c>
    </row>
    <row r="9" spans="2:8" ht="17.25" customHeight="1">
      <c r="B9" s="36" t="s">
        <v>76</v>
      </c>
      <c r="C9" s="16">
        <v>0</v>
      </c>
      <c r="D9" s="16">
        <v>0</v>
      </c>
      <c r="E9" s="16">
        <v>94887.47579</v>
      </c>
      <c r="F9" s="16">
        <v>8.39127</v>
      </c>
      <c r="G9" s="185">
        <v>0</v>
      </c>
      <c r="H9" s="129">
        <v>94895.86705999999</v>
      </c>
    </row>
    <row r="10" spans="2:8" ht="17.25" customHeight="1" thickBot="1">
      <c r="B10" s="37" t="s">
        <v>77</v>
      </c>
      <c r="C10" s="16">
        <v>0</v>
      </c>
      <c r="D10" s="16">
        <v>0</v>
      </c>
      <c r="E10" s="16">
        <v>46124.944298</v>
      </c>
      <c r="F10" s="16">
        <v>6.036556</v>
      </c>
      <c r="G10" s="185">
        <v>0</v>
      </c>
      <c r="H10" s="265">
        <v>46130.980854</v>
      </c>
    </row>
    <row r="11" spans="2:8" ht="21" customHeight="1" thickBot="1">
      <c r="B11" s="140" t="s">
        <v>44</v>
      </c>
      <c r="C11" s="42">
        <v>226016.81239</v>
      </c>
      <c r="D11" s="42">
        <v>92646.02782999998</v>
      </c>
      <c r="E11" s="42">
        <v>1872734.0679970002</v>
      </c>
      <c r="F11" s="42">
        <v>12945.684457999998</v>
      </c>
      <c r="G11" s="187">
        <v>1641.946982</v>
      </c>
      <c r="H11" s="41">
        <v>2205984.5396570005</v>
      </c>
    </row>
    <row r="12" spans="2:8" ht="12" customHeight="1">
      <c r="B12" s="155"/>
      <c r="C12" s="123"/>
      <c r="D12" s="123"/>
      <c r="E12" s="123"/>
      <c r="F12" s="123"/>
      <c r="G12" s="123"/>
      <c r="H12" s="145"/>
    </row>
    <row r="13" spans="2:8" ht="15" customHeight="1">
      <c r="B13" s="81" t="s">
        <v>48</v>
      </c>
      <c r="C13" s="88"/>
      <c r="D13" s="88"/>
      <c r="E13" s="88"/>
      <c r="F13" s="88"/>
      <c r="G13" s="88"/>
      <c r="H13" s="88"/>
    </row>
    <row r="14" spans="2:8" ht="11.25" customHeight="1" thickBot="1">
      <c r="B14" s="90"/>
      <c r="C14" s="90"/>
      <c r="G14" s="902" t="s">
        <v>10</v>
      </c>
      <c r="H14" s="902"/>
    </row>
    <row r="15" spans="2:8" s="86" customFormat="1" ht="48.75" customHeight="1" thickBot="1">
      <c r="B15" s="29" t="s">
        <v>64</v>
      </c>
      <c r="C15" s="39" t="s">
        <v>58</v>
      </c>
      <c r="D15" s="39" t="s">
        <v>82</v>
      </c>
      <c r="E15" s="39" t="s">
        <v>59</v>
      </c>
      <c r="F15" s="39" t="s">
        <v>55</v>
      </c>
      <c r="G15" s="167" t="s">
        <v>56</v>
      </c>
      <c r="H15" s="40" t="s">
        <v>81</v>
      </c>
    </row>
    <row r="16" spans="2:8" ht="17.25" customHeight="1" thickTop="1">
      <c r="B16" s="35" t="s">
        <v>75</v>
      </c>
      <c r="C16" s="18">
        <v>0.10945348337825873</v>
      </c>
      <c r="D16" s="18">
        <v>0.04486582374082388</v>
      </c>
      <c r="E16" s="18">
        <v>0.8386233068277924</v>
      </c>
      <c r="F16" s="18">
        <v>0.006262238051514226</v>
      </c>
      <c r="G16" s="168">
        <v>0.0007951480016106561</v>
      </c>
      <c r="H16" s="268">
        <v>1</v>
      </c>
    </row>
    <row r="17" spans="2:8" ht="17.25" customHeight="1">
      <c r="B17" s="36" t="s">
        <v>76</v>
      </c>
      <c r="C17" s="19">
        <v>0</v>
      </c>
      <c r="D17" s="19">
        <v>0</v>
      </c>
      <c r="E17" s="19">
        <v>0.9999115739150717</v>
      </c>
      <c r="F17" s="19">
        <v>8.842608492838194E-05</v>
      </c>
      <c r="G17" s="169">
        <v>0</v>
      </c>
      <c r="H17" s="68">
        <v>1</v>
      </c>
    </row>
    <row r="18" spans="2:8" ht="17.25" customHeight="1" thickBot="1">
      <c r="B18" s="37" t="s">
        <v>77</v>
      </c>
      <c r="C18" s="98">
        <v>0</v>
      </c>
      <c r="D18" s="98">
        <v>0</v>
      </c>
      <c r="E18" s="98">
        <v>0.9998691431248968</v>
      </c>
      <c r="F18" s="98">
        <v>0.00013085687510320024</v>
      </c>
      <c r="G18" s="250">
        <v>0</v>
      </c>
      <c r="H18" s="226">
        <v>1</v>
      </c>
    </row>
    <row r="19" spans="2:8" ht="21" customHeight="1" thickBot="1">
      <c r="B19" s="140" t="s">
        <v>44</v>
      </c>
      <c r="C19" s="76">
        <v>0.10245620870268767</v>
      </c>
      <c r="D19" s="76">
        <v>0.04199758709297443</v>
      </c>
      <c r="E19" s="76">
        <v>0.8489334509516481</v>
      </c>
      <c r="F19" s="76">
        <v>0.005868438434302386</v>
      </c>
      <c r="G19" s="231">
        <v>0.0007443148183873036</v>
      </c>
      <c r="H19" s="227">
        <v>1</v>
      </c>
    </row>
  </sheetData>
  <mergeCells count="2">
    <mergeCell ref="G6:H6"/>
    <mergeCell ref="G14:H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H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14" customWidth="1"/>
    <col min="2" max="2" width="21.00390625" style="153" customWidth="1"/>
    <col min="3" max="3" width="8.421875" style="14" customWidth="1"/>
    <col min="4" max="4" width="11.421875" style="14" customWidth="1"/>
    <col min="5" max="5" width="9.8515625" style="14" customWidth="1"/>
    <col min="6" max="6" width="11.7109375" style="14" customWidth="1"/>
    <col min="7" max="7" width="10.8515625" style="14" customWidth="1"/>
    <col min="8" max="8" width="18.7109375" style="14" customWidth="1"/>
    <col min="9" max="16384" width="11.421875" style="14" customWidth="1"/>
  </cols>
  <sheetData>
    <row r="1" ht="18">
      <c r="B1" s="82" t="s">
        <v>87</v>
      </c>
    </row>
    <row r="2" ht="12.75">
      <c r="B2" s="90"/>
    </row>
    <row r="3" ht="18">
      <c r="B3" s="82" t="s">
        <v>231</v>
      </c>
    </row>
    <row r="4" ht="12.75">
      <c r="B4" s="90"/>
    </row>
    <row r="5" ht="16.5">
      <c r="B5" s="152" t="s">
        <v>46</v>
      </c>
    </row>
    <row r="6" ht="14.25" thickBot="1">
      <c r="H6" s="85" t="s">
        <v>9</v>
      </c>
    </row>
    <row r="7" spans="2:8" ht="50.25" thickBot="1">
      <c r="B7" s="29" t="s">
        <v>47</v>
      </c>
      <c r="C7" s="83" t="s">
        <v>58</v>
      </c>
      <c r="D7" s="39" t="s">
        <v>82</v>
      </c>
      <c r="E7" s="39" t="s">
        <v>59</v>
      </c>
      <c r="F7" s="39" t="s">
        <v>55</v>
      </c>
      <c r="G7" s="167" t="s">
        <v>56</v>
      </c>
      <c r="H7" s="40" t="s">
        <v>81</v>
      </c>
    </row>
    <row r="8" spans="2:8" ht="18" customHeight="1" thickTop="1">
      <c r="B8" s="182" t="s">
        <v>3</v>
      </c>
      <c r="C8" s="119">
        <v>63508.93222</v>
      </c>
      <c r="D8" s="15">
        <v>23244.15094</v>
      </c>
      <c r="E8" s="15">
        <v>159099.02266</v>
      </c>
      <c r="F8" s="15">
        <v>0.10469</v>
      </c>
      <c r="G8" s="184">
        <v>-5.21257</v>
      </c>
      <c r="H8" s="265">
        <v>245846.99794</v>
      </c>
    </row>
    <row r="9" spans="2:8" ht="18" customHeight="1">
      <c r="B9" s="182" t="s">
        <v>11</v>
      </c>
      <c r="C9" s="110">
        <v>31284.4152</v>
      </c>
      <c r="D9" s="16">
        <v>13544.93592</v>
      </c>
      <c r="E9" s="16">
        <v>59235.92425</v>
      </c>
      <c r="F9" s="16">
        <v>0</v>
      </c>
      <c r="G9" s="185">
        <v>0.0628</v>
      </c>
      <c r="H9" s="129">
        <v>104065.33816999999</v>
      </c>
    </row>
    <row r="10" spans="2:8" ht="18" customHeight="1">
      <c r="B10" s="182" t="s">
        <v>4</v>
      </c>
      <c r="C10" s="110">
        <v>106954.39559</v>
      </c>
      <c r="D10" s="16">
        <v>44726.14393</v>
      </c>
      <c r="E10" s="16">
        <v>332455.64042</v>
      </c>
      <c r="F10" s="16">
        <v>17.02678</v>
      </c>
      <c r="G10" s="185">
        <v>55.87605</v>
      </c>
      <c r="H10" s="129">
        <v>484209.08277000004</v>
      </c>
    </row>
    <row r="11" spans="2:8" ht="18" customHeight="1">
      <c r="B11" s="182" t="s">
        <v>5</v>
      </c>
      <c r="C11" s="110">
        <v>22360.98764</v>
      </c>
      <c r="D11" s="16">
        <v>10149.95083</v>
      </c>
      <c r="E11" s="16">
        <v>241905.78808</v>
      </c>
      <c r="F11" s="16">
        <v>18.74052</v>
      </c>
      <c r="G11" s="185">
        <v>11.17908</v>
      </c>
      <c r="H11" s="129">
        <v>274446.64615</v>
      </c>
    </row>
    <row r="12" spans="2:8" ht="18" customHeight="1">
      <c r="B12" s="182" t="s">
        <v>6</v>
      </c>
      <c r="C12" s="110">
        <v>1908.08174</v>
      </c>
      <c r="D12" s="16">
        <v>980.84621</v>
      </c>
      <c r="E12" s="16">
        <v>319981.263591</v>
      </c>
      <c r="F12" s="16">
        <v>2648.843213</v>
      </c>
      <c r="G12" s="185">
        <v>74.954566</v>
      </c>
      <c r="H12" s="129">
        <v>325593.98931999994</v>
      </c>
    </row>
    <row r="13" spans="2:8" ht="18" customHeight="1">
      <c r="B13" s="182" t="s">
        <v>7</v>
      </c>
      <c r="C13" s="110">
        <v>0</v>
      </c>
      <c r="D13" s="16">
        <v>0</v>
      </c>
      <c r="E13" s="16">
        <v>458692.816071</v>
      </c>
      <c r="F13" s="16">
        <v>1418.595861</v>
      </c>
      <c r="G13" s="185">
        <v>262.85255</v>
      </c>
      <c r="H13" s="129">
        <v>460374.264482</v>
      </c>
    </row>
    <row r="14" spans="2:8" ht="18" customHeight="1" thickBot="1">
      <c r="B14" s="283" t="s">
        <v>8</v>
      </c>
      <c r="C14" s="113">
        <v>0</v>
      </c>
      <c r="D14" s="94">
        <v>0</v>
      </c>
      <c r="E14" s="94">
        <v>301363.612925</v>
      </c>
      <c r="F14" s="94">
        <v>8842.373394</v>
      </c>
      <c r="G14" s="266">
        <v>1242.234506</v>
      </c>
      <c r="H14" s="189">
        <v>311448.220825</v>
      </c>
    </row>
    <row r="15" spans="2:8" ht="21" customHeight="1" thickBot="1">
      <c r="B15" s="140" t="s">
        <v>44</v>
      </c>
      <c r="C15" s="180">
        <v>226016.81239</v>
      </c>
      <c r="D15" s="42">
        <v>92646.02783</v>
      </c>
      <c r="E15" s="42">
        <v>1872734.067997</v>
      </c>
      <c r="F15" s="42">
        <v>12945.684458</v>
      </c>
      <c r="G15" s="187">
        <v>1641.946982</v>
      </c>
      <c r="H15" s="41">
        <v>2205984.539657</v>
      </c>
    </row>
    <row r="17" ht="15.75">
      <c r="B17" s="81" t="s">
        <v>48</v>
      </c>
    </row>
    <row r="18" ht="11.25" customHeight="1" thickBot="1">
      <c r="H18" s="85" t="s">
        <v>10</v>
      </c>
    </row>
    <row r="19" spans="2:8" ht="50.25" thickBot="1">
      <c r="B19" s="29" t="s">
        <v>47</v>
      </c>
      <c r="C19" s="83" t="s">
        <v>58</v>
      </c>
      <c r="D19" s="39" t="s">
        <v>82</v>
      </c>
      <c r="E19" s="39" t="s">
        <v>59</v>
      </c>
      <c r="F19" s="39" t="s">
        <v>55</v>
      </c>
      <c r="G19" s="167" t="s">
        <v>56</v>
      </c>
      <c r="H19" s="40" t="s">
        <v>81</v>
      </c>
    </row>
    <row r="20" spans="2:8" ht="18" customHeight="1" thickTop="1">
      <c r="B20" s="182" t="s">
        <v>3</v>
      </c>
      <c r="C20" s="284">
        <v>0.2583270601315198</v>
      </c>
      <c r="D20" s="18">
        <v>0.09454722300767257</v>
      </c>
      <c r="E20" s="18">
        <v>0.6471464935228893</v>
      </c>
      <c r="F20" s="18">
        <v>4.258339572059775E-07</v>
      </c>
      <c r="G20" s="168">
        <v>-2.120249603890689E-05</v>
      </c>
      <c r="H20" s="268">
        <v>1</v>
      </c>
    </row>
    <row r="21" spans="2:8" ht="18" customHeight="1">
      <c r="B21" s="182" t="s">
        <v>11</v>
      </c>
      <c r="C21" s="196">
        <v>0.30062281783867484</v>
      </c>
      <c r="D21" s="19">
        <v>0.13015799648748694</v>
      </c>
      <c r="E21" s="19">
        <v>0.5692185822068137</v>
      </c>
      <c r="F21" s="19">
        <v>0</v>
      </c>
      <c r="G21" s="169">
        <v>6.034670247014487E-07</v>
      </c>
      <c r="H21" s="268">
        <v>1</v>
      </c>
    </row>
    <row r="22" spans="2:8" ht="18" customHeight="1">
      <c r="B22" s="182" t="s">
        <v>4</v>
      </c>
      <c r="C22" s="196">
        <v>0.2208847363584121</v>
      </c>
      <c r="D22" s="19">
        <v>0.0923694856654413</v>
      </c>
      <c r="E22" s="19">
        <v>0.6865952173348985</v>
      </c>
      <c r="F22" s="19">
        <v>3.5164107006410166E-05</v>
      </c>
      <c r="G22" s="169">
        <v>0.0001153965342416784</v>
      </c>
      <c r="H22" s="268">
        <v>1</v>
      </c>
    </row>
    <row r="23" spans="2:8" ht="18" customHeight="1">
      <c r="B23" s="182" t="s">
        <v>5</v>
      </c>
      <c r="C23" s="196">
        <v>0.08147662925994915</v>
      </c>
      <c r="D23" s="19">
        <v>0.036983329810678395</v>
      </c>
      <c r="E23" s="19">
        <v>0.8814310230185336</v>
      </c>
      <c r="F23" s="19">
        <v>6.828474773839025E-05</v>
      </c>
      <c r="G23" s="169">
        <v>4.073316310045205E-05</v>
      </c>
      <c r="H23" s="268">
        <v>1</v>
      </c>
    </row>
    <row r="24" spans="2:8" ht="18" customHeight="1">
      <c r="B24" s="182" t="s">
        <v>6</v>
      </c>
      <c r="C24" s="196">
        <v>0.005860310087372962</v>
      </c>
      <c r="D24" s="19">
        <v>0.003012482546279458</v>
      </c>
      <c r="E24" s="19">
        <v>0.9827615806399803</v>
      </c>
      <c r="F24" s="19">
        <v>0.00813541803560958</v>
      </c>
      <c r="G24" s="169">
        <v>0.0002302086907579035</v>
      </c>
      <c r="H24" s="268">
        <v>1</v>
      </c>
    </row>
    <row r="25" spans="2:8" ht="18" customHeight="1">
      <c r="B25" s="182" t="s">
        <v>7</v>
      </c>
      <c r="C25" s="196">
        <v>0</v>
      </c>
      <c r="D25" s="19">
        <v>0</v>
      </c>
      <c r="E25" s="19">
        <v>0.9963476489875212</v>
      </c>
      <c r="F25" s="19">
        <v>0.0030813969642637684</v>
      </c>
      <c r="G25" s="169">
        <v>0.0005709540482149978</v>
      </c>
      <c r="H25" s="268">
        <v>1</v>
      </c>
    </row>
    <row r="26" spans="2:8" ht="18" customHeight="1" thickBot="1">
      <c r="B26" s="183" t="s">
        <v>8</v>
      </c>
      <c r="C26" s="285">
        <v>0</v>
      </c>
      <c r="D26" s="136">
        <v>0</v>
      </c>
      <c r="E26" s="136">
        <v>0.967620274492862</v>
      </c>
      <c r="F26" s="136">
        <v>0.028391150768424044</v>
      </c>
      <c r="G26" s="242">
        <v>0.003988574738713953</v>
      </c>
      <c r="H26" s="137">
        <v>1</v>
      </c>
    </row>
    <row r="27" spans="2:8" ht="21.75" customHeight="1" thickBot="1">
      <c r="B27" s="140" t="s">
        <v>44</v>
      </c>
      <c r="C27" s="76">
        <v>0.10245620870268768</v>
      </c>
      <c r="D27" s="76">
        <v>0.04199758709297445</v>
      </c>
      <c r="E27" s="76">
        <v>0.8489334509516482</v>
      </c>
      <c r="F27" s="76">
        <v>0.0058684384343023884</v>
      </c>
      <c r="G27" s="231">
        <v>0.0007443148183873038</v>
      </c>
      <c r="H2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H4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14" customWidth="1"/>
    <col min="2" max="2" width="21.00390625" style="153" customWidth="1"/>
    <col min="3" max="3" width="8.421875" style="14" customWidth="1"/>
    <col min="4" max="4" width="11.421875" style="14" customWidth="1"/>
    <col min="5" max="5" width="9.8515625" style="14" customWidth="1"/>
    <col min="6" max="6" width="11.7109375" style="14" customWidth="1"/>
    <col min="7" max="7" width="10.8515625" style="14" customWidth="1"/>
    <col min="8" max="8" width="18.7109375" style="14" customWidth="1"/>
    <col min="9" max="16384" width="11.421875" style="14" customWidth="1"/>
  </cols>
  <sheetData>
    <row r="1" ht="18">
      <c r="B1" s="82" t="s">
        <v>87</v>
      </c>
    </row>
    <row r="2" ht="9" customHeight="1">
      <c r="B2" s="90"/>
    </row>
    <row r="3" ht="18">
      <c r="B3" s="82" t="s">
        <v>232</v>
      </c>
    </row>
    <row r="4" ht="6" customHeight="1">
      <c r="B4" s="90"/>
    </row>
    <row r="5" ht="16.5">
      <c r="B5" s="152" t="s">
        <v>46</v>
      </c>
    </row>
    <row r="6" ht="11.25" customHeight="1" thickBot="1">
      <c r="H6" s="85" t="s">
        <v>9</v>
      </c>
    </row>
    <row r="7" spans="2:8" ht="50.25" thickBot="1">
      <c r="B7" s="29" t="s">
        <v>45</v>
      </c>
      <c r="C7" s="83" t="s">
        <v>58</v>
      </c>
      <c r="D7" s="39" t="s">
        <v>82</v>
      </c>
      <c r="E7" s="39" t="s">
        <v>59</v>
      </c>
      <c r="F7" s="39" t="s">
        <v>55</v>
      </c>
      <c r="G7" s="167" t="s">
        <v>56</v>
      </c>
      <c r="H7" s="40" t="s">
        <v>81</v>
      </c>
    </row>
    <row r="8" spans="2:8" ht="15" customHeight="1" thickTop="1">
      <c r="B8" s="274" t="s">
        <v>13</v>
      </c>
      <c r="C8" s="21">
        <v>33312.91987</v>
      </c>
      <c r="D8" s="22">
        <v>13916.65246</v>
      </c>
      <c r="E8" s="22">
        <v>330436.969874</v>
      </c>
      <c r="F8" s="22">
        <v>480.403793</v>
      </c>
      <c r="G8" s="212">
        <v>371.928907</v>
      </c>
      <c r="H8" s="207">
        <v>378518.87490399997</v>
      </c>
    </row>
    <row r="9" spans="2:8" ht="15" customHeight="1">
      <c r="B9" s="275" t="s">
        <v>14</v>
      </c>
      <c r="C9" s="273">
        <v>9313.99669</v>
      </c>
      <c r="D9" s="104">
        <v>4168.84703</v>
      </c>
      <c r="E9" s="104">
        <v>41257.3976</v>
      </c>
      <c r="F9" s="104">
        <v>66.544656</v>
      </c>
      <c r="G9" s="272">
        <v>45.288965</v>
      </c>
      <c r="H9" s="208">
        <v>54852.074941</v>
      </c>
    </row>
    <row r="10" spans="2:8" ht="15" customHeight="1">
      <c r="B10" s="275" t="s">
        <v>15</v>
      </c>
      <c r="C10" s="273">
        <v>7854.17614</v>
      </c>
      <c r="D10" s="104">
        <v>2525.50066</v>
      </c>
      <c r="E10" s="104">
        <v>39475.974514</v>
      </c>
      <c r="F10" s="104">
        <v>0</v>
      </c>
      <c r="G10" s="272">
        <v>-1.72915</v>
      </c>
      <c r="H10" s="208">
        <v>49853.922164</v>
      </c>
    </row>
    <row r="11" spans="2:8" ht="15" customHeight="1">
      <c r="B11" s="275" t="s">
        <v>16</v>
      </c>
      <c r="C11" s="273">
        <v>10263.8664</v>
      </c>
      <c r="D11" s="104">
        <v>2795.60614</v>
      </c>
      <c r="E11" s="104">
        <v>48237.328056</v>
      </c>
      <c r="F11" s="104">
        <v>72.424195</v>
      </c>
      <c r="G11" s="272">
        <v>0.270007</v>
      </c>
      <c r="H11" s="208">
        <v>61369.494798</v>
      </c>
    </row>
    <row r="12" spans="2:8" ht="15" customHeight="1">
      <c r="B12" s="275" t="s">
        <v>17</v>
      </c>
      <c r="C12" s="273">
        <v>0</v>
      </c>
      <c r="D12" s="104">
        <v>311.97216</v>
      </c>
      <c r="E12" s="104">
        <v>64851.05024</v>
      </c>
      <c r="F12" s="104">
        <v>97.17898</v>
      </c>
      <c r="G12" s="272">
        <v>2.34002</v>
      </c>
      <c r="H12" s="208">
        <v>65262.541399999995</v>
      </c>
    </row>
    <row r="13" spans="2:8" ht="15" customHeight="1">
      <c r="B13" s="275" t="s">
        <v>18</v>
      </c>
      <c r="C13" s="273">
        <v>2292.32855</v>
      </c>
      <c r="D13" s="104">
        <v>995.76318</v>
      </c>
      <c r="E13" s="104">
        <v>28487.781017</v>
      </c>
      <c r="F13" s="104">
        <v>1.73359</v>
      </c>
      <c r="G13" s="272">
        <v>4.518858</v>
      </c>
      <c r="H13" s="208">
        <v>31782.125195</v>
      </c>
    </row>
    <row r="14" spans="2:8" ht="15" customHeight="1">
      <c r="B14" s="275" t="s">
        <v>19</v>
      </c>
      <c r="C14" s="273">
        <v>12300.75417</v>
      </c>
      <c r="D14" s="104">
        <v>6389.20146</v>
      </c>
      <c r="E14" s="104">
        <v>104482.076928</v>
      </c>
      <c r="F14" s="104">
        <v>3543.406665</v>
      </c>
      <c r="G14" s="272">
        <v>228.893459</v>
      </c>
      <c r="H14" s="208">
        <v>126944.332682</v>
      </c>
    </row>
    <row r="15" spans="2:8" ht="15" customHeight="1">
      <c r="B15" s="275" t="s">
        <v>20</v>
      </c>
      <c r="C15" s="273">
        <v>4650.85462</v>
      </c>
      <c r="D15" s="104">
        <v>3098.61048</v>
      </c>
      <c r="E15" s="104">
        <v>91614.382339</v>
      </c>
      <c r="F15" s="104">
        <v>6776.659245</v>
      </c>
      <c r="G15" s="272">
        <v>769.345939</v>
      </c>
      <c r="H15" s="208">
        <v>106909.85262300001</v>
      </c>
    </row>
    <row r="16" spans="2:8" ht="15" customHeight="1">
      <c r="B16" s="275" t="s">
        <v>21</v>
      </c>
      <c r="C16" s="273">
        <v>44604.08533</v>
      </c>
      <c r="D16" s="104">
        <v>17934.51084</v>
      </c>
      <c r="E16" s="104">
        <v>278542.298452</v>
      </c>
      <c r="F16" s="104">
        <v>1070.07753</v>
      </c>
      <c r="G16" s="272">
        <v>79.206547</v>
      </c>
      <c r="H16" s="208">
        <v>342230.17869900004</v>
      </c>
    </row>
    <row r="17" spans="2:8" ht="15" customHeight="1">
      <c r="B17" s="275" t="s">
        <v>22</v>
      </c>
      <c r="C17" s="273">
        <v>2709.51612</v>
      </c>
      <c r="D17" s="104">
        <v>1291.60875</v>
      </c>
      <c r="E17" s="104">
        <v>23420.170291</v>
      </c>
      <c r="F17" s="104">
        <v>134.522673</v>
      </c>
      <c r="G17" s="272">
        <v>32.960478</v>
      </c>
      <c r="H17" s="208">
        <v>27588.778312</v>
      </c>
    </row>
    <row r="18" spans="2:8" ht="15" customHeight="1">
      <c r="B18" s="275" t="s">
        <v>23</v>
      </c>
      <c r="C18" s="273">
        <v>11042.82741</v>
      </c>
      <c r="D18" s="104">
        <v>4531.43564</v>
      </c>
      <c r="E18" s="104">
        <v>78500.031775</v>
      </c>
      <c r="F18" s="104">
        <v>4.919655</v>
      </c>
      <c r="G18" s="272">
        <v>1.932521</v>
      </c>
      <c r="H18" s="208">
        <v>94081.14700099999</v>
      </c>
    </row>
    <row r="19" spans="2:8" ht="15" customHeight="1">
      <c r="B19" s="275" t="s">
        <v>24</v>
      </c>
      <c r="C19" s="273">
        <v>60946.17022</v>
      </c>
      <c r="D19" s="104">
        <v>21151.09248</v>
      </c>
      <c r="E19" s="104">
        <v>284271.922561</v>
      </c>
      <c r="F19" s="104">
        <v>497.631078</v>
      </c>
      <c r="G19" s="272">
        <v>12.195593</v>
      </c>
      <c r="H19" s="208">
        <v>366879.01193199994</v>
      </c>
    </row>
    <row r="20" spans="2:8" ht="15" customHeight="1">
      <c r="B20" s="275" t="s">
        <v>25</v>
      </c>
      <c r="C20" s="273">
        <v>6869.93839</v>
      </c>
      <c r="D20" s="104">
        <v>3635.11266</v>
      </c>
      <c r="E20" s="104">
        <v>80376.611101</v>
      </c>
      <c r="F20" s="104">
        <v>1.819124</v>
      </c>
      <c r="G20" s="272">
        <v>5.080547</v>
      </c>
      <c r="H20" s="208">
        <v>90888.561822</v>
      </c>
    </row>
    <row r="21" spans="2:8" ht="15" customHeight="1">
      <c r="B21" s="275" t="s">
        <v>26</v>
      </c>
      <c r="C21" s="273">
        <v>0</v>
      </c>
      <c r="D21" s="104">
        <v>0</v>
      </c>
      <c r="E21" s="104">
        <v>46124.944298</v>
      </c>
      <c r="F21" s="104">
        <v>6.036556</v>
      </c>
      <c r="G21" s="272">
        <v>0</v>
      </c>
      <c r="H21" s="209">
        <v>46130.980854</v>
      </c>
    </row>
    <row r="22" spans="2:8" ht="15" customHeight="1">
      <c r="B22" s="275" t="s">
        <v>27</v>
      </c>
      <c r="C22" s="273">
        <v>0</v>
      </c>
      <c r="D22" s="104">
        <v>0</v>
      </c>
      <c r="E22" s="104">
        <v>94887.47579</v>
      </c>
      <c r="F22" s="104">
        <v>8.39127</v>
      </c>
      <c r="G22" s="272">
        <v>0</v>
      </c>
      <c r="H22" s="209">
        <v>94895.86705999999</v>
      </c>
    </row>
    <row r="23" spans="2:8" ht="15" customHeight="1">
      <c r="B23" s="275" t="s">
        <v>28</v>
      </c>
      <c r="C23" s="273">
        <v>1656.43681</v>
      </c>
      <c r="D23" s="104">
        <v>802.30212</v>
      </c>
      <c r="E23" s="104">
        <v>14983.628005</v>
      </c>
      <c r="F23" s="104">
        <v>40.941807</v>
      </c>
      <c r="G23" s="272">
        <v>6.606468</v>
      </c>
      <c r="H23" s="209">
        <v>17489.915210000003</v>
      </c>
    </row>
    <row r="24" spans="2:8" ht="15" customHeight="1" thickBot="1">
      <c r="B24" s="286" t="s">
        <v>34</v>
      </c>
      <c r="C24" s="23">
        <v>18198.94167</v>
      </c>
      <c r="D24" s="24">
        <v>9097.81177</v>
      </c>
      <c r="E24" s="24">
        <v>222784.025156</v>
      </c>
      <c r="F24" s="24">
        <v>142.993641</v>
      </c>
      <c r="G24" s="213">
        <v>83.107823</v>
      </c>
      <c r="H24" s="210">
        <v>250306.88006</v>
      </c>
    </row>
    <row r="25" spans="2:8" ht="21" customHeight="1" thickBot="1">
      <c r="B25" s="140" t="s">
        <v>44</v>
      </c>
      <c r="C25" s="77">
        <v>226016.81239</v>
      </c>
      <c r="D25" s="77">
        <v>92646.02782999998</v>
      </c>
      <c r="E25" s="77">
        <v>1872734.0679970002</v>
      </c>
      <c r="F25" s="77">
        <v>12945.684457999998</v>
      </c>
      <c r="G25" s="215">
        <v>1641.946982</v>
      </c>
      <c r="H25" s="211">
        <v>2205984.539657</v>
      </c>
    </row>
    <row r="26" spans="2:8" ht="12" customHeight="1">
      <c r="B26" s="1"/>
      <c r="C26" s="1"/>
      <c r="D26" s="1"/>
      <c r="E26" s="1"/>
      <c r="F26" s="1"/>
      <c r="G26" s="1"/>
      <c r="H26" s="1"/>
    </row>
    <row r="27" spans="2:8" ht="15.75">
      <c r="B27" s="81" t="s">
        <v>48</v>
      </c>
      <c r="C27" s="1"/>
      <c r="D27" s="1"/>
      <c r="E27" s="1"/>
      <c r="F27" s="1"/>
      <c r="G27" s="1"/>
      <c r="H27" s="1"/>
    </row>
    <row r="28" spans="2:8" ht="11.25" customHeight="1" thickBot="1">
      <c r="B28" s="3"/>
      <c r="C28"/>
      <c r="D28"/>
      <c r="E28"/>
      <c r="F28"/>
      <c r="G28"/>
      <c r="H28" s="85" t="s">
        <v>10</v>
      </c>
    </row>
    <row r="29" spans="2:8" ht="50.25" thickBot="1">
      <c r="B29" s="29" t="s">
        <v>45</v>
      </c>
      <c r="C29" s="83" t="s">
        <v>58</v>
      </c>
      <c r="D29" s="39" t="s">
        <v>82</v>
      </c>
      <c r="E29" s="39" t="s">
        <v>59</v>
      </c>
      <c r="F29" s="39" t="s">
        <v>55</v>
      </c>
      <c r="G29" s="167" t="s">
        <v>56</v>
      </c>
      <c r="H29" s="40" t="s">
        <v>81</v>
      </c>
    </row>
    <row r="30" spans="2:8" ht="15" customHeight="1" thickTop="1">
      <c r="B30" s="287" t="s">
        <v>13</v>
      </c>
      <c r="C30" s="26">
        <v>0.08800860955335141</v>
      </c>
      <c r="D30" s="105">
        <v>0.03676607266554288</v>
      </c>
      <c r="E30" s="105">
        <v>0.8729735603219403</v>
      </c>
      <c r="F30" s="105">
        <v>0.0012691673384103768</v>
      </c>
      <c r="G30" s="228">
        <v>0.0009825901207550843</v>
      </c>
      <c r="H30" s="224">
        <v>1</v>
      </c>
    </row>
    <row r="31" spans="2:8" ht="15" customHeight="1">
      <c r="B31" s="275" t="s">
        <v>14</v>
      </c>
      <c r="C31" s="278">
        <v>0.16980208497159538</v>
      </c>
      <c r="D31" s="106">
        <v>0.07600162864365835</v>
      </c>
      <c r="E31" s="106">
        <v>0.7521574643142905</v>
      </c>
      <c r="F31" s="106">
        <v>0.001213165701964361</v>
      </c>
      <c r="G31" s="279">
        <v>0.0008256563684913237</v>
      </c>
      <c r="H31" s="225">
        <v>1</v>
      </c>
    </row>
    <row r="32" spans="2:8" ht="15" customHeight="1">
      <c r="B32" s="275" t="s">
        <v>15</v>
      </c>
      <c r="C32" s="278">
        <v>0.15754379593571027</v>
      </c>
      <c r="D32" s="106">
        <v>0.05065801345964487</v>
      </c>
      <c r="E32" s="106">
        <v>0.7918328749368888</v>
      </c>
      <c r="F32" s="106">
        <v>0</v>
      </c>
      <c r="G32" s="279">
        <v>-3.468433224394601E-05</v>
      </c>
      <c r="H32" s="225">
        <v>1</v>
      </c>
    </row>
    <row r="33" spans="2:8" ht="15" customHeight="1">
      <c r="B33" s="275" t="s">
        <v>16</v>
      </c>
      <c r="C33" s="278">
        <v>0.16724704079419103</v>
      </c>
      <c r="D33" s="106">
        <v>0.04555367694001462</v>
      </c>
      <c r="E33" s="106">
        <v>0.7860147490992875</v>
      </c>
      <c r="F33" s="106">
        <v>0.001180133472474997</v>
      </c>
      <c r="G33" s="279">
        <v>4.399694031843316E-06</v>
      </c>
      <c r="H33" s="225">
        <v>1</v>
      </c>
    </row>
    <row r="34" spans="2:8" ht="15" customHeight="1">
      <c r="B34" s="275" t="s">
        <v>17</v>
      </c>
      <c r="C34" s="278">
        <v>0</v>
      </c>
      <c r="D34" s="106">
        <v>0.0047802637364042335</v>
      </c>
      <c r="E34" s="106">
        <v>0.9936948339557001</v>
      </c>
      <c r="F34" s="106">
        <v>0.00148904682403312</v>
      </c>
      <c r="G34" s="279">
        <v>3.585548386260055E-05</v>
      </c>
      <c r="H34" s="225">
        <v>1</v>
      </c>
    </row>
    <row r="35" spans="2:8" ht="15" customHeight="1">
      <c r="B35" s="275" t="s">
        <v>18</v>
      </c>
      <c r="C35" s="278">
        <v>0.07212634573476011</v>
      </c>
      <c r="D35" s="106">
        <v>0.031330918681191734</v>
      </c>
      <c r="E35" s="106">
        <v>0.8963460071412006</v>
      </c>
      <c r="F35" s="106">
        <v>5.454606919340719E-05</v>
      </c>
      <c r="G35" s="279">
        <v>0.0001421823736541983</v>
      </c>
      <c r="H35" s="225">
        <v>1</v>
      </c>
    </row>
    <row r="36" spans="2:8" ht="15" customHeight="1">
      <c r="B36" s="275" t="s">
        <v>19</v>
      </c>
      <c r="C36" s="278">
        <v>0.09689880524886306</v>
      </c>
      <c r="D36" s="106">
        <v>0.05033073414947301</v>
      </c>
      <c r="E36" s="106">
        <v>0.8230542846661084</v>
      </c>
      <c r="F36" s="106">
        <v>0.02791307488989176</v>
      </c>
      <c r="G36" s="279">
        <v>0.0018031010456637411</v>
      </c>
      <c r="H36" s="225">
        <v>1</v>
      </c>
    </row>
    <row r="37" spans="2:8" ht="15" customHeight="1">
      <c r="B37" s="275" t="s">
        <v>20</v>
      </c>
      <c r="C37" s="278">
        <v>0.04350258190328325</v>
      </c>
      <c r="D37" s="106">
        <v>0.028983394925505505</v>
      </c>
      <c r="E37" s="106">
        <v>0.8569311442422715</v>
      </c>
      <c r="F37" s="106">
        <v>0.06338666716618507</v>
      </c>
      <c r="G37" s="279">
        <v>0.007196211762754662</v>
      </c>
      <c r="H37" s="225">
        <v>1</v>
      </c>
    </row>
    <row r="38" spans="2:8" ht="15" customHeight="1">
      <c r="B38" s="275" t="s">
        <v>21</v>
      </c>
      <c r="C38" s="278">
        <v>0.13033358279379098</v>
      </c>
      <c r="D38" s="106">
        <v>0.05240481978584901</v>
      </c>
      <c r="E38" s="106">
        <v>0.8139033778695037</v>
      </c>
      <c r="F38" s="106">
        <v>0.003126777229489045</v>
      </c>
      <c r="G38" s="279">
        <v>0.0002314423213671759</v>
      </c>
      <c r="H38" s="225">
        <v>1</v>
      </c>
    </row>
    <row r="39" spans="2:8" ht="15" customHeight="1">
      <c r="B39" s="275" t="s">
        <v>22</v>
      </c>
      <c r="C39" s="278">
        <v>0.09821080474670639</v>
      </c>
      <c r="D39" s="106">
        <v>0.046816453247522115</v>
      </c>
      <c r="E39" s="106">
        <v>0.8489020436549441</v>
      </c>
      <c r="F39" s="106">
        <v>0.00487599238642213</v>
      </c>
      <c r="G39" s="279">
        <v>0.001194705964405228</v>
      </c>
      <c r="H39" s="225">
        <v>1</v>
      </c>
    </row>
    <row r="40" spans="2:8" ht="15" customHeight="1">
      <c r="B40" s="275" t="s">
        <v>23</v>
      </c>
      <c r="C40" s="278">
        <v>0.11737556101311802</v>
      </c>
      <c r="D40" s="106">
        <v>0.048165182764532355</v>
      </c>
      <c r="E40" s="106">
        <v>0.8343864236069063</v>
      </c>
      <c r="F40" s="106">
        <v>5.2291613748583536E-05</v>
      </c>
      <c r="G40" s="279">
        <v>2.0541001694839658E-05</v>
      </c>
      <c r="H40" s="225">
        <v>1</v>
      </c>
    </row>
    <row r="41" spans="2:8" ht="15" customHeight="1">
      <c r="B41" s="275" t="s">
        <v>24</v>
      </c>
      <c r="C41" s="278">
        <v>0.16612062352396492</v>
      </c>
      <c r="D41" s="106">
        <v>0.05765141038899303</v>
      </c>
      <c r="E41" s="106">
        <v>0.7748383344798395</v>
      </c>
      <c r="F41" s="106">
        <v>0.001356390149928322</v>
      </c>
      <c r="G41" s="279">
        <v>3.324145727436821E-05</v>
      </c>
      <c r="H41" s="225">
        <v>1</v>
      </c>
    </row>
    <row r="42" spans="2:8" ht="15" customHeight="1">
      <c r="B42" s="275" t="s">
        <v>25</v>
      </c>
      <c r="C42" s="278">
        <v>0.07558639120568744</v>
      </c>
      <c r="D42" s="106">
        <v>0.03999527099041525</v>
      </c>
      <c r="E42" s="106">
        <v>0.8843424242801086</v>
      </c>
      <c r="F42" s="106">
        <v>2.0014883760210106E-05</v>
      </c>
      <c r="G42" s="279">
        <v>5.58986400285435E-05</v>
      </c>
      <c r="H42" s="225">
        <v>1</v>
      </c>
    </row>
    <row r="43" spans="2:8" ht="15" customHeight="1">
      <c r="B43" s="275" t="s">
        <v>26</v>
      </c>
      <c r="C43" s="196">
        <v>0</v>
      </c>
      <c r="D43" s="19">
        <v>0</v>
      </c>
      <c r="E43" s="19">
        <v>0.9998691431248968</v>
      </c>
      <c r="F43" s="19">
        <v>0.00013085687510320024</v>
      </c>
      <c r="G43" s="169">
        <v>0</v>
      </c>
      <c r="H43" s="68">
        <v>1</v>
      </c>
    </row>
    <row r="44" spans="2:8" ht="15" customHeight="1">
      <c r="B44" s="275" t="s">
        <v>27</v>
      </c>
      <c r="C44" s="196">
        <v>0</v>
      </c>
      <c r="D44" s="19">
        <v>0</v>
      </c>
      <c r="E44" s="19">
        <v>0.9999115739150717</v>
      </c>
      <c r="F44" s="19">
        <v>8.842608492838194E-05</v>
      </c>
      <c r="G44" s="169">
        <v>0</v>
      </c>
      <c r="H44" s="68">
        <v>1</v>
      </c>
    </row>
    <row r="45" spans="2:8" ht="15" customHeight="1">
      <c r="B45" s="275" t="s">
        <v>28</v>
      </c>
      <c r="C45" s="196">
        <v>0.09470810979420406</v>
      </c>
      <c r="D45" s="19">
        <v>0.04587227041222459</v>
      </c>
      <c r="E45" s="19">
        <v>0.8567010088438272</v>
      </c>
      <c r="F45" s="19">
        <v>0.0023408808166543414</v>
      </c>
      <c r="G45" s="169">
        <v>0.00037773013308965025</v>
      </c>
      <c r="H45" s="68">
        <v>1</v>
      </c>
    </row>
    <row r="46" spans="2:8" ht="15" customHeight="1" thickBot="1">
      <c r="B46" s="286" t="s">
        <v>34</v>
      </c>
      <c r="C46" s="251">
        <v>0.09470810979420406</v>
      </c>
      <c r="D46" s="98">
        <v>0.04587227041222459</v>
      </c>
      <c r="E46" s="98">
        <v>0.8567010088438272</v>
      </c>
      <c r="F46" s="98">
        <v>0.0023408808166543414</v>
      </c>
      <c r="G46" s="250">
        <v>0.00037773013308965025</v>
      </c>
      <c r="H46" s="226">
        <v>1</v>
      </c>
    </row>
    <row r="47" spans="2:8" ht="21.75" customHeight="1" thickBot="1">
      <c r="B47" s="140" t="s">
        <v>44</v>
      </c>
      <c r="C47" s="76">
        <v>0.10245620870268768</v>
      </c>
      <c r="D47" s="76">
        <v>0.04199758709297444</v>
      </c>
      <c r="E47" s="76">
        <v>0.8489334509516483</v>
      </c>
      <c r="F47" s="76">
        <v>0.005868438434302388</v>
      </c>
      <c r="G47" s="231">
        <v>0.0007443148183873038</v>
      </c>
      <c r="H4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H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0.8515625" style="153" customWidth="1"/>
    <col min="3" max="3" width="13.421875" style="14" customWidth="1"/>
    <col min="4" max="4" width="16.7109375" style="14" customWidth="1"/>
    <col min="5" max="5" width="10.8515625" style="14" customWidth="1"/>
    <col min="6" max="6" width="12.28125" style="14" customWidth="1"/>
    <col min="7" max="7" width="18.00390625" style="14" customWidth="1"/>
    <col min="8" max="16384" width="11.421875" style="14" customWidth="1"/>
  </cols>
  <sheetData>
    <row r="1" spans="2:8" ht="18" customHeight="1">
      <c r="B1" s="82" t="s">
        <v>85</v>
      </c>
      <c r="F1" s="124"/>
      <c r="G1" s="124"/>
      <c r="H1" s="88"/>
    </row>
    <row r="2" spans="2:8" ht="9" customHeight="1">
      <c r="B2" s="90"/>
      <c r="F2" s="125"/>
      <c r="G2" s="125"/>
      <c r="H2" s="88"/>
    </row>
    <row r="3" spans="2:8" ht="18" customHeight="1">
      <c r="B3" s="82" t="s">
        <v>233</v>
      </c>
      <c r="F3" s="125"/>
      <c r="G3" s="125"/>
      <c r="H3" s="88"/>
    </row>
    <row r="4" spans="2:8" ht="6" customHeight="1">
      <c r="B4" s="90"/>
      <c r="F4" s="125"/>
      <c r="G4" s="125"/>
      <c r="H4" s="88"/>
    </row>
    <row r="5" spans="2:8" ht="15" customHeight="1">
      <c r="B5" s="152" t="s">
        <v>46</v>
      </c>
      <c r="F5" s="125"/>
      <c r="G5" s="125"/>
      <c r="H5" s="88"/>
    </row>
    <row r="6" spans="6:8" ht="11.25" customHeight="1" thickBot="1">
      <c r="F6" s="91"/>
      <c r="G6" s="43" t="s">
        <v>9</v>
      </c>
      <c r="H6" s="88"/>
    </row>
    <row r="7" spans="2:8" s="86" customFormat="1" ht="51.75" customHeight="1" thickBot="1">
      <c r="B7" s="29" t="s">
        <v>43</v>
      </c>
      <c r="C7" s="288" t="s">
        <v>63</v>
      </c>
      <c r="D7" s="83" t="s">
        <v>86</v>
      </c>
      <c r="E7" s="157" t="s">
        <v>60</v>
      </c>
      <c r="F7" s="293" t="s">
        <v>84</v>
      </c>
      <c r="G7" s="40" t="s">
        <v>83</v>
      </c>
      <c r="H7" s="88"/>
    </row>
    <row r="8" spans="2:7" ht="17.25" customHeight="1" thickTop="1">
      <c r="B8" s="290" t="s">
        <v>12</v>
      </c>
      <c r="C8" s="113">
        <v>3398796.2942630006</v>
      </c>
      <c r="D8" s="113">
        <v>660193.8005400001</v>
      </c>
      <c r="E8" s="94">
        <v>600930.1784460001</v>
      </c>
      <c r="F8" s="266">
        <v>2317302.8409109996</v>
      </c>
      <c r="G8" s="265">
        <v>6977223.114160001</v>
      </c>
    </row>
    <row r="9" spans="2:7" ht="17.25" customHeight="1">
      <c r="B9" s="281" t="s">
        <v>0</v>
      </c>
      <c r="C9" s="110">
        <v>160810.08771</v>
      </c>
      <c r="D9" s="110">
        <v>2452.24543</v>
      </c>
      <c r="E9" s="16">
        <v>41965.431410000005</v>
      </c>
      <c r="F9" s="266">
        <v>116271.81065999999</v>
      </c>
      <c r="G9" s="129">
        <v>321499.57521000004</v>
      </c>
    </row>
    <row r="10" spans="2:7" ht="17.25" customHeight="1">
      <c r="B10" s="281" t="s">
        <v>53</v>
      </c>
      <c r="C10" s="110">
        <v>79057.57752</v>
      </c>
      <c r="D10" s="110">
        <v>235.8884</v>
      </c>
      <c r="E10" s="16">
        <v>12187.06064</v>
      </c>
      <c r="F10" s="266">
        <v>89094.23218</v>
      </c>
      <c r="G10" s="129">
        <v>180574.75874000002</v>
      </c>
    </row>
    <row r="11" spans="2:7" ht="17.25" customHeight="1">
      <c r="B11" s="281" t="s">
        <v>40</v>
      </c>
      <c r="C11" s="110">
        <v>3793.52163</v>
      </c>
      <c r="D11" s="110">
        <v>0</v>
      </c>
      <c r="E11" s="16">
        <v>5452.27888</v>
      </c>
      <c r="F11" s="266">
        <v>5160.40441</v>
      </c>
      <c r="G11" s="129">
        <v>14406.20492</v>
      </c>
    </row>
    <row r="12" spans="2:7" ht="17.25" customHeight="1" thickBot="1">
      <c r="B12" s="291" t="s">
        <v>54</v>
      </c>
      <c r="C12" s="114">
        <v>29129.30819</v>
      </c>
      <c r="D12" s="114">
        <v>599.97511</v>
      </c>
      <c r="E12" s="17">
        <v>22046.969660000002</v>
      </c>
      <c r="F12" s="186">
        <v>20652.90305</v>
      </c>
      <c r="G12" s="189">
        <v>72429.15601</v>
      </c>
    </row>
    <row r="13" spans="2:7" ht="21" customHeight="1" thickBot="1">
      <c r="B13" s="292" t="s">
        <v>42</v>
      </c>
      <c r="C13" s="289">
        <v>3671586.789313</v>
      </c>
      <c r="D13" s="115">
        <v>663481.9094800001</v>
      </c>
      <c r="E13" s="115">
        <v>682581.919036</v>
      </c>
      <c r="F13" s="294">
        <v>2548482.191210999</v>
      </c>
      <c r="G13" s="116">
        <v>7566132.8090400025</v>
      </c>
    </row>
    <row r="14" ht="10.5" customHeight="1"/>
    <row r="15" ht="15.75">
      <c r="B15" s="81" t="s">
        <v>48</v>
      </c>
    </row>
    <row r="16" spans="2:7" ht="11.25" customHeight="1" thickBot="1">
      <c r="B16" s="90"/>
      <c r="F16" s="903" t="s">
        <v>10</v>
      </c>
      <c r="G16" s="903"/>
    </row>
    <row r="17" spans="2:7" s="86" customFormat="1" ht="51" customHeight="1" thickBot="1">
      <c r="B17" s="29" t="s">
        <v>43</v>
      </c>
      <c r="C17" s="288" t="s">
        <v>63</v>
      </c>
      <c r="D17" s="83" t="s">
        <v>86</v>
      </c>
      <c r="E17" s="157" t="s">
        <v>60</v>
      </c>
      <c r="F17" s="293" t="s">
        <v>84</v>
      </c>
      <c r="G17" s="40" t="s">
        <v>83</v>
      </c>
    </row>
    <row r="18" spans="2:7" ht="17.25" customHeight="1" thickTop="1">
      <c r="B18" s="290" t="s">
        <v>12</v>
      </c>
      <c r="C18" s="267">
        <v>0.487127362655965</v>
      </c>
      <c r="D18" s="96">
        <v>0.09462128267048858</v>
      </c>
      <c r="E18" s="96">
        <v>0.08612741324359197</v>
      </c>
      <c r="F18" s="269">
        <v>0.3321239414299543</v>
      </c>
      <c r="G18" s="268">
        <v>1</v>
      </c>
    </row>
    <row r="19" spans="2:7" ht="17.25" customHeight="1">
      <c r="B19" s="281" t="s">
        <v>0</v>
      </c>
      <c r="C19" s="196">
        <v>0.5001875588947842</v>
      </c>
      <c r="D19" s="19">
        <v>0.007627523079612842</v>
      </c>
      <c r="E19" s="19">
        <v>0.1305302857168276</v>
      </c>
      <c r="F19" s="169">
        <v>0.3616546323087752</v>
      </c>
      <c r="G19" s="68">
        <v>1</v>
      </c>
    </row>
    <row r="20" spans="2:7" ht="17.25" customHeight="1">
      <c r="B20" s="281" t="s">
        <v>53</v>
      </c>
      <c r="C20" s="196">
        <v>0.2633255358413991</v>
      </c>
      <c r="D20" s="19">
        <v>0</v>
      </c>
      <c r="E20" s="19">
        <v>0.3784673972276107</v>
      </c>
      <c r="F20" s="169">
        <v>0.3582070669309902</v>
      </c>
      <c r="G20" s="68">
        <v>1</v>
      </c>
    </row>
    <row r="21" spans="2:7" ht="17.25" customHeight="1">
      <c r="B21" s="281" t="s">
        <v>40</v>
      </c>
      <c r="C21" s="196">
        <v>0.402176551470215</v>
      </c>
      <c r="D21" s="19">
        <v>0.00828361316148933</v>
      </c>
      <c r="E21" s="19">
        <v>0.3043935740043148</v>
      </c>
      <c r="F21" s="169">
        <v>0.2851462613639808</v>
      </c>
      <c r="G21" s="68">
        <v>1</v>
      </c>
    </row>
    <row r="22" spans="2:7" ht="17.25" customHeight="1" thickBot="1">
      <c r="B22" s="282" t="s">
        <v>54</v>
      </c>
      <c r="C22" s="251">
        <v>0.402176551470215</v>
      </c>
      <c r="D22" s="98">
        <v>0.00828361316148933</v>
      </c>
      <c r="E22" s="98">
        <v>0.3043935740043148</v>
      </c>
      <c r="F22" s="250">
        <v>0.2851462613639808</v>
      </c>
      <c r="G22" s="226">
        <v>1</v>
      </c>
    </row>
    <row r="23" spans="2:7" ht="19.5" customHeight="1" thickBot="1">
      <c r="B23" s="296" t="s">
        <v>42</v>
      </c>
      <c r="C23" s="295">
        <v>0.48526597166338326</v>
      </c>
      <c r="D23" s="121">
        <v>0.08769102079298331</v>
      </c>
      <c r="E23" s="121">
        <v>0.09021542923756934</v>
      </c>
      <c r="F23" s="297">
        <v>0.3368275783060637</v>
      </c>
      <c r="G23" s="227">
        <v>1</v>
      </c>
    </row>
  </sheetData>
  <mergeCells count="1">
    <mergeCell ref="F16:G16"/>
  </mergeCells>
  <printOptions/>
  <pageMargins left="0.75" right="0.75" top="1" bottom="1" header="0" footer="0"/>
  <pageSetup orientation="portrait" paperSize="9" scale="93" r:id="rId1"/>
  <colBreaks count="1" manualBreakCount="1">
    <brk id="7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B1:H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0.8515625" style="153" customWidth="1"/>
    <col min="3" max="3" width="13.421875" style="14" customWidth="1"/>
    <col min="4" max="4" width="16.7109375" style="14" customWidth="1"/>
    <col min="5" max="5" width="10.8515625" style="14" customWidth="1"/>
    <col min="6" max="6" width="12.28125" style="14" customWidth="1"/>
    <col min="7" max="7" width="18.00390625" style="14" customWidth="1"/>
    <col min="8" max="16384" width="11.421875" style="14" customWidth="1"/>
  </cols>
  <sheetData>
    <row r="1" spans="2:8" ht="18" customHeight="1">
      <c r="B1" s="82" t="s">
        <v>85</v>
      </c>
      <c r="F1" s="124"/>
      <c r="G1" s="124"/>
      <c r="H1" s="88"/>
    </row>
    <row r="2" spans="2:7" ht="14.25" customHeight="1">
      <c r="B2" s="144"/>
      <c r="C2" s="154"/>
      <c r="D2" s="127"/>
      <c r="E2" s="127"/>
      <c r="F2" s="127"/>
      <c r="G2" s="127"/>
    </row>
    <row r="3" spans="2:7" ht="18" customHeight="1">
      <c r="B3" s="82" t="s">
        <v>234</v>
      </c>
      <c r="C3" s="154"/>
      <c r="D3" s="127"/>
      <c r="E3" s="127"/>
      <c r="F3" s="127"/>
      <c r="G3" s="127"/>
    </row>
    <row r="4" spans="2:7" ht="6" customHeight="1">
      <c r="B4" s="90"/>
      <c r="C4" s="154"/>
      <c r="D4" s="127"/>
      <c r="E4" s="127"/>
      <c r="F4" s="127"/>
      <c r="G4" s="127"/>
    </row>
    <row r="5" spans="2:7" ht="15" customHeight="1">
      <c r="B5" s="152" t="s">
        <v>46</v>
      </c>
      <c r="C5" s="154"/>
      <c r="D5" s="127"/>
      <c r="E5" s="127"/>
      <c r="F5" s="127"/>
      <c r="G5" s="127"/>
    </row>
    <row r="6" spans="2:7" ht="11.25" customHeight="1" thickBot="1">
      <c r="B6" s="90"/>
      <c r="C6" s="90"/>
      <c r="F6" s="905" t="s">
        <v>9</v>
      </c>
      <c r="G6" s="905"/>
    </row>
    <row r="7" spans="2:7" s="86" customFormat="1" ht="48.75" customHeight="1" thickBot="1">
      <c r="B7" s="29" t="s">
        <v>64</v>
      </c>
      <c r="C7" s="157" t="s">
        <v>63</v>
      </c>
      <c r="D7" s="83" t="s">
        <v>86</v>
      </c>
      <c r="E7" s="157" t="s">
        <v>60</v>
      </c>
      <c r="F7" s="293" t="s">
        <v>84</v>
      </c>
      <c r="G7" s="40" t="s">
        <v>83</v>
      </c>
    </row>
    <row r="8" spans="2:7" ht="17.25" customHeight="1" thickTop="1">
      <c r="B8" s="35" t="s">
        <v>75</v>
      </c>
      <c r="C8" s="15">
        <v>3171608.4632010004</v>
      </c>
      <c r="D8" s="15">
        <v>615555.1416460001</v>
      </c>
      <c r="E8" s="15">
        <v>562633.555306</v>
      </c>
      <c r="F8" s="184">
        <v>2097919.8385489997</v>
      </c>
      <c r="G8" s="265">
        <v>6447716.998702001</v>
      </c>
    </row>
    <row r="9" spans="2:7" ht="17.25" customHeight="1">
      <c r="B9" s="36" t="s">
        <v>76</v>
      </c>
      <c r="C9" s="16">
        <v>227187.831062</v>
      </c>
      <c r="D9" s="16">
        <v>30956.22779</v>
      </c>
      <c r="E9" s="16">
        <v>38296.623139999996</v>
      </c>
      <c r="F9" s="185">
        <v>120370.499182</v>
      </c>
      <c r="G9" s="129">
        <v>416811.181174</v>
      </c>
    </row>
    <row r="10" spans="2:7" ht="17.25" customHeight="1" thickBot="1">
      <c r="B10" s="37" t="s">
        <v>77</v>
      </c>
      <c r="C10" s="117">
        <v>0</v>
      </c>
      <c r="D10" s="117">
        <v>13682.431104</v>
      </c>
      <c r="E10" s="117">
        <v>0</v>
      </c>
      <c r="F10" s="249">
        <v>99012.50318</v>
      </c>
      <c r="G10" s="248">
        <v>112694.934284</v>
      </c>
    </row>
    <row r="11" spans="2:7" ht="18.75" customHeight="1" thickBot="1">
      <c r="B11" s="140" t="s">
        <v>44</v>
      </c>
      <c r="C11" s="42">
        <v>3398796.2942630006</v>
      </c>
      <c r="D11" s="42">
        <v>660193.8005400001</v>
      </c>
      <c r="E11" s="42">
        <v>600930.1784460001</v>
      </c>
      <c r="F11" s="187">
        <v>2317302.8409109996</v>
      </c>
      <c r="G11" s="41">
        <v>6977223.114160001</v>
      </c>
    </row>
    <row r="12" spans="2:7" ht="12" customHeight="1">
      <c r="B12" s="155"/>
      <c r="C12" s="123"/>
      <c r="D12" s="123"/>
      <c r="E12" s="123"/>
      <c r="F12" s="123"/>
      <c r="G12" s="145"/>
    </row>
    <row r="13" spans="2:7" ht="18" customHeight="1">
      <c r="B13" s="81" t="s">
        <v>48</v>
      </c>
      <c r="C13" s="88"/>
      <c r="D13" s="88"/>
      <c r="E13" s="88"/>
      <c r="F13" s="88"/>
      <c r="G13" s="88"/>
    </row>
    <row r="14" spans="2:7" ht="11.25" customHeight="1" thickBot="1">
      <c r="B14" s="90"/>
      <c r="C14" s="90"/>
      <c r="F14" s="903" t="s">
        <v>10</v>
      </c>
      <c r="G14" s="903"/>
    </row>
    <row r="15" spans="2:7" s="86" customFormat="1" ht="48" customHeight="1" thickBot="1">
      <c r="B15" s="29" t="s">
        <v>64</v>
      </c>
      <c r="C15" s="157" t="s">
        <v>63</v>
      </c>
      <c r="D15" s="83" t="s">
        <v>86</v>
      </c>
      <c r="E15" s="157" t="s">
        <v>60</v>
      </c>
      <c r="F15" s="293" t="s">
        <v>84</v>
      </c>
      <c r="G15" s="40" t="s">
        <v>83</v>
      </c>
    </row>
    <row r="16" spans="2:7" ht="17.25" customHeight="1" thickTop="1">
      <c r="B16" s="35" t="s">
        <v>75</v>
      </c>
      <c r="C16" s="18">
        <v>0.4918963508850468</v>
      </c>
      <c r="D16" s="18">
        <v>0.09546869717915944</v>
      </c>
      <c r="E16" s="18">
        <v>0.08726089489027894</v>
      </c>
      <c r="F16" s="168">
        <v>0.3253740570455147</v>
      </c>
      <c r="G16" s="268">
        <v>1</v>
      </c>
    </row>
    <row r="17" spans="2:7" ht="17.25" customHeight="1">
      <c r="B17" s="36" t="s">
        <v>76</v>
      </c>
      <c r="C17" s="19">
        <v>0.5450617481567973</v>
      </c>
      <c r="D17" s="19">
        <v>0.07426918755588076</v>
      </c>
      <c r="E17" s="19">
        <v>0.09188002834312851</v>
      </c>
      <c r="F17" s="169">
        <v>0.2887890359441934</v>
      </c>
      <c r="G17" s="68">
        <v>1</v>
      </c>
    </row>
    <row r="18" spans="2:7" ht="17.25" customHeight="1" thickBot="1">
      <c r="B18" s="37" t="s">
        <v>77</v>
      </c>
      <c r="C18" s="98">
        <v>0</v>
      </c>
      <c r="D18" s="98">
        <v>0.12141123459479738</v>
      </c>
      <c r="E18" s="98">
        <v>0</v>
      </c>
      <c r="F18" s="250">
        <v>0.8785887654052026</v>
      </c>
      <c r="G18" s="226">
        <v>1</v>
      </c>
    </row>
    <row r="19" spans="2:7" ht="21" customHeight="1" thickBot="1">
      <c r="B19" s="140" t="s">
        <v>44</v>
      </c>
      <c r="C19" s="76">
        <v>0.487127362655965</v>
      </c>
      <c r="D19" s="76">
        <v>0.09462128267048858</v>
      </c>
      <c r="E19" s="76">
        <v>0.08612741324359197</v>
      </c>
      <c r="F19" s="231">
        <v>0.3321239414299543</v>
      </c>
      <c r="G19" s="227">
        <v>1</v>
      </c>
    </row>
  </sheetData>
  <mergeCells count="2">
    <mergeCell ref="F6:G6"/>
    <mergeCell ref="F14:G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7109375" style="0" customWidth="1"/>
    <col min="3" max="3" width="10.421875" style="0" customWidth="1"/>
    <col min="4" max="4" width="14.8515625" style="0" customWidth="1"/>
    <col min="5" max="5" width="11.00390625" style="0" customWidth="1"/>
    <col min="6" max="6" width="13.8515625" style="0" customWidth="1"/>
    <col min="7" max="7" width="15.140625" style="0" customWidth="1"/>
  </cols>
  <sheetData>
    <row r="1" spans="2:7" ht="18" customHeight="1">
      <c r="B1" s="82" t="s">
        <v>131</v>
      </c>
      <c r="F1" s="903"/>
      <c r="G1" s="903"/>
    </row>
    <row r="2" spans="2:7" ht="12" customHeight="1">
      <c r="B2" s="4"/>
      <c r="F2" s="85"/>
      <c r="G2" s="85"/>
    </row>
    <row r="3" spans="2:7" ht="18" customHeight="1">
      <c r="B3" s="82" t="s">
        <v>184</v>
      </c>
      <c r="C3" s="89"/>
      <c r="D3" s="14"/>
      <c r="E3" s="14"/>
      <c r="F3" s="85"/>
      <c r="G3" s="85"/>
    </row>
    <row r="4" spans="2:7" ht="6" customHeight="1">
      <c r="B4" s="89"/>
      <c r="C4" s="89"/>
      <c r="D4" s="14"/>
      <c r="E4" s="14"/>
      <c r="F4" s="85"/>
      <c r="G4" s="85"/>
    </row>
    <row r="5" spans="2:8" ht="18" customHeight="1">
      <c r="B5" s="80" t="s">
        <v>46</v>
      </c>
      <c r="C5" s="89"/>
      <c r="D5" s="14"/>
      <c r="E5" s="14"/>
      <c r="F5" s="85"/>
      <c r="G5" s="151"/>
      <c r="H5" s="151"/>
    </row>
    <row r="6" spans="2:8" ht="11.25" customHeight="1" thickBot="1">
      <c r="B6" s="80"/>
      <c r="C6" s="89"/>
      <c r="D6" s="14"/>
      <c r="E6" s="14"/>
      <c r="F6" s="85"/>
      <c r="G6" s="85" t="s">
        <v>9</v>
      </c>
      <c r="H6" s="151"/>
    </row>
    <row r="7" spans="2:7" ht="33.75" thickBot="1">
      <c r="B7" s="387" t="s">
        <v>47</v>
      </c>
      <c r="C7" s="353" t="s">
        <v>132</v>
      </c>
      <c r="D7" s="404" t="s">
        <v>133</v>
      </c>
      <c r="E7" s="404" t="s">
        <v>134</v>
      </c>
      <c r="F7" s="405" t="s">
        <v>135</v>
      </c>
      <c r="G7" s="392" t="s">
        <v>131</v>
      </c>
    </row>
    <row r="8" spans="2:7" ht="15" customHeight="1" thickTop="1">
      <c r="B8" s="419" t="s">
        <v>3</v>
      </c>
      <c r="C8" s="119">
        <v>1368323.15631</v>
      </c>
      <c r="D8" s="15">
        <v>1535399.41422</v>
      </c>
      <c r="E8" s="15">
        <v>125402.46854</v>
      </c>
      <c r="F8" s="336">
        <v>480819.3533</v>
      </c>
      <c r="G8" s="406">
        <v>3509944.39237</v>
      </c>
    </row>
    <row r="9" spans="2:7" ht="15" customHeight="1">
      <c r="B9" s="420" t="s">
        <v>11</v>
      </c>
      <c r="C9" s="110">
        <v>802697.6613200001</v>
      </c>
      <c r="D9" s="16">
        <v>588935.5993400001</v>
      </c>
      <c r="E9" s="16">
        <v>54593.12071</v>
      </c>
      <c r="F9" s="337">
        <v>277388.54733</v>
      </c>
      <c r="G9" s="407">
        <v>1723614.9287</v>
      </c>
    </row>
    <row r="10" spans="2:7" ht="15" customHeight="1">
      <c r="B10" s="420" t="s">
        <v>4</v>
      </c>
      <c r="C10" s="110">
        <v>2725476.7048000004</v>
      </c>
      <c r="D10" s="16">
        <v>2476106.92126</v>
      </c>
      <c r="E10" s="16">
        <v>149684.47525</v>
      </c>
      <c r="F10" s="337">
        <v>731028.93586</v>
      </c>
      <c r="G10" s="407">
        <v>6082297.03717</v>
      </c>
    </row>
    <row r="11" spans="2:7" ht="15" customHeight="1">
      <c r="B11" s="420" t="s">
        <v>5</v>
      </c>
      <c r="C11" s="110">
        <v>1396421.6281199998</v>
      </c>
      <c r="D11" s="16">
        <v>1346147.2088199998</v>
      </c>
      <c r="E11" s="16">
        <v>71464.25754</v>
      </c>
      <c r="F11" s="337">
        <v>287524.71846</v>
      </c>
      <c r="G11" s="407">
        <v>3101557.81294</v>
      </c>
    </row>
    <row r="12" spans="2:7" ht="15" customHeight="1">
      <c r="B12" s="420" t="s">
        <v>6</v>
      </c>
      <c r="C12" s="110">
        <v>1790352.76356952</v>
      </c>
      <c r="D12" s="16">
        <v>1578306.4249726501</v>
      </c>
      <c r="E12" s="16">
        <v>72054.4270424524</v>
      </c>
      <c r="F12" s="337">
        <v>343848.186454697</v>
      </c>
      <c r="G12" s="407">
        <v>3784561.80203932</v>
      </c>
    </row>
    <row r="13" spans="2:7" ht="15" customHeight="1">
      <c r="B13" s="420" t="s">
        <v>7</v>
      </c>
      <c r="C13" s="110">
        <v>2481564.89191042</v>
      </c>
      <c r="D13" s="16">
        <v>2186433.3111129296</v>
      </c>
      <c r="E13" s="16">
        <v>85392.7311531349</v>
      </c>
      <c r="F13" s="337">
        <v>388905.917915486</v>
      </c>
      <c r="G13" s="407">
        <v>5142296.852091971</v>
      </c>
    </row>
    <row r="14" spans="2:7" ht="15" customHeight="1" thickBot="1">
      <c r="B14" s="421" t="s">
        <v>8</v>
      </c>
      <c r="C14" s="114">
        <v>1394086.72892908</v>
      </c>
      <c r="D14" s="17">
        <v>1579641.17702478</v>
      </c>
      <c r="E14" s="17">
        <v>37874.233755978006</v>
      </c>
      <c r="F14" s="408">
        <v>293664.754969457</v>
      </c>
      <c r="G14" s="409">
        <v>3305266.894679295</v>
      </c>
    </row>
    <row r="15" spans="2:7" ht="19.5" customHeight="1" thickBot="1">
      <c r="B15" s="410" t="s">
        <v>44</v>
      </c>
      <c r="C15" s="411">
        <v>11958923.53495902</v>
      </c>
      <c r="D15" s="372">
        <v>11290970.056750359</v>
      </c>
      <c r="E15" s="372">
        <v>596465.7139915654</v>
      </c>
      <c r="F15" s="412">
        <v>2803180.4142896403</v>
      </c>
      <c r="G15" s="413">
        <v>26649539.71999059</v>
      </c>
    </row>
    <row r="16" ht="12" customHeight="1"/>
    <row r="17" ht="15" customHeight="1">
      <c r="B17" s="81" t="s">
        <v>130</v>
      </c>
    </row>
    <row r="18" spans="2:7" ht="11.25" customHeight="1" thickBot="1">
      <c r="B18" s="89"/>
      <c r="C18" s="89"/>
      <c r="D18" s="14"/>
      <c r="E18" s="14"/>
      <c r="F18" s="902" t="s">
        <v>10</v>
      </c>
      <c r="G18" s="902"/>
    </row>
    <row r="19" spans="2:7" ht="33.75" customHeight="1" thickBot="1">
      <c r="B19" s="387" t="s">
        <v>47</v>
      </c>
      <c r="C19" s="353" t="s">
        <v>132</v>
      </c>
      <c r="D19" s="404" t="s">
        <v>133</v>
      </c>
      <c r="E19" s="404" t="s">
        <v>134</v>
      </c>
      <c r="F19" s="404" t="s">
        <v>135</v>
      </c>
      <c r="G19" s="392" t="s">
        <v>131</v>
      </c>
    </row>
    <row r="20" spans="2:7" ht="15" customHeight="1" thickTop="1">
      <c r="B20" s="422" t="s">
        <v>3</v>
      </c>
      <c r="C20" s="18">
        <v>0.3898418331881534</v>
      </c>
      <c r="D20" s="18">
        <v>0.4374426607890676</v>
      </c>
      <c r="E20" s="18">
        <v>0.03572776503599397</v>
      </c>
      <c r="F20" s="18">
        <v>0.136987740986785</v>
      </c>
      <c r="G20" s="423">
        <v>1</v>
      </c>
    </row>
    <row r="21" spans="2:7" ht="15" customHeight="1">
      <c r="B21" s="422" t="s">
        <v>11</v>
      </c>
      <c r="C21" s="19">
        <v>0.4657059114273382</v>
      </c>
      <c r="D21" s="19">
        <v>0.34168629520062943</v>
      </c>
      <c r="E21" s="19">
        <v>0.03167361792994895</v>
      </c>
      <c r="F21" s="19">
        <v>0.16093417544208347</v>
      </c>
      <c r="G21" s="424">
        <v>1</v>
      </c>
    </row>
    <row r="22" spans="2:7" ht="15" customHeight="1">
      <c r="B22" s="422" t="s">
        <v>4</v>
      </c>
      <c r="C22" s="19">
        <v>0.44809990175490066</v>
      </c>
      <c r="D22" s="19">
        <v>0.40710062434111155</v>
      </c>
      <c r="E22" s="19">
        <v>0.024609859455276765</v>
      </c>
      <c r="F22" s="19">
        <v>0.12018961444871107</v>
      </c>
      <c r="G22" s="424">
        <v>1</v>
      </c>
    </row>
    <row r="23" spans="2:7" ht="15" customHeight="1">
      <c r="B23" s="422" t="s">
        <v>5</v>
      </c>
      <c r="C23" s="19">
        <v>0.4502323388247007</v>
      </c>
      <c r="D23" s="19">
        <v>0.4340229297689513</v>
      </c>
      <c r="E23" s="19">
        <v>0.023041407528128024</v>
      </c>
      <c r="F23" s="19">
        <v>0.09270332387821983</v>
      </c>
      <c r="G23" s="424">
        <v>1</v>
      </c>
    </row>
    <row r="24" spans="2:7" ht="15" customHeight="1">
      <c r="B24" s="422" t="s">
        <v>6</v>
      </c>
      <c r="C24" s="19">
        <v>0.47306738724805186</v>
      </c>
      <c r="D24" s="19">
        <v>0.4170380898845874</v>
      </c>
      <c r="E24" s="19">
        <v>0.019039040927704153</v>
      </c>
      <c r="F24" s="19">
        <v>0.09085548193965641</v>
      </c>
      <c r="G24" s="424">
        <v>1</v>
      </c>
    </row>
    <row r="25" spans="2:7" ht="15" customHeight="1">
      <c r="B25" s="422" t="s">
        <v>7</v>
      </c>
      <c r="C25" s="19">
        <v>0.4825790815442478</v>
      </c>
      <c r="D25" s="19">
        <v>0.4251861325787625</v>
      </c>
      <c r="E25" s="19">
        <v>0.016605951311114163</v>
      </c>
      <c r="F25" s="19">
        <v>0.07562883456587549</v>
      </c>
      <c r="G25" s="424">
        <v>1</v>
      </c>
    </row>
    <row r="26" spans="2:7" ht="15" customHeight="1" thickBot="1">
      <c r="B26" s="425" t="s">
        <v>8</v>
      </c>
      <c r="C26" s="317">
        <v>0.42177735515798526</v>
      </c>
      <c r="D26" s="317">
        <v>0.4779163763046283</v>
      </c>
      <c r="E26" s="317">
        <v>0.011458752035106953</v>
      </c>
      <c r="F26" s="317">
        <v>0.08884751650227957</v>
      </c>
      <c r="G26" s="426">
        <v>1</v>
      </c>
    </row>
    <row r="27" spans="2:7" ht="21" customHeight="1" thickBot="1">
      <c r="B27" s="410" t="s">
        <v>44</v>
      </c>
      <c r="C27" s="427">
        <v>0.4487478455767957</v>
      </c>
      <c r="D27" s="427">
        <v>0.42368349229989427</v>
      </c>
      <c r="E27" s="427">
        <v>0.02238183924595663</v>
      </c>
      <c r="F27" s="427">
        <v>0.10518682287735326</v>
      </c>
      <c r="G27" s="428">
        <v>1</v>
      </c>
    </row>
  </sheetData>
  <mergeCells count="2">
    <mergeCell ref="F1:G1"/>
    <mergeCell ref="F18:G18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H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0.8515625" style="153" customWidth="1"/>
    <col min="3" max="3" width="13.421875" style="14" customWidth="1"/>
    <col min="4" max="4" width="16.7109375" style="14" customWidth="1"/>
    <col min="5" max="5" width="10.8515625" style="14" customWidth="1"/>
    <col min="6" max="6" width="12.28125" style="14" customWidth="1"/>
    <col min="7" max="7" width="18.00390625" style="14" customWidth="1"/>
    <col min="8" max="16384" width="11.421875" style="14" customWidth="1"/>
  </cols>
  <sheetData>
    <row r="1" spans="2:8" ht="18" customHeight="1">
      <c r="B1" s="82" t="s">
        <v>85</v>
      </c>
      <c r="F1" s="124"/>
      <c r="G1" s="124"/>
      <c r="H1" s="88"/>
    </row>
    <row r="2" ht="12" customHeight="1">
      <c r="B2" s="90"/>
    </row>
    <row r="3" ht="18">
      <c r="B3" s="82" t="s">
        <v>235</v>
      </c>
    </row>
    <row r="4" ht="12" customHeight="1">
      <c r="B4" s="90"/>
    </row>
    <row r="5" ht="16.5">
      <c r="B5" s="152" t="s">
        <v>46</v>
      </c>
    </row>
    <row r="6" ht="11.25" customHeight="1" thickBot="1">
      <c r="G6" s="85" t="s">
        <v>9</v>
      </c>
    </row>
    <row r="7" spans="2:7" ht="60.75" customHeight="1" thickBot="1">
      <c r="B7" s="29" t="s">
        <v>47</v>
      </c>
      <c r="C7" s="288" t="s">
        <v>63</v>
      </c>
      <c r="D7" s="83" t="s">
        <v>86</v>
      </c>
      <c r="E7" s="157" t="s">
        <v>60</v>
      </c>
      <c r="F7" s="293" t="s">
        <v>84</v>
      </c>
      <c r="G7" s="40" t="s">
        <v>83</v>
      </c>
    </row>
    <row r="8" spans="2:7" ht="18" customHeight="1" thickTop="1">
      <c r="B8" s="182" t="s">
        <v>3</v>
      </c>
      <c r="C8" s="119">
        <v>218234.98169</v>
      </c>
      <c r="D8" s="15">
        <v>143812.58838</v>
      </c>
      <c r="E8" s="15">
        <v>36569.676550000004</v>
      </c>
      <c r="F8" s="184">
        <v>386279.88212</v>
      </c>
      <c r="G8" s="265">
        <v>784897.1287400001</v>
      </c>
    </row>
    <row r="9" spans="2:7" ht="18" customHeight="1">
      <c r="B9" s="182" t="s">
        <v>11</v>
      </c>
      <c r="C9" s="110">
        <v>150592.4994</v>
      </c>
      <c r="D9" s="16">
        <v>62767.58615</v>
      </c>
      <c r="E9" s="16">
        <v>15791.87832</v>
      </c>
      <c r="F9" s="185">
        <v>98032.22531</v>
      </c>
      <c r="G9" s="129">
        <v>327184.18918</v>
      </c>
    </row>
    <row r="10" spans="2:7" ht="18" customHeight="1">
      <c r="B10" s="182" t="s">
        <v>4</v>
      </c>
      <c r="C10" s="110">
        <v>688228.97722</v>
      </c>
      <c r="D10" s="16">
        <v>152255.80641</v>
      </c>
      <c r="E10" s="16">
        <v>102856.74026</v>
      </c>
      <c r="F10" s="185">
        <v>466880.84373</v>
      </c>
      <c r="G10" s="129">
        <v>1410222.36762</v>
      </c>
    </row>
    <row r="11" spans="2:7" ht="18" customHeight="1">
      <c r="B11" s="182" t="s">
        <v>5</v>
      </c>
      <c r="C11" s="110">
        <v>441342.89063</v>
      </c>
      <c r="D11" s="16">
        <v>80802.27726</v>
      </c>
      <c r="E11" s="16">
        <v>85036.24953</v>
      </c>
      <c r="F11" s="185">
        <v>274500.69389</v>
      </c>
      <c r="G11" s="129">
        <v>881682.11131</v>
      </c>
    </row>
    <row r="12" spans="2:7" ht="18" customHeight="1">
      <c r="B12" s="182" t="s">
        <v>6</v>
      </c>
      <c r="C12" s="110">
        <v>595206.706258</v>
      </c>
      <c r="D12" s="16">
        <v>90896.12441</v>
      </c>
      <c r="E12" s="16">
        <v>86797.16108600001</v>
      </c>
      <c r="F12" s="185">
        <v>298565.399821</v>
      </c>
      <c r="G12" s="129">
        <v>1071465.391575</v>
      </c>
    </row>
    <row r="13" spans="2:7" ht="18" customHeight="1">
      <c r="B13" s="182" t="s">
        <v>7</v>
      </c>
      <c r="C13" s="110">
        <v>842672.18962</v>
      </c>
      <c r="D13" s="16">
        <v>95402.576775</v>
      </c>
      <c r="E13" s="16">
        <v>155922.281442</v>
      </c>
      <c r="F13" s="185">
        <v>488948.254121</v>
      </c>
      <c r="G13" s="129">
        <v>1582945.3019579998</v>
      </c>
    </row>
    <row r="14" spans="2:7" ht="18" customHeight="1" thickBot="1">
      <c r="B14" s="283" t="s">
        <v>8</v>
      </c>
      <c r="C14" s="270">
        <v>462518.049445</v>
      </c>
      <c r="D14" s="100">
        <v>34256.841155</v>
      </c>
      <c r="E14" s="100">
        <v>117956.191258</v>
      </c>
      <c r="F14" s="241">
        <v>304095.54191599996</v>
      </c>
      <c r="G14" s="248">
        <v>918826.623774</v>
      </c>
    </row>
    <row r="15" spans="2:7" ht="21" customHeight="1" thickBot="1">
      <c r="B15" s="140" t="s">
        <v>44</v>
      </c>
      <c r="C15" s="180">
        <v>3398796.294263</v>
      </c>
      <c r="D15" s="42">
        <v>660193.8005400001</v>
      </c>
      <c r="E15" s="42">
        <v>600930.1784460001</v>
      </c>
      <c r="F15" s="187">
        <v>2317302.840908</v>
      </c>
      <c r="G15" s="41">
        <v>6977223.114156999</v>
      </c>
    </row>
    <row r="16" spans="2:7" ht="12.75" customHeight="1">
      <c r="B16" s="101"/>
      <c r="C16" s="102"/>
      <c r="D16" s="102"/>
      <c r="E16" s="102"/>
      <c r="F16" s="102"/>
      <c r="G16" s="103"/>
    </row>
    <row r="17" ht="15.75">
      <c r="B17" s="81" t="s">
        <v>48</v>
      </c>
    </row>
    <row r="18" ht="12" customHeight="1" thickBot="1">
      <c r="G18" s="85" t="s">
        <v>10</v>
      </c>
    </row>
    <row r="19" spans="2:7" ht="58.5" customHeight="1" thickBot="1">
      <c r="B19" s="29" t="s">
        <v>47</v>
      </c>
      <c r="C19" s="288" t="s">
        <v>63</v>
      </c>
      <c r="D19" s="83" t="s">
        <v>86</v>
      </c>
      <c r="E19" s="157" t="s">
        <v>60</v>
      </c>
      <c r="F19" s="293" t="s">
        <v>84</v>
      </c>
      <c r="G19" s="40" t="s">
        <v>83</v>
      </c>
    </row>
    <row r="20" spans="2:7" ht="18" customHeight="1" thickTop="1">
      <c r="B20" s="182" t="s">
        <v>3</v>
      </c>
      <c r="C20" s="284">
        <v>0.27804278254952197</v>
      </c>
      <c r="D20" s="18">
        <v>0.18322476043562955</v>
      </c>
      <c r="E20" s="18">
        <v>0.046591680885246095</v>
      </c>
      <c r="F20" s="168">
        <v>0.49214077612960233</v>
      </c>
      <c r="G20" s="268">
        <v>1</v>
      </c>
    </row>
    <row r="21" spans="2:7" ht="18" customHeight="1">
      <c r="B21" s="182" t="s">
        <v>11</v>
      </c>
      <c r="C21" s="196">
        <v>0.4602682659495863</v>
      </c>
      <c r="D21" s="19">
        <v>0.19184174610426694</v>
      </c>
      <c r="E21" s="19">
        <v>0.04826601908722465</v>
      </c>
      <c r="F21" s="169">
        <v>0.2996239688589221</v>
      </c>
      <c r="G21" s="268">
        <v>1</v>
      </c>
    </row>
    <row r="22" spans="2:7" ht="18" customHeight="1">
      <c r="B22" s="182" t="s">
        <v>4</v>
      </c>
      <c r="C22" s="196">
        <v>0.4880286918023491</v>
      </c>
      <c r="D22" s="19">
        <v>0.10796581440341117</v>
      </c>
      <c r="E22" s="19">
        <v>0.07293654009586373</v>
      </c>
      <c r="F22" s="169">
        <v>0.3310689536983761</v>
      </c>
      <c r="G22" s="268">
        <v>1</v>
      </c>
    </row>
    <row r="23" spans="2:7" ht="18" customHeight="1">
      <c r="B23" s="182" t="s">
        <v>5</v>
      </c>
      <c r="C23" s="196">
        <v>0.500569179036937</v>
      </c>
      <c r="D23" s="19">
        <v>0.09164558997340241</v>
      </c>
      <c r="E23" s="19">
        <v>0.09644774283063706</v>
      </c>
      <c r="F23" s="169">
        <v>0.31133748815902357</v>
      </c>
      <c r="G23" s="268">
        <v>1</v>
      </c>
    </row>
    <row r="24" spans="2:7" ht="18" customHeight="1">
      <c r="B24" s="182" t="s">
        <v>6</v>
      </c>
      <c r="C24" s="196">
        <v>0.5555071689091854</v>
      </c>
      <c r="D24" s="19">
        <v>0.08483346744068634</v>
      </c>
      <c r="E24" s="19">
        <v>0.08100789980571614</v>
      </c>
      <c r="F24" s="169">
        <v>0.27865146384441214</v>
      </c>
      <c r="G24" s="268">
        <v>1</v>
      </c>
    </row>
    <row r="25" spans="2:7" ht="18" customHeight="1">
      <c r="B25" s="182" t="s">
        <v>7</v>
      </c>
      <c r="C25" s="196">
        <v>0.5323444774608886</v>
      </c>
      <c r="D25" s="19">
        <v>0.06026902929431184</v>
      </c>
      <c r="E25" s="19">
        <v>0.09850137035634418</v>
      </c>
      <c r="F25" s="169">
        <v>0.30888512288845543</v>
      </c>
      <c r="G25" s="268">
        <v>1</v>
      </c>
    </row>
    <row r="26" spans="2:7" ht="18" customHeight="1" thickBot="1">
      <c r="B26" s="283" t="s">
        <v>8</v>
      </c>
      <c r="C26" s="285">
        <v>0.5033790243748572</v>
      </c>
      <c r="D26" s="136">
        <v>0.03728324829584609</v>
      </c>
      <c r="E26" s="136">
        <v>0.12837698452130747</v>
      </c>
      <c r="F26" s="242">
        <v>0.3309607428079893</v>
      </c>
      <c r="G26" s="137">
        <v>1</v>
      </c>
    </row>
    <row r="27" spans="2:7" ht="21" customHeight="1" thickBot="1">
      <c r="B27" s="140" t="s">
        <v>44</v>
      </c>
      <c r="C27" s="239">
        <v>0.48712736265617457</v>
      </c>
      <c r="D27" s="76">
        <v>0.0946212826705293</v>
      </c>
      <c r="E27" s="76">
        <v>0.08612741324362903</v>
      </c>
      <c r="F27" s="231">
        <v>0.3321239414296673</v>
      </c>
      <c r="G2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H4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0.8515625" style="153" customWidth="1"/>
    <col min="3" max="3" width="13.421875" style="14" customWidth="1"/>
    <col min="4" max="4" width="16.7109375" style="14" customWidth="1"/>
    <col min="5" max="5" width="10.8515625" style="14" customWidth="1"/>
    <col min="6" max="6" width="12.28125" style="14" customWidth="1"/>
    <col min="7" max="7" width="18.00390625" style="14" customWidth="1"/>
    <col min="8" max="16384" width="11.421875" style="14" customWidth="1"/>
  </cols>
  <sheetData>
    <row r="1" spans="2:8" ht="18" customHeight="1">
      <c r="B1" s="82" t="s">
        <v>85</v>
      </c>
      <c r="F1" s="124"/>
      <c r="G1" s="124"/>
      <c r="H1" s="88"/>
    </row>
    <row r="2" spans="2:8" ht="9" customHeight="1">
      <c r="B2" s="90"/>
      <c r="F2" s="125"/>
      <c r="G2" s="125"/>
      <c r="H2" s="88"/>
    </row>
    <row r="3" spans="2:7" ht="18">
      <c r="B3" s="82" t="s">
        <v>236</v>
      </c>
      <c r="C3" s="74"/>
      <c r="D3" s="74"/>
      <c r="E3" s="74"/>
      <c r="F3" s="74"/>
      <c r="G3" s="74"/>
    </row>
    <row r="4" spans="2:7" ht="6" customHeight="1">
      <c r="B4" s="90"/>
      <c r="C4" s="74"/>
      <c r="D4" s="74"/>
      <c r="E4" s="74"/>
      <c r="F4" s="74"/>
      <c r="G4" s="74"/>
    </row>
    <row r="5" spans="2:7" ht="15" customHeight="1">
      <c r="B5" s="152" t="s">
        <v>46</v>
      </c>
      <c r="C5" s="74"/>
      <c r="D5" s="74"/>
      <c r="E5" s="74"/>
      <c r="F5" s="74"/>
      <c r="G5" s="74"/>
    </row>
    <row r="6" ht="11.25" customHeight="1" thickBot="1">
      <c r="G6" s="85" t="s">
        <v>9</v>
      </c>
    </row>
    <row r="7" spans="2:7" ht="48.75" customHeight="1" thickBot="1">
      <c r="B7" s="29" t="s">
        <v>45</v>
      </c>
      <c r="C7" s="288" t="s">
        <v>63</v>
      </c>
      <c r="D7" s="83" t="s">
        <v>86</v>
      </c>
      <c r="E7" s="157" t="s">
        <v>60</v>
      </c>
      <c r="F7" s="293" t="s">
        <v>84</v>
      </c>
      <c r="G7" s="40" t="s">
        <v>83</v>
      </c>
    </row>
    <row r="8" spans="2:7" ht="15" customHeight="1" thickTop="1">
      <c r="B8" s="274" t="s">
        <v>13</v>
      </c>
      <c r="C8" s="21">
        <v>625626.719362</v>
      </c>
      <c r="D8" s="22">
        <v>92389.524024</v>
      </c>
      <c r="E8" s="22">
        <v>79724.283268</v>
      </c>
      <c r="F8" s="212">
        <v>408206.263294</v>
      </c>
      <c r="G8" s="207">
        <v>1205946.789948</v>
      </c>
    </row>
    <row r="9" spans="2:7" ht="15" customHeight="1">
      <c r="B9" s="275" t="s">
        <v>14</v>
      </c>
      <c r="C9" s="273">
        <v>131537.442026</v>
      </c>
      <c r="D9" s="104">
        <v>21359.801647</v>
      </c>
      <c r="E9" s="104">
        <v>26986.817777999997</v>
      </c>
      <c r="F9" s="272">
        <v>63347.684511</v>
      </c>
      <c r="G9" s="208">
        <v>243231.74596200002</v>
      </c>
    </row>
    <row r="10" spans="2:7" ht="15" customHeight="1">
      <c r="B10" s="275" t="s">
        <v>15</v>
      </c>
      <c r="C10" s="273">
        <v>73878.690942</v>
      </c>
      <c r="D10" s="104">
        <v>21202.030235</v>
      </c>
      <c r="E10" s="104">
        <v>12212.241815</v>
      </c>
      <c r="F10" s="272">
        <v>31352.641349999998</v>
      </c>
      <c r="G10" s="208">
        <v>138645.604342</v>
      </c>
    </row>
    <row r="11" spans="2:7" ht="15" customHeight="1">
      <c r="B11" s="275" t="s">
        <v>16</v>
      </c>
      <c r="C11" s="273">
        <v>145296.055151</v>
      </c>
      <c r="D11" s="104">
        <v>9135.251349</v>
      </c>
      <c r="E11" s="104">
        <v>15233.66094</v>
      </c>
      <c r="F11" s="272">
        <v>47725.691232</v>
      </c>
      <c r="G11" s="208">
        <v>217390.658672</v>
      </c>
    </row>
    <row r="12" spans="2:7" ht="15" customHeight="1">
      <c r="B12" s="275" t="s">
        <v>17</v>
      </c>
      <c r="C12" s="273">
        <v>164117.45833</v>
      </c>
      <c r="D12" s="104">
        <v>22470.15511</v>
      </c>
      <c r="E12" s="104">
        <v>46632.562809999996</v>
      </c>
      <c r="F12" s="272">
        <v>53050.43419</v>
      </c>
      <c r="G12" s="208">
        <v>286270.61043999996</v>
      </c>
    </row>
    <row r="13" spans="2:7" ht="15" customHeight="1">
      <c r="B13" s="275" t="s">
        <v>18</v>
      </c>
      <c r="C13" s="273">
        <v>75724.88808</v>
      </c>
      <c r="D13" s="104">
        <v>2114.671848</v>
      </c>
      <c r="E13" s="104">
        <v>19507.756324</v>
      </c>
      <c r="F13" s="272">
        <v>26042.389365</v>
      </c>
      <c r="G13" s="208">
        <v>123389.705617</v>
      </c>
    </row>
    <row r="14" spans="2:7" ht="15" customHeight="1">
      <c r="B14" s="275" t="s">
        <v>19</v>
      </c>
      <c r="C14" s="273">
        <v>185612.465373</v>
      </c>
      <c r="D14" s="104">
        <v>33878.743146</v>
      </c>
      <c r="E14" s="104">
        <v>32751.48719</v>
      </c>
      <c r="F14" s="272">
        <v>83274.094501</v>
      </c>
      <c r="G14" s="208">
        <v>335516.79021</v>
      </c>
    </row>
    <row r="15" spans="2:7" ht="15" customHeight="1">
      <c r="B15" s="275" t="s">
        <v>20</v>
      </c>
      <c r="C15" s="273">
        <v>158775.986771</v>
      </c>
      <c r="D15" s="104">
        <v>23120.465885</v>
      </c>
      <c r="E15" s="104">
        <v>23948.326223</v>
      </c>
      <c r="F15" s="272">
        <v>65143.834093</v>
      </c>
      <c r="G15" s="208">
        <v>270988.61297200003</v>
      </c>
    </row>
    <row r="16" spans="2:7" ht="15" customHeight="1">
      <c r="B16" s="275" t="s">
        <v>21</v>
      </c>
      <c r="C16" s="273">
        <v>606522.151448</v>
      </c>
      <c r="D16" s="104">
        <v>127346.178107</v>
      </c>
      <c r="E16" s="104">
        <v>143402.668898</v>
      </c>
      <c r="F16" s="272">
        <v>463773.971931</v>
      </c>
      <c r="G16" s="208">
        <v>1341044.9703839999</v>
      </c>
    </row>
    <row r="17" spans="2:7" ht="15" customHeight="1">
      <c r="B17" s="275" t="s">
        <v>22</v>
      </c>
      <c r="C17" s="273">
        <v>72726.20955</v>
      </c>
      <c r="D17" s="104">
        <v>8969.799179</v>
      </c>
      <c r="E17" s="104">
        <v>16849.847614</v>
      </c>
      <c r="F17" s="272">
        <v>20461.309067</v>
      </c>
      <c r="G17" s="208">
        <v>119007.16540999999</v>
      </c>
    </row>
    <row r="18" spans="2:7" ht="15" customHeight="1">
      <c r="B18" s="275" t="s">
        <v>23</v>
      </c>
      <c r="C18" s="273">
        <v>175395.750749</v>
      </c>
      <c r="D18" s="104">
        <v>29589.886376</v>
      </c>
      <c r="E18" s="104">
        <v>14648.695404999999</v>
      </c>
      <c r="F18" s="272">
        <v>75455.80024</v>
      </c>
      <c r="G18" s="208">
        <v>295090.13277</v>
      </c>
    </row>
    <row r="19" spans="2:7" ht="15" customHeight="1">
      <c r="B19" s="275" t="s">
        <v>24</v>
      </c>
      <c r="C19" s="273">
        <v>319245.550988</v>
      </c>
      <c r="D19" s="104">
        <v>130181.700755</v>
      </c>
      <c r="E19" s="104">
        <v>54931.074146</v>
      </c>
      <c r="F19" s="272">
        <v>438547.935268</v>
      </c>
      <c r="G19" s="208">
        <v>942906.261157</v>
      </c>
    </row>
    <row r="20" spans="2:7" ht="15" customHeight="1">
      <c r="B20" s="275" t="s">
        <v>25</v>
      </c>
      <c r="C20" s="273">
        <v>87176.972749</v>
      </c>
      <c r="D20" s="104">
        <v>19971.512801</v>
      </c>
      <c r="E20" s="104">
        <v>24989.834385</v>
      </c>
      <c r="F20" s="272">
        <v>71003.287707</v>
      </c>
      <c r="G20" s="208">
        <v>203141.60764200002</v>
      </c>
    </row>
    <row r="21" spans="2:7" ht="15" customHeight="1">
      <c r="B21" s="275" t="s">
        <v>26</v>
      </c>
      <c r="C21" s="273">
        <v>0</v>
      </c>
      <c r="D21" s="104">
        <v>13682.431104</v>
      </c>
      <c r="E21" s="104">
        <v>0</v>
      </c>
      <c r="F21" s="272">
        <v>99012.50318</v>
      </c>
      <c r="G21" s="209">
        <v>112694.934284</v>
      </c>
    </row>
    <row r="22" spans="2:7" ht="15" customHeight="1">
      <c r="B22" s="275" t="s">
        <v>27</v>
      </c>
      <c r="C22" s="273">
        <v>227187.831062</v>
      </c>
      <c r="D22" s="104">
        <v>30956.22779</v>
      </c>
      <c r="E22" s="104">
        <v>38296.623139999996</v>
      </c>
      <c r="F22" s="272">
        <v>120370.499182</v>
      </c>
      <c r="G22" s="209">
        <v>416811.181174</v>
      </c>
    </row>
    <row r="23" spans="2:7" ht="15" customHeight="1">
      <c r="B23" s="275" t="s">
        <v>28</v>
      </c>
      <c r="C23" s="273">
        <v>26900.894656</v>
      </c>
      <c r="D23" s="104">
        <v>4300.192124</v>
      </c>
      <c r="E23" s="104">
        <v>4307.990102</v>
      </c>
      <c r="F23" s="272">
        <v>24447.986668</v>
      </c>
      <c r="G23" s="209">
        <v>59957.063550000006</v>
      </c>
    </row>
    <row r="24" spans="2:7" ht="15" customHeight="1" thickBot="1">
      <c r="B24" s="286" t="s">
        <v>34</v>
      </c>
      <c r="C24" s="23">
        <v>323071.227026</v>
      </c>
      <c r="D24" s="24">
        <v>69525.22906</v>
      </c>
      <c r="E24" s="24">
        <v>46506.308408</v>
      </c>
      <c r="F24" s="213">
        <v>226086.51513200003</v>
      </c>
      <c r="G24" s="210">
        <v>665189.279626</v>
      </c>
    </row>
    <row r="25" spans="2:7" ht="21" customHeight="1" thickBot="1">
      <c r="B25" s="140" t="s">
        <v>44</v>
      </c>
      <c r="C25" s="77">
        <v>3398796.2942630006</v>
      </c>
      <c r="D25" s="77">
        <v>660193.8005400001</v>
      </c>
      <c r="E25" s="77">
        <v>600930.178446</v>
      </c>
      <c r="F25" s="215">
        <v>2317302.840911</v>
      </c>
      <c r="G25" s="211">
        <v>6977223.114159999</v>
      </c>
    </row>
    <row r="26" spans="2:7" ht="12" customHeight="1">
      <c r="B26" s="158"/>
      <c r="C26" s="159"/>
      <c r="D26" s="159"/>
      <c r="E26" s="159"/>
      <c r="F26" s="159"/>
      <c r="G26" s="159"/>
    </row>
    <row r="27" spans="2:7" ht="15" customHeight="1">
      <c r="B27" s="81" t="s">
        <v>48</v>
      </c>
      <c r="C27" s="160"/>
      <c r="D27" s="160"/>
      <c r="E27" s="160"/>
      <c r="F27" s="160"/>
      <c r="G27" s="160"/>
    </row>
    <row r="28" spans="2:7" ht="11.25" customHeight="1" thickBot="1">
      <c r="B28" s="3"/>
      <c r="C28"/>
      <c r="D28"/>
      <c r="E28"/>
      <c r="F28"/>
      <c r="G28" s="85" t="s">
        <v>10</v>
      </c>
    </row>
    <row r="29" spans="2:7" ht="49.5" customHeight="1" thickBot="1">
      <c r="B29" s="29" t="s">
        <v>45</v>
      </c>
      <c r="C29" s="288" t="s">
        <v>63</v>
      </c>
      <c r="D29" s="83" t="s">
        <v>86</v>
      </c>
      <c r="E29" s="157" t="s">
        <v>60</v>
      </c>
      <c r="F29" s="293" t="s">
        <v>84</v>
      </c>
      <c r="G29" s="40" t="s">
        <v>83</v>
      </c>
    </row>
    <row r="30" spans="2:7" ht="15" customHeight="1" thickTop="1">
      <c r="B30" s="287" t="s">
        <v>13</v>
      </c>
      <c r="C30" s="26">
        <v>0.5187846798688164</v>
      </c>
      <c r="D30" s="105">
        <v>0.07661160906442961</v>
      </c>
      <c r="E30" s="105">
        <v>0.06610928768377722</v>
      </c>
      <c r="F30" s="228">
        <v>0.3384944233829767</v>
      </c>
      <c r="G30" s="224">
        <v>1</v>
      </c>
    </row>
    <row r="31" spans="2:7" ht="15" customHeight="1">
      <c r="B31" s="275" t="s">
        <v>14</v>
      </c>
      <c r="C31" s="278">
        <v>0.5407906007735933</v>
      </c>
      <c r="D31" s="106">
        <v>0.08781666867752136</v>
      </c>
      <c r="E31" s="106">
        <v>0.11095105069967362</v>
      </c>
      <c r="F31" s="279">
        <v>0.2604416798492117</v>
      </c>
      <c r="G31" s="225">
        <v>1</v>
      </c>
    </row>
    <row r="32" spans="2:7" ht="15" customHeight="1">
      <c r="B32" s="275" t="s">
        <v>15</v>
      </c>
      <c r="C32" s="278">
        <v>0.532859958255596</v>
      </c>
      <c r="D32" s="106">
        <v>0.1529224841683441</v>
      </c>
      <c r="E32" s="106">
        <v>0.0880824305462711</v>
      </c>
      <c r="F32" s="279">
        <v>0.22613512702978872</v>
      </c>
      <c r="G32" s="225">
        <v>1</v>
      </c>
    </row>
    <row r="33" spans="2:7" ht="15" customHeight="1">
      <c r="B33" s="275" t="s">
        <v>16</v>
      </c>
      <c r="C33" s="278">
        <v>0.6683638388079193</v>
      </c>
      <c r="D33" s="106">
        <v>0.04202228101614664</v>
      </c>
      <c r="E33" s="106">
        <v>0.07007504845451808</v>
      </c>
      <c r="F33" s="279">
        <v>0.21953883172141603</v>
      </c>
      <c r="G33" s="225">
        <v>1</v>
      </c>
    </row>
    <row r="34" spans="2:7" ht="15" customHeight="1">
      <c r="B34" s="275" t="s">
        <v>17</v>
      </c>
      <c r="C34" s="278">
        <v>0.5732948208611086</v>
      </c>
      <c r="D34" s="106">
        <v>0.07849270686733512</v>
      </c>
      <c r="E34" s="106">
        <v>0.16289678754771722</v>
      </c>
      <c r="F34" s="279">
        <v>0.1853156847238391</v>
      </c>
      <c r="G34" s="225">
        <v>1</v>
      </c>
    </row>
    <row r="35" spans="2:7" ht="15" customHeight="1">
      <c r="B35" s="275" t="s">
        <v>18</v>
      </c>
      <c r="C35" s="278">
        <v>0.6137050712727126</v>
      </c>
      <c r="D35" s="106">
        <v>0.017138154576394834</v>
      </c>
      <c r="E35" s="106">
        <v>0.15809873462662938</v>
      </c>
      <c r="F35" s="279">
        <v>0.2110580395242633</v>
      </c>
      <c r="G35" s="225">
        <v>1</v>
      </c>
    </row>
    <row r="36" spans="2:7" ht="15" customHeight="1">
      <c r="B36" s="275" t="s">
        <v>19</v>
      </c>
      <c r="C36" s="278">
        <v>0.5532136417281088</v>
      </c>
      <c r="D36" s="106">
        <v>0.100974807027676</v>
      </c>
      <c r="E36" s="106">
        <v>0.09761504683417137</v>
      </c>
      <c r="F36" s="279">
        <v>0.2481965044100438</v>
      </c>
      <c r="G36" s="225">
        <v>1</v>
      </c>
    </row>
    <row r="37" spans="2:7" ht="15" customHeight="1">
      <c r="B37" s="275" t="s">
        <v>20</v>
      </c>
      <c r="C37" s="278">
        <v>0.5859138693307588</v>
      </c>
      <c r="D37" s="106">
        <v>0.08531895724854287</v>
      </c>
      <c r="E37" s="106">
        <v>0.08837392080926466</v>
      </c>
      <c r="F37" s="279">
        <v>0.24039325261143354</v>
      </c>
      <c r="G37" s="225">
        <v>1</v>
      </c>
    </row>
    <row r="38" spans="2:7" ht="15" customHeight="1">
      <c r="B38" s="275" t="s">
        <v>21</v>
      </c>
      <c r="C38" s="278">
        <v>0.4522757736262388</v>
      </c>
      <c r="D38" s="106">
        <v>0.09496040842726938</v>
      </c>
      <c r="E38" s="106">
        <v>0.10693352726041509</v>
      </c>
      <c r="F38" s="279">
        <v>0.34583029068607685</v>
      </c>
      <c r="G38" s="225">
        <v>1</v>
      </c>
    </row>
    <row r="39" spans="2:7" ht="15" customHeight="1">
      <c r="B39" s="275" t="s">
        <v>22</v>
      </c>
      <c r="C39" s="278">
        <v>0.6111078211084668</v>
      </c>
      <c r="D39" s="106">
        <v>0.075371925279436</v>
      </c>
      <c r="E39" s="106">
        <v>0.14158683265792776</v>
      </c>
      <c r="F39" s="279">
        <v>0.1719334209541694</v>
      </c>
      <c r="G39" s="225">
        <v>1</v>
      </c>
    </row>
    <row r="40" spans="2:7" ht="15" customHeight="1">
      <c r="B40" s="275" t="s">
        <v>23</v>
      </c>
      <c r="C40" s="278">
        <v>0.5943802630828983</v>
      </c>
      <c r="D40" s="106">
        <v>0.10027406236271218</v>
      </c>
      <c r="E40" s="106">
        <v>0.04964142740895212</v>
      </c>
      <c r="F40" s="279">
        <v>0.2557042471454373</v>
      </c>
      <c r="G40" s="225">
        <v>1</v>
      </c>
    </row>
    <row r="41" spans="2:7" ht="15" customHeight="1">
      <c r="B41" s="275" t="s">
        <v>24</v>
      </c>
      <c r="C41" s="278">
        <v>0.3385761280196267</v>
      </c>
      <c r="D41" s="106">
        <v>0.13806430831762598</v>
      </c>
      <c r="E41" s="106">
        <v>0.058257195236561934</v>
      </c>
      <c r="F41" s="279">
        <v>0.4651023684261854</v>
      </c>
      <c r="G41" s="225">
        <v>1</v>
      </c>
    </row>
    <row r="42" spans="2:7" ht="15" customHeight="1">
      <c r="B42" s="275" t="s">
        <v>25</v>
      </c>
      <c r="C42" s="278">
        <v>0.42914385566266405</v>
      </c>
      <c r="D42" s="106">
        <v>0.0983132556290297</v>
      </c>
      <c r="E42" s="106">
        <v>0.12301681903118547</v>
      </c>
      <c r="F42" s="279">
        <v>0.34952606967712063</v>
      </c>
      <c r="G42" s="225">
        <v>1</v>
      </c>
    </row>
    <row r="43" spans="2:7" ht="15" customHeight="1">
      <c r="B43" s="275" t="s">
        <v>26</v>
      </c>
      <c r="C43" s="196">
        <v>0</v>
      </c>
      <c r="D43" s="19">
        <v>0.12141123459479738</v>
      </c>
      <c r="E43" s="19">
        <v>0</v>
      </c>
      <c r="F43" s="169">
        <v>0.8785887654052026</v>
      </c>
      <c r="G43" s="68">
        <v>1</v>
      </c>
    </row>
    <row r="44" spans="2:7" ht="15" customHeight="1">
      <c r="B44" s="275" t="s">
        <v>27</v>
      </c>
      <c r="C44" s="196">
        <v>0.5450617481567973</v>
      </c>
      <c r="D44" s="19">
        <v>0.07426918755588076</v>
      </c>
      <c r="E44" s="19">
        <v>0.09188002834312851</v>
      </c>
      <c r="F44" s="169">
        <v>0.2887890359441934</v>
      </c>
      <c r="G44" s="68">
        <v>1</v>
      </c>
    </row>
    <row r="45" spans="2:7" ht="15" customHeight="1">
      <c r="B45" s="275" t="s">
        <v>28</v>
      </c>
      <c r="C45" s="196">
        <v>0.4486693153937823</v>
      </c>
      <c r="D45" s="19">
        <v>0.07172119295692225</v>
      </c>
      <c r="E45" s="19">
        <v>0.07185125232838391</v>
      </c>
      <c r="F45" s="169">
        <v>0.4077582393209115</v>
      </c>
      <c r="G45" s="68">
        <v>1</v>
      </c>
    </row>
    <row r="46" spans="2:7" ht="15" customHeight="1" thickBot="1">
      <c r="B46" s="298" t="s">
        <v>34</v>
      </c>
      <c r="C46" s="251">
        <v>0.4486693153937823</v>
      </c>
      <c r="D46" s="98">
        <v>0.07172119295692225</v>
      </c>
      <c r="E46" s="98">
        <v>0.07185125232838391</v>
      </c>
      <c r="F46" s="250">
        <v>0.4077582393209115</v>
      </c>
      <c r="G46" s="226">
        <v>1</v>
      </c>
    </row>
    <row r="47" spans="2:7" ht="21" customHeight="1" thickBot="1">
      <c r="B47" s="140" t="s">
        <v>44</v>
      </c>
      <c r="C47" s="76">
        <v>0.4871273626559652</v>
      </c>
      <c r="D47" s="76">
        <v>0.09462128267048861</v>
      </c>
      <c r="E47" s="76">
        <v>0.08612741324359198</v>
      </c>
      <c r="F47" s="231">
        <v>0.33212394142995444</v>
      </c>
      <c r="G4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J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00390625" style="14" customWidth="1"/>
    <col min="2" max="2" width="24.140625" style="153" customWidth="1"/>
    <col min="3" max="3" width="11.28125" style="14" customWidth="1"/>
    <col min="4" max="4" width="15.140625" style="14" customWidth="1"/>
    <col min="5" max="5" width="11.421875" style="14" customWidth="1"/>
    <col min="6" max="6" width="15.57421875" style="14" customWidth="1"/>
    <col min="7" max="7" width="13.140625" style="14" customWidth="1"/>
    <col min="8" max="8" width="12.57421875" style="14" customWidth="1"/>
    <col min="9" max="9" width="12.140625" style="14" customWidth="1"/>
    <col min="10" max="10" width="19.00390625" style="14" customWidth="1"/>
    <col min="11" max="16384" width="11.421875" style="14" customWidth="1"/>
  </cols>
  <sheetData>
    <row r="1" spans="2:10" ht="18" customHeight="1">
      <c r="B1" s="82" t="s">
        <v>88</v>
      </c>
      <c r="I1" s="903"/>
      <c r="J1" s="903"/>
    </row>
    <row r="2" spans="2:10" ht="9" customHeight="1">
      <c r="B2" s="90"/>
      <c r="I2" s="85"/>
      <c r="J2" s="85"/>
    </row>
    <row r="3" spans="2:10" ht="18" customHeight="1">
      <c r="B3" s="82" t="s">
        <v>237</v>
      </c>
      <c r="I3" s="85"/>
      <c r="J3" s="85"/>
    </row>
    <row r="4" spans="2:10" ht="6" customHeight="1">
      <c r="B4" s="90"/>
      <c r="I4" s="85"/>
      <c r="J4" s="85"/>
    </row>
    <row r="5" spans="2:10" ht="15" customHeight="1">
      <c r="B5" s="152" t="s">
        <v>46</v>
      </c>
      <c r="D5" s="89"/>
      <c r="I5" s="85"/>
      <c r="J5" s="85"/>
    </row>
    <row r="6" spans="9:10" ht="11.25" customHeight="1" thickBot="1">
      <c r="I6" s="903" t="s">
        <v>9</v>
      </c>
      <c r="J6" s="903"/>
    </row>
    <row r="7" spans="2:10" s="86" customFormat="1" ht="54" customHeight="1" thickBot="1">
      <c r="B7" s="29" t="s">
        <v>43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95</v>
      </c>
      <c r="J7" s="40" t="s">
        <v>91</v>
      </c>
    </row>
    <row r="8" spans="2:10" ht="19.5" customHeight="1" thickTop="1">
      <c r="B8" s="290" t="s">
        <v>12</v>
      </c>
      <c r="C8" s="113">
        <v>7429112.36</v>
      </c>
      <c r="D8" s="94">
        <v>3231.86</v>
      </c>
      <c r="E8" s="94">
        <v>2187056.97</v>
      </c>
      <c r="F8" s="94">
        <v>1365274.96</v>
      </c>
      <c r="G8" s="94">
        <v>56783.76</v>
      </c>
      <c r="H8" s="94">
        <v>31728.65</v>
      </c>
      <c r="I8" s="266">
        <v>186566.65</v>
      </c>
      <c r="J8" s="265">
        <v>11259755.210000003</v>
      </c>
    </row>
    <row r="9" spans="2:10" ht="19.5" customHeight="1">
      <c r="B9" s="281" t="s">
        <v>0</v>
      </c>
      <c r="C9" s="110">
        <v>2785866.84</v>
      </c>
      <c r="D9" s="16">
        <v>0</v>
      </c>
      <c r="E9" s="16">
        <v>164424.1</v>
      </c>
      <c r="F9" s="16">
        <v>2254.07</v>
      </c>
      <c r="G9" s="16">
        <v>28206.9</v>
      </c>
      <c r="H9" s="16">
        <v>3973.21</v>
      </c>
      <c r="I9" s="185">
        <v>37367.83</v>
      </c>
      <c r="J9" s="129">
        <v>3022092.95</v>
      </c>
    </row>
    <row r="10" spans="2:10" ht="19.5" customHeight="1">
      <c r="B10" s="281" t="s">
        <v>53</v>
      </c>
      <c r="C10" s="110">
        <v>29993.77</v>
      </c>
      <c r="D10" s="16">
        <v>235.73</v>
      </c>
      <c r="E10" s="16">
        <v>125479.13</v>
      </c>
      <c r="F10" s="16">
        <v>0</v>
      </c>
      <c r="G10" s="16">
        <v>8061.47</v>
      </c>
      <c r="H10" s="16">
        <v>0</v>
      </c>
      <c r="I10" s="185">
        <v>17345.18</v>
      </c>
      <c r="J10" s="129">
        <v>181115.28</v>
      </c>
    </row>
    <row r="11" spans="2:10" ht="19.5" customHeight="1">
      <c r="B11" s="281" t="s">
        <v>40</v>
      </c>
      <c r="C11" s="110">
        <v>65868.42</v>
      </c>
      <c r="D11" s="16">
        <v>0</v>
      </c>
      <c r="E11" s="16">
        <v>111008.68</v>
      </c>
      <c r="F11" s="16">
        <v>0</v>
      </c>
      <c r="G11" s="16">
        <v>5192.78</v>
      </c>
      <c r="H11" s="16">
        <v>0</v>
      </c>
      <c r="I11" s="185">
        <v>1991.21</v>
      </c>
      <c r="J11" s="129">
        <v>184061.09</v>
      </c>
    </row>
    <row r="12" spans="2:10" ht="19.5" customHeight="1" thickBot="1">
      <c r="B12" s="291" t="s">
        <v>54</v>
      </c>
      <c r="C12" s="114">
        <v>223813.92</v>
      </c>
      <c r="D12" s="17">
        <v>0</v>
      </c>
      <c r="E12" s="17">
        <v>189446</v>
      </c>
      <c r="F12" s="17">
        <v>0</v>
      </c>
      <c r="G12" s="17">
        <v>7278.4</v>
      </c>
      <c r="H12" s="17">
        <v>0</v>
      </c>
      <c r="I12" s="186">
        <v>18579.91</v>
      </c>
      <c r="J12" s="189">
        <v>439118.23</v>
      </c>
    </row>
    <row r="13" spans="2:10" ht="21" customHeight="1" thickBot="1">
      <c r="B13" s="296" t="s">
        <v>42</v>
      </c>
      <c r="C13" s="180">
        <v>10534655.309999999</v>
      </c>
      <c r="D13" s="42">
        <v>3467.59</v>
      </c>
      <c r="E13" s="42">
        <v>2777414.88</v>
      </c>
      <c r="F13" s="42">
        <v>1367529.03</v>
      </c>
      <c r="G13" s="42">
        <v>105523.31</v>
      </c>
      <c r="H13" s="42">
        <v>35701.86</v>
      </c>
      <c r="I13" s="187">
        <v>261850.78</v>
      </c>
      <c r="J13" s="41">
        <v>15086142.760000002</v>
      </c>
    </row>
    <row r="14" ht="12.75">
      <c r="G14" s="88"/>
    </row>
    <row r="15" spans="2:7" ht="15.75">
      <c r="B15" s="81" t="s">
        <v>48</v>
      </c>
      <c r="G15" s="88"/>
    </row>
    <row r="16" spans="2:10" ht="11.25" customHeight="1" thickBot="1">
      <c r="B16" s="89"/>
      <c r="I16" s="903" t="s">
        <v>10</v>
      </c>
      <c r="J16" s="903"/>
    </row>
    <row r="17" spans="2:10" s="86" customFormat="1" ht="55.5" customHeight="1" thickBot="1">
      <c r="B17" s="29" t="s">
        <v>43</v>
      </c>
      <c r="C17" s="300" t="s">
        <v>90</v>
      </c>
      <c r="D17" s="112" t="s">
        <v>92</v>
      </c>
      <c r="E17" s="93" t="s">
        <v>89</v>
      </c>
      <c r="F17" s="93" t="s">
        <v>96</v>
      </c>
      <c r="G17" s="93" t="s">
        <v>93</v>
      </c>
      <c r="H17" s="93" t="s">
        <v>94</v>
      </c>
      <c r="I17" s="240" t="s">
        <v>95</v>
      </c>
      <c r="J17" s="40" t="s">
        <v>91</v>
      </c>
    </row>
    <row r="18" spans="2:10" ht="19.5" customHeight="1" thickTop="1">
      <c r="B18" s="290" t="s">
        <v>12</v>
      </c>
      <c r="C18" s="267">
        <v>0.659793416592402</v>
      </c>
      <c r="D18" s="96">
        <v>0.00028702755430506374</v>
      </c>
      <c r="E18" s="96">
        <v>0.19423663562931043</v>
      </c>
      <c r="F18" s="96">
        <v>0.12125263245398739</v>
      </c>
      <c r="G18" s="96">
        <v>0.005043072335140045</v>
      </c>
      <c r="H18" s="96">
        <v>0.002817880975939973</v>
      </c>
      <c r="I18" s="269">
        <v>0.016569334458914932</v>
      </c>
      <c r="J18" s="268">
        <v>1</v>
      </c>
    </row>
    <row r="19" spans="2:10" ht="19.5" customHeight="1">
      <c r="B19" s="281" t="s">
        <v>0</v>
      </c>
      <c r="C19" s="196">
        <v>0.9218336054157433</v>
      </c>
      <c r="D19" s="19">
        <v>0</v>
      </c>
      <c r="E19" s="19">
        <v>0.05440736030306414</v>
      </c>
      <c r="F19" s="19">
        <v>0.0007458638887993171</v>
      </c>
      <c r="G19" s="19">
        <v>0.009333564674111033</v>
      </c>
      <c r="H19" s="19">
        <v>0.0013147213092833561</v>
      </c>
      <c r="I19" s="169">
        <v>0.012364884408998737</v>
      </c>
      <c r="J19" s="68">
        <v>1</v>
      </c>
    </row>
    <row r="20" spans="2:10" ht="19.5" customHeight="1">
      <c r="B20" s="281" t="s">
        <v>53</v>
      </c>
      <c r="C20" s="196">
        <v>0.35786172949426737</v>
      </c>
      <c r="D20" s="19">
        <v>0</v>
      </c>
      <c r="E20" s="19">
        <v>0.6031078051314376</v>
      </c>
      <c r="F20" s="19">
        <v>0</v>
      </c>
      <c r="G20" s="19">
        <v>0.02821226365659358</v>
      </c>
      <c r="H20" s="19">
        <v>0</v>
      </c>
      <c r="I20" s="169">
        <v>0.010818201717701445</v>
      </c>
      <c r="J20" s="68">
        <v>1</v>
      </c>
    </row>
    <row r="21" spans="2:10" ht="19.5" customHeight="1">
      <c r="B21" s="281" t="s">
        <v>40</v>
      </c>
      <c r="C21" s="196">
        <v>0.5096894291999674</v>
      </c>
      <c r="D21" s="19">
        <v>0</v>
      </c>
      <c r="E21" s="19">
        <v>0.4314236737563822</v>
      </c>
      <c r="F21" s="19">
        <v>0</v>
      </c>
      <c r="G21" s="19">
        <v>0.016575034928520277</v>
      </c>
      <c r="H21" s="19">
        <v>0</v>
      </c>
      <c r="I21" s="169">
        <v>0.04231186211513013</v>
      </c>
      <c r="J21" s="68">
        <v>1</v>
      </c>
    </row>
    <row r="22" spans="2:10" ht="19.5" customHeight="1" thickBot="1">
      <c r="B22" s="282" t="s">
        <v>54</v>
      </c>
      <c r="C22" s="251">
        <v>0.5096894291999674</v>
      </c>
      <c r="D22" s="98">
        <v>0</v>
      </c>
      <c r="E22" s="98">
        <v>0.4314236737563822</v>
      </c>
      <c r="F22" s="98">
        <v>0</v>
      </c>
      <c r="G22" s="98">
        <v>0.016575034928520277</v>
      </c>
      <c r="H22" s="98">
        <v>0</v>
      </c>
      <c r="I22" s="250">
        <v>0.04231186211513013</v>
      </c>
      <c r="J22" s="226">
        <v>1</v>
      </c>
    </row>
    <row r="23" spans="2:10" ht="21" customHeight="1" thickBot="1">
      <c r="B23" s="296" t="s">
        <v>42</v>
      </c>
      <c r="C23" s="239">
        <v>0.6983001206863826</v>
      </c>
      <c r="D23" s="76">
        <v>0.00022985265718113883</v>
      </c>
      <c r="E23" s="76">
        <v>0.18410371187551983</v>
      </c>
      <c r="F23" s="76">
        <v>0.09064802393531107</v>
      </c>
      <c r="G23" s="76">
        <v>0.006994717714046078</v>
      </c>
      <c r="H23" s="76">
        <v>0.002366533352359712</v>
      </c>
      <c r="I23" s="231">
        <v>0.01735703977919933</v>
      </c>
      <c r="J23" s="227">
        <v>1</v>
      </c>
    </row>
  </sheetData>
  <mergeCells count="3">
    <mergeCell ref="I1:J1"/>
    <mergeCell ref="I6:J6"/>
    <mergeCell ref="I16:J16"/>
  </mergeCells>
  <printOptions/>
  <pageMargins left="0.7874015748031497" right="0.7874015748031497" top="0.984251968503937" bottom="0.984251968503937" header="0" footer="0"/>
  <pageSetup orientation="landscape" paperSize="9" scale="93" r:id="rId1"/>
  <colBreaks count="1" manualBreakCount="1">
    <brk id="10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B1:J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00390625" style="14" customWidth="1"/>
    <col min="2" max="2" width="24.140625" style="153" customWidth="1"/>
    <col min="3" max="3" width="11.28125" style="14" customWidth="1"/>
    <col min="4" max="4" width="15.140625" style="14" customWidth="1"/>
    <col min="5" max="5" width="11.421875" style="14" customWidth="1"/>
    <col min="6" max="6" width="15.57421875" style="14" customWidth="1"/>
    <col min="7" max="7" width="13.140625" style="14" customWidth="1"/>
    <col min="8" max="8" width="12.57421875" style="14" customWidth="1"/>
    <col min="9" max="9" width="12.140625" style="14" customWidth="1"/>
    <col min="10" max="10" width="19.00390625" style="14" customWidth="1"/>
    <col min="11" max="16384" width="11.421875" style="14" customWidth="1"/>
  </cols>
  <sheetData>
    <row r="1" spans="2:10" ht="18" customHeight="1">
      <c r="B1" s="82" t="s">
        <v>88</v>
      </c>
      <c r="I1" s="903"/>
      <c r="J1" s="903"/>
    </row>
    <row r="2" spans="2:10" ht="12" customHeight="1">
      <c r="B2" s="90"/>
      <c r="C2" s="161"/>
      <c r="D2" s="87"/>
      <c r="E2" s="87"/>
      <c r="F2" s="87"/>
      <c r="G2" s="87"/>
      <c r="H2" s="87"/>
      <c r="I2" s="87"/>
      <c r="J2" s="87"/>
    </row>
    <row r="3" spans="2:10" ht="19.5" customHeight="1">
      <c r="B3" s="82" t="s">
        <v>238</v>
      </c>
      <c r="C3" s="161"/>
      <c r="D3" s="87"/>
      <c r="E3" s="87"/>
      <c r="F3" s="87"/>
      <c r="G3" s="87"/>
      <c r="H3" s="87"/>
      <c r="I3" s="87"/>
      <c r="J3" s="87"/>
    </row>
    <row r="4" spans="2:10" ht="9" customHeight="1">
      <c r="B4" s="90"/>
      <c r="C4" s="161"/>
      <c r="D4" s="87"/>
      <c r="E4" s="87"/>
      <c r="F4" s="87"/>
      <c r="G4" s="87"/>
      <c r="H4" s="87"/>
      <c r="I4" s="87"/>
      <c r="J4" s="87"/>
    </row>
    <row r="5" spans="2:10" ht="19.5" customHeight="1">
      <c r="B5" s="152" t="s">
        <v>46</v>
      </c>
      <c r="C5" s="161"/>
      <c r="D5" s="87"/>
      <c r="E5" s="87"/>
      <c r="F5" s="87"/>
      <c r="G5" s="87"/>
      <c r="H5" s="87"/>
      <c r="I5" s="87"/>
      <c r="J5" s="87"/>
    </row>
    <row r="6" spans="2:10" ht="11.25" customHeight="1" thickBot="1">
      <c r="B6" s="89"/>
      <c r="C6" s="89"/>
      <c r="I6" s="902" t="s">
        <v>9</v>
      </c>
      <c r="J6" s="902"/>
    </row>
    <row r="7" spans="2:10" s="86" customFormat="1" ht="55.5" customHeight="1" thickBot="1">
      <c r="B7" s="29" t="s">
        <v>64</v>
      </c>
      <c r="C7" s="111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95</v>
      </c>
      <c r="J7" s="40" t="s">
        <v>91</v>
      </c>
    </row>
    <row r="8" spans="2:10" ht="18.75" customHeight="1" thickTop="1">
      <c r="B8" s="35" t="s">
        <v>75</v>
      </c>
      <c r="C8" s="15">
        <v>7409865.140000001</v>
      </c>
      <c r="D8" s="15">
        <v>3174.3</v>
      </c>
      <c r="E8" s="15">
        <v>1916139.59</v>
      </c>
      <c r="F8" s="15">
        <v>351312.98</v>
      </c>
      <c r="G8" s="15">
        <v>51049.73</v>
      </c>
      <c r="H8" s="15">
        <v>30796.72</v>
      </c>
      <c r="I8" s="184">
        <v>175022.25</v>
      </c>
      <c r="J8" s="265">
        <v>9937360.710000003</v>
      </c>
    </row>
    <row r="9" spans="2:10" ht="18.75" customHeight="1">
      <c r="B9" s="36" t="s">
        <v>76</v>
      </c>
      <c r="C9" s="16">
        <v>17960.05</v>
      </c>
      <c r="D9" s="16">
        <v>26.12</v>
      </c>
      <c r="E9" s="16">
        <v>96934.3</v>
      </c>
      <c r="F9" s="16">
        <v>1013961.98</v>
      </c>
      <c r="G9" s="16">
        <v>1333.53</v>
      </c>
      <c r="H9" s="16">
        <v>931.93</v>
      </c>
      <c r="I9" s="185">
        <v>8426.12</v>
      </c>
      <c r="J9" s="129">
        <v>1139574.03</v>
      </c>
    </row>
    <row r="10" spans="2:10" ht="18.75" customHeight="1" thickBot="1">
      <c r="B10" s="37" t="s">
        <v>77</v>
      </c>
      <c r="C10" s="117">
        <v>1287.17</v>
      </c>
      <c r="D10" s="117">
        <v>31.44</v>
      </c>
      <c r="E10" s="117">
        <v>173983.08</v>
      </c>
      <c r="F10" s="117">
        <v>0</v>
      </c>
      <c r="G10" s="117">
        <v>4400.5</v>
      </c>
      <c r="H10" s="117">
        <v>0</v>
      </c>
      <c r="I10" s="249">
        <v>3118.28</v>
      </c>
      <c r="J10" s="248">
        <v>182820.47</v>
      </c>
    </row>
    <row r="11" spans="2:10" ht="18.75" customHeight="1" thickBot="1">
      <c r="B11" s="139" t="s">
        <v>44</v>
      </c>
      <c r="C11" s="42">
        <v>7429112.36</v>
      </c>
      <c r="D11" s="42">
        <v>3231.86</v>
      </c>
      <c r="E11" s="42">
        <v>2187056.97</v>
      </c>
      <c r="F11" s="42">
        <v>1365274.96</v>
      </c>
      <c r="G11" s="42">
        <v>56783.76</v>
      </c>
      <c r="H11" s="42">
        <v>31728.65</v>
      </c>
      <c r="I11" s="187">
        <v>186566.65</v>
      </c>
      <c r="J11" s="41">
        <v>11259755.210000003</v>
      </c>
    </row>
    <row r="12" spans="2:10" ht="12" customHeight="1">
      <c r="B12" s="162"/>
      <c r="C12" s="123"/>
      <c r="D12" s="123"/>
      <c r="E12" s="123"/>
      <c r="F12" s="123"/>
      <c r="G12" s="123"/>
      <c r="H12" s="123"/>
      <c r="I12" s="123"/>
      <c r="J12" s="145"/>
    </row>
    <row r="13" spans="2:10" ht="15" customHeight="1">
      <c r="B13" s="81" t="s">
        <v>48</v>
      </c>
      <c r="C13" s="88"/>
      <c r="D13" s="88"/>
      <c r="E13" s="88"/>
      <c r="F13" s="88"/>
      <c r="G13" s="88"/>
      <c r="H13" s="88"/>
      <c r="I13" s="88"/>
      <c r="J13" s="88"/>
    </row>
    <row r="14" spans="2:10" ht="12" customHeight="1" thickBot="1">
      <c r="B14" s="89"/>
      <c r="C14" s="89"/>
      <c r="I14" s="903" t="s">
        <v>10</v>
      </c>
      <c r="J14" s="903"/>
    </row>
    <row r="15" spans="2:10" s="86" customFormat="1" ht="55.5" customHeight="1" thickBot="1">
      <c r="B15" s="29" t="s">
        <v>64</v>
      </c>
      <c r="C15" s="111" t="s">
        <v>90</v>
      </c>
      <c r="D15" s="112" t="s">
        <v>92</v>
      </c>
      <c r="E15" s="93" t="s">
        <v>89</v>
      </c>
      <c r="F15" s="93" t="s">
        <v>96</v>
      </c>
      <c r="G15" s="93" t="s">
        <v>93</v>
      </c>
      <c r="H15" s="93" t="s">
        <v>94</v>
      </c>
      <c r="I15" s="240" t="s">
        <v>95</v>
      </c>
      <c r="J15" s="40" t="s">
        <v>91</v>
      </c>
    </row>
    <row r="16" spans="2:10" ht="21" customHeight="1" thickTop="1">
      <c r="B16" s="35" t="s">
        <v>75</v>
      </c>
      <c r="C16" s="18">
        <v>0.7456572581232184</v>
      </c>
      <c r="D16" s="18">
        <v>0.00031943089243059177</v>
      </c>
      <c r="E16" s="18">
        <v>0.1928217809454961</v>
      </c>
      <c r="F16" s="18">
        <v>0.035352745085168585</v>
      </c>
      <c r="G16" s="18">
        <v>0.0051371517538483305</v>
      </c>
      <c r="H16" s="18">
        <v>0.003099084444928033</v>
      </c>
      <c r="I16" s="168">
        <v>0.01761254875490979</v>
      </c>
      <c r="J16" s="268">
        <v>1</v>
      </c>
    </row>
    <row r="17" spans="2:10" ht="21" customHeight="1">
      <c r="B17" s="36" t="s">
        <v>76</v>
      </c>
      <c r="C17" s="19">
        <v>0.01576031879210164</v>
      </c>
      <c r="D17" s="19">
        <v>2.2920845256538533E-05</v>
      </c>
      <c r="E17" s="19">
        <v>0.08506187175922217</v>
      </c>
      <c r="F17" s="19">
        <v>0.8897728039660574</v>
      </c>
      <c r="G17" s="19">
        <v>0.0011702004125172982</v>
      </c>
      <c r="H17" s="19">
        <v>0.0008177880290936429</v>
      </c>
      <c r="I17" s="169">
        <v>0.00739409619575132</v>
      </c>
      <c r="J17" s="68">
        <v>1</v>
      </c>
    </row>
    <row r="18" spans="2:10" ht="21" customHeight="1" thickBot="1">
      <c r="B18" s="37" t="s">
        <v>77</v>
      </c>
      <c r="C18" s="98">
        <v>0.00704062296743904</v>
      </c>
      <c r="D18" s="98">
        <v>0.00017197198978867082</v>
      </c>
      <c r="E18" s="98">
        <v>0.9516608287901239</v>
      </c>
      <c r="F18" s="98">
        <v>0</v>
      </c>
      <c r="G18" s="98">
        <v>0.024070061738710114</v>
      </c>
      <c r="H18" s="98">
        <v>0</v>
      </c>
      <c r="I18" s="250">
        <v>0.017056514513938182</v>
      </c>
      <c r="J18" s="226">
        <v>1</v>
      </c>
    </row>
    <row r="19" spans="2:10" ht="21" customHeight="1" thickBot="1">
      <c r="B19" s="139" t="s">
        <v>44</v>
      </c>
      <c r="C19" s="76">
        <v>0.659793416592402</v>
      </c>
      <c r="D19" s="76">
        <v>0.00028702755430506374</v>
      </c>
      <c r="E19" s="76">
        <v>0.19423663562931043</v>
      </c>
      <c r="F19" s="76">
        <v>0.12125263245398739</v>
      </c>
      <c r="G19" s="76">
        <v>0.005043072335140045</v>
      </c>
      <c r="H19" s="76">
        <v>0.002817880975939973</v>
      </c>
      <c r="I19" s="231">
        <v>0.016569334458914932</v>
      </c>
      <c r="J19" s="227">
        <v>1</v>
      </c>
    </row>
  </sheetData>
  <mergeCells count="3">
    <mergeCell ref="I14:J14"/>
    <mergeCell ref="I1:J1"/>
    <mergeCell ref="I6:J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J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00390625" style="14" customWidth="1"/>
    <col min="2" max="2" width="24.140625" style="153" customWidth="1"/>
    <col min="3" max="3" width="11.28125" style="14" customWidth="1"/>
    <col min="4" max="4" width="15.140625" style="14" customWidth="1"/>
    <col min="5" max="5" width="11.421875" style="14" customWidth="1"/>
    <col min="6" max="6" width="15.57421875" style="14" customWidth="1"/>
    <col min="7" max="7" width="13.140625" style="14" customWidth="1"/>
    <col min="8" max="8" width="12.57421875" style="14" customWidth="1"/>
    <col min="9" max="9" width="12.140625" style="14" customWidth="1"/>
    <col min="10" max="10" width="19.00390625" style="14" customWidth="1"/>
    <col min="11" max="16384" width="11.421875" style="14" customWidth="1"/>
  </cols>
  <sheetData>
    <row r="1" spans="2:10" ht="18" customHeight="1">
      <c r="B1" s="82" t="s">
        <v>88</v>
      </c>
      <c r="I1" s="903"/>
      <c r="J1" s="903"/>
    </row>
    <row r="2" ht="9" customHeight="1">
      <c r="B2" s="90"/>
    </row>
    <row r="3" ht="18">
      <c r="B3" s="82" t="s">
        <v>239</v>
      </c>
    </row>
    <row r="4" spans="2:10" ht="6" customHeight="1">
      <c r="B4" s="90"/>
      <c r="I4" s="903"/>
      <c r="J4" s="903"/>
    </row>
    <row r="5" spans="2:10" ht="15" customHeight="1">
      <c r="B5" s="152" t="s">
        <v>46</v>
      </c>
      <c r="I5" s="85"/>
      <c r="J5" s="85"/>
    </row>
    <row r="6" spans="2:10" ht="11.25" customHeight="1" thickBot="1">
      <c r="B6" s="89"/>
      <c r="C6" s="89"/>
      <c r="I6" s="902" t="s">
        <v>9</v>
      </c>
      <c r="J6" s="902"/>
    </row>
    <row r="7" spans="2:10" ht="53.25" customHeight="1" thickBot="1">
      <c r="B7" s="29" t="s">
        <v>47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95</v>
      </c>
      <c r="J7" s="40" t="s">
        <v>91</v>
      </c>
    </row>
    <row r="8" spans="2:10" ht="16.5" customHeight="1" thickTop="1">
      <c r="B8" s="182" t="s">
        <v>3</v>
      </c>
      <c r="C8" s="119">
        <v>1601494.3557</v>
      </c>
      <c r="D8" s="15">
        <v>95.34252</v>
      </c>
      <c r="E8" s="15">
        <v>120054.2796</v>
      </c>
      <c r="F8" s="15">
        <v>37684.34959</v>
      </c>
      <c r="G8" s="15">
        <v>595.76009</v>
      </c>
      <c r="H8" s="15">
        <v>1583.706679999999</v>
      </c>
      <c r="I8" s="184">
        <v>10081.86097</v>
      </c>
      <c r="J8" s="265">
        <v>1771589.65515</v>
      </c>
    </row>
    <row r="9" spans="2:10" ht="16.5" customHeight="1">
      <c r="B9" s="182" t="s">
        <v>11</v>
      </c>
      <c r="C9" s="110">
        <v>748646.21944</v>
      </c>
      <c r="D9" s="16">
        <v>40</v>
      </c>
      <c r="E9" s="16">
        <v>50065.36709</v>
      </c>
      <c r="F9" s="16">
        <v>47.28302</v>
      </c>
      <c r="G9" s="16">
        <v>500</v>
      </c>
      <c r="H9" s="16">
        <v>6.425000000000011</v>
      </c>
      <c r="I9" s="185">
        <v>5546.274490000001</v>
      </c>
      <c r="J9" s="129">
        <v>804851.56904</v>
      </c>
    </row>
    <row r="10" spans="2:10" ht="16.5" customHeight="1">
      <c r="B10" s="182" t="s">
        <v>4</v>
      </c>
      <c r="C10" s="110">
        <v>1450930.91851</v>
      </c>
      <c r="D10" s="16">
        <v>511.58047</v>
      </c>
      <c r="E10" s="16">
        <v>452479.87525</v>
      </c>
      <c r="F10" s="16">
        <v>461044.91753</v>
      </c>
      <c r="G10" s="16">
        <v>10045.39712</v>
      </c>
      <c r="H10" s="16">
        <v>2522.7776800000374</v>
      </c>
      <c r="I10" s="185">
        <v>34937.3313</v>
      </c>
      <c r="J10" s="129">
        <v>2412472.79786</v>
      </c>
    </row>
    <row r="11" spans="2:10" ht="16.5" customHeight="1">
      <c r="B11" s="182" t="s">
        <v>5</v>
      </c>
      <c r="C11" s="110">
        <v>718932.50907</v>
      </c>
      <c r="D11" s="16">
        <v>269.20052</v>
      </c>
      <c r="E11" s="16">
        <v>217687.72451</v>
      </c>
      <c r="F11" s="16">
        <v>150271.27779</v>
      </c>
      <c r="G11" s="16">
        <v>4383.261</v>
      </c>
      <c r="H11" s="16">
        <v>6175.144510000011</v>
      </c>
      <c r="I11" s="185">
        <v>26000.4632</v>
      </c>
      <c r="J11" s="129">
        <v>1123719.5806</v>
      </c>
    </row>
    <row r="12" spans="2:10" ht="16.5" customHeight="1">
      <c r="B12" s="182" t="s">
        <v>6</v>
      </c>
      <c r="C12" s="110">
        <v>922838.887812</v>
      </c>
      <c r="D12" s="16">
        <v>889.178605</v>
      </c>
      <c r="E12" s="16">
        <v>300379.100743</v>
      </c>
      <c r="F12" s="16">
        <v>205027.36872</v>
      </c>
      <c r="G12" s="16">
        <v>8198.747002</v>
      </c>
      <c r="H12" s="16">
        <v>3737.153441999999</v>
      </c>
      <c r="I12" s="185">
        <v>24358.086517</v>
      </c>
      <c r="J12" s="129">
        <v>1465428.522841</v>
      </c>
    </row>
    <row r="13" spans="2:10" ht="16.5" customHeight="1">
      <c r="B13" s="182" t="s">
        <v>7</v>
      </c>
      <c r="C13" s="110">
        <v>1195562.973872</v>
      </c>
      <c r="D13" s="16">
        <v>926.489016</v>
      </c>
      <c r="E13" s="16">
        <v>532339.015689</v>
      </c>
      <c r="F13" s="16">
        <v>336139.207638</v>
      </c>
      <c r="G13" s="16">
        <v>14857.800593</v>
      </c>
      <c r="H13" s="16">
        <v>10066.07417999996</v>
      </c>
      <c r="I13" s="185">
        <v>42632.319005000005</v>
      </c>
      <c r="J13" s="129">
        <v>2132523.8799929996</v>
      </c>
    </row>
    <row r="14" spans="2:10" ht="16.5" customHeight="1" thickBot="1">
      <c r="B14" s="183" t="s">
        <v>8</v>
      </c>
      <c r="C14" s="270">
        <v>790706.509484</v>
      </c>
      <c r="D14" s="100">
        <v>500.064702</v>
      </c>
      <c r="E14" s="100">
        <v>514051.566422</v>
      </c>
      <c r="F14" s="100">
        <v>175060.577068</v>
      </c>
      <c r="G14" s="100">
        <v>18202.813012</v>
      </c>
      <c r="H14" s="100">
        <v>7637.345520999981</v>
      </c>
      <c r="I14" s="241">
        <v>43010.27271800001</v>
      </c>
      <c r="J14" s="248">
        <v>1549169.1489270001</v>
      </c>
    </row>
    <row r="15" spans="2:10" ht="21" customHeight="1" thickBot="1">
      <c r="B15" s="139" t="s">
        <v>44</v>
      </c>
      <c r="C15" s="42">
        <v>7429112.373887999</v>
      </c>
      <c r="D15" s="42">
        <v>3231.855833</v>
      </c>
      <c r="E15" s="42">
        <v>2187056.929304</v>
      </c>
      <c r="F15" s="42">
        <v>1365274.981356</v>
      </c>
      <c r="G15" s="42">
        <v>56783.778817</v>
      </c>
      <c r="H15" s="42">
        <v>31728.627012999987</v>
      </c>
      <c r="I15" s="187">
        <v>186566.60820000002</v>
      </c>
      <c r="J15" s="41">
        <v>11259755.154411</v>
      </c>
    </row>
    <row r="16" spans="2:10" ht="11.25" customHeight="1">
      <c r="B16" s="162"/>
      <c r="C16" s="123"/>
      <c r="D16" s="123"/>
      <c r="E16" s="123"/>
      <c r="F16" s="123"/>
      <c r="G16" s="123"/>
      <c r="H16" s="123"/>
      <c r="I16" s="123"/>
      <c r="J16" s="145"/>
    </row>
    <row r="17" spans="2:10" ht="15.75">
      <c r="B17" s="81" t="s">
        <v>48</v>
      </c>
      <c r="C17" s="123"/>
      <c r="D17" s="123"/>
      <c r="E17" s="123"/>
      <c r="F17" s="123"/>
      <c r="G17" s="123"/>
      <c r="H17" s="123"/>
      <c r="I17" s="123"/>
      <c r="J17" s="145"/>
    </row>
    <row r="18" spans="2:10" ht="11.25" customHeight="1" thickBot="1">
      <c r="B18" s="89"/>
      <c r="C18" s="89"/>
      <c r="I18" s="903" t="s">
        <v>10</v>
      </c>
      <c r="J18" s="903"/>
    </row>
    <row r="19" spans="2:10" ht="53.25" customHeight="1" thickBot="1">
      <c r="B19" s="29" t="s">
        <v>47</v>
      </c>
      <c r="C19" s="300" t="s">
        <v>90</v>
      </c>
      <c r="D19" s="112" t="s">
        <v>92</v>
      </c>
      <c r="E19" s="93" t="s">
        <v>89</v>
      </c>
      <c r="F19" s="93" t="s">
        <v>96</v>
      </c>
      <c r="G19" s="93" t="s">
        <v>93</v>
      </c>
      <c r="H19" s="93" t="s">
        <v>94</v>
      </c>
      <c r="I19" s="240" t="s">
        <v>95</v>
      </c>
      <c r="J19" s="40" t="s">
        <v>91</v>
      </c>
    </row>
    <row r="20" spans="2:10" ht="16.5" customHeight="1" thickTop="1">
      <c r="B20" s="182" t="s">
        <v>3</v>
      </c>
      <c r="C20" s="195">
        <v>0.9039871908511465</v>
      </c>
      <c r="D20" s="18">
        <v>5.3817496463043734E-05</v>
      </c>
      <c r="E20" s="18">
        <v>0.06776641489805664</v>
      </c>
      <c r="F20" s="18">
        <v>0.021271488846444676</v>
      </c>
      <c r="G20" s="18">
        <v>0.0003362855999232831</v>
      </c>
      <c r="H20" s="18">
        <v>0.000893946674048459</v>
      </c>
      <c r="I20" s="168">
        <v>0.005690855633917309</v>
      </c>
      <c r="J20" s="268">
        <v>1</v>
      </c>
    </row>
    <row r="21" spans="2:10" ht="16.5" customHeight="1">
      <c r="B21" s="182" t="s">
        <v>11</v>
      </c>
      <c r="C21" s="196">
        <v>0.9301668136560387</v>
      </c>
      <c r="D21" s="19">
        <v>4.969860473492108E-05</v>
      </c>
      <c r="E21" s="19">
        <v>0.0622044722478659</v>
      </c>
      <c r="F21" s="19">
        <v>5.87475030413342E-05</v>
      </c>
      <c r="G21" s="19">
        <v>0.0006212325591865135</v>
      </c>
      <c r="H21" s="19">
        <v>7.982838385546712E-06</v>
      </c>
      <c r="I21" s="169">
        <v>0.00689105259074715</v>
      </c>
      <c r="J21" s="68">
        <v>1</v>
      </c>
    </row>
    <row r="22" spans="2:10" ht="16.5" customHeight="1">
      <c r="B22" s="182" t="s">
        <v>4</v>
      </c>
      <c r="C22" s="196">
        <v>0.6014289237984602</v>
      </c>
      <c r="D22" s="19">
        <v>0.00021205647187143452</v>
      </c>
      <c r="E22" s="19">
        <v>0.18755853979011713</v>
      </c>
      <c r="F22" s="19">
        <v>0.19110885641445283</v>
      </c>
      <c r="G22" s="19">
        <v>0.0041639421297976235</v>
      </c>
      <c r="H22" s="19">
        <v>0.0010457227464856327</v>
      </c>
      <c r="I22" s="169">
        <v>0.014481958648815187</v>
      </c>
      <c r="J22" s="68">
        <v>1</v>
      </c>
    </row>
    <row r="23" spans="2:10" ht="16.5" customHeight="1">
      <c r="B23" s="182" t="s">
        <v>5</v>
      </c>
      <c r="C23" s="196">
        <v>0.6397792843354501</v>
      </c>
      <c r="D23" s="19">
        <v>0.00023956200874978328</v>
      </c>
      <c r="E23" s="19">
        <v>0.19372068287158226</v>
      </c>
      <c r="F23" s="19">
        <v>0.1337266702336574</v>
      </c>
      <c r="G23" s="19">
        <v>0.0039006715515801527</v>
      </c>
      <c r="H23" s="19">
        <v>0.00549527178898391</v>
      </c>
      <c r="I23" s="169">
        <v>0.023137857209996542</v>
      </c>
      <c r="J23" s="68">
        <v>1</v>
      </c>
    </row>
    <row r="24" spans="2:10" ht="16.5" customHeight="1">
      <c r="B24" s="182" t="s">
        <v>6</v>
      </c>
      <c r="C24" s="196">
        <v>0.6297399521219287</v>
      </c>
      <c r="D24" s="19">
        <v>0.0006067703686264856</v>
      </c>
      <c r="E24" s="19">
        <v>0.20497697162374076</v>
      </c>
      <c r="F24" s="19">
        <v>0.1399094978187794</v>
      </c>
      <c r="G24" s="19">
        <v>0.005594777823830831</v>
      </c>
      <c r="H24" s="19">
        <v>0.002550212025868615</v>
      </c>
      <c r="I24" s="169">
        <v>0.016621818217225234</v>
      </c>
      <c r="J24" s="68">
        <v>1</v>
      </c>
    </row>
    <row r="25" spans="2:10" ht="16.5" customHeight="1">
      <c r="B25" s="182" t="s">
        <v>7</v>
      </c>
      <c r="C25" s="196">
        <v>0.5606328656333379</v>
      </c>
      <c r="D25" s="19">
        <v>0.00043445657265185763</v>
      </c>
      <c r="E25" s="19">
        <v>0.24962863050834747</v>
      </c>
      <c r="F25" s="19">
        <v>0.1576250614549289</v>
      </c>
      <c r="G25" s="19">
        <v>0.006967237615669173</v>
      </c>
      <c r="H25" s="19">
        <v>0.004720263287289896</v>
      </c>
      <c r="I25" s="169">
        <v>0.019991484927774854</v>
      </c>
      <c r="J25" s="68">
        <v>1</v>
      </c>
    </row>
    <row r="26" spans="2:10" ht="16.5" customHeight="1" thickBot="1">
      <c r="B26" s="183" t="s">
        <v>8</v>
      </c>
      <c r="C26" s="251">
        <v>0.5104068268023969</v>
      </c>
      <c r="D26" s="98">
        <v>0.0003227954173670186</v>
      </c>
      <c r="E26" s="98">
        <v>0.3318240405045809</v>
      </c>
      <c r="F26" s="98">
        <v>0.11300288105353253</v>
      </c>
      <c r="G26" s="98">
        <v>0.011750048743617054</v>
      </c>
      <c r="H26" s="98">
        <v>0.004929962313211459</v>
      </c>
      <c r="I26" s="250">
        <v>0.027763445165294044</v>
      </c>
      <c r="J26" s="226">
        <v>1</v>
      </c>
    </row>
    <row r="27" spans="2:10" ht="21" customHeight="1" thickBot="1">
      <c r="B27" s="139" t="s">
        <v>44</v>
      </c>
      <c r="C27" s="76">
        <v>0.6597934210831974</v>
      </c>
      <c r="D27" s="76">
        <v>0.00028702718564301314</v>
      </c>
      <c r="E27" s="76">
        <v>0.19423663297396146</v>
      </c>
      <c r="F27" s="76">
        <v>0.12125263494927373</v>
      </c>
      <c r="G27" s="76">
        <v>0.005043074031210616</v>
      </c>
      <c r="H27" s="76">
        <v>0.0028178789483331106</v>
      </c>
      <c r="I27" s="231">
        <v>0.016569330828380642</v>
      </c>
      <c r="J27" s="227">
        <v>1</v>
      </c>
    </row>
  </sheetData>
  <mergeCells count="4">
    <mergeCell ref="I4:J4"/>
    <mergeCell ref="I6:J6"/>
    <mergeCell ref="I18:J18"/>
    <mergeCell ref="I1:J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J52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00390625" style="14" customWidth="1"/>
    <col min="2" max="2" width="24.140625" style="153" customWidth="1"/>
    <col min="3" max="3" width="11.28125" style="14" customWidth="1"/>
    <col min="4" max="4" width="15.140625" style="14" customWidth="1"/>
    <col min="5" max="5" width="11.421875" style="14" customWidth="1"/>
    <col min="6" max="6" width="15.57421875" style="14" customWidth="1"/>
    <col min="7" max="7" width="13.140625" style="14" customWidth="1"/>
    <col min="8" max="8" width="12.57421875" style="14" customWidth="1"/>
    <col min="9" max="9" width="12.140625" style="14" customWidth="1"/>
    <col min="10" max="10" width="19.00390625" style="14" customWidth="1"/>
    <col min="11" max="16384" width="11.421875" style="14" customWidth="1"/>
  </cols>
  <sheetData>
    <row r="1" spans="2:10" ht="18" customHeight="1">
      <c r="B1" s="82" t="s">
        <v>88</v>
      </c>
      <c r="I1" s="903"/>
      <c r="J1" s="903"/>
    </row>
    <row r="2" ht="12.75">
      <c r="B2" s="90"/>
    </row>
    <row r="3" ht="18">
      <c r="B3" s="82" t="s">
        <v>240</v>
      </c>
    </row>
    <row r="4" ht="12.75">
      <c r="B4" s="90"/>
    </row>
    <row r="5" ht="16.5">
      <c r="B5" s="152" t="s">
        <v>46</v>
      </c>
    </row>
    <row r="6" spans="2:10" ht="11.25" customHeight="1" thickBot="1">
      <c r="B6" s="89"/>
      <c r="I6" s="902" t="s">
        <v>9</v>
      </c>
      <c r="J6" s="902"/>
    </row>
    <row r="7" spans="2:10" ht="51.75" thickBot="1">
      <c r="B7" s="29" t="s">
        <v>57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95</v>
      </c>
      <c r="J7" s="40" t="s">
        <v>91</v>
      </c>
    </row>
    <row r="8" spans="2:10" ht="17.25" thickTop="1">
      <c r="B8" s="274" t="s">
        <v>13</v>
      </c>
      <c r="C8" s="21">
        <v>1399837.18</v>
      </c>
      <c r="D8" s="22">
        <v>637.08</v>
      </c>
      <c r="E8" s="22">
        <v>227054.97</v>
      </c>
      <c r="F8" s="22">
        <v>48877.46</v>
      </c>
      <c r="G8" s="22">
        <v>16233.4</v>
      </c>
      <c r="H8" s="22">
        <v>4212.64</v>
      </c>
      <c r="I8" s="212">
        <v>47007.94</v>
      </c>
      <c r="J8" s="207">
        <v>1743860.67</v>
      </c>
    </row>
    <row r="9" spans="2:10" ht="16.5">
      <c r="B9" s="275" t="s">
        <v>14</v>
      </c>
      <c r="C9" s="273">
        <v>262740.45</v>
      </c>
      <c r="D9" s="104">
        <v>0</v>
      </c>
      <c r="E9" s="104">
        <v>42966.47</v>
      </c>
      <c r="F9" s="104">
        <v>6207.95</v>
      </c>
      <c r="G9" s="104">
        <v>4640.4</v>
      </c>
      <c r="H9" s="104">
        <v>6021.33</v>
      </c>
      <c r="I9" s="272">
        <v>5514.98</v>
      </c>
      <c r="J9" s="208">
        <v>328091.58</v>
      </c>
    </row>
    <row r="10" spans="2:10" ht="16.5">
      <c r="B10" s="275" t="s">
        <v>15</v>
      </c>
      <c r="C10" s="273">
        <v>157657.49</v>
      </c>
      <c r="D10" s="104">
        <v>0</v>
      </c>
      <c r="E10" s="104">
        <v>63219.36</v>
      </c>
      <c r="F10" s="104">
        <v>13.52</v>
      </c>
      <c r="G10" s="104">
        <v>1067.6</v>
      </c>
      <c r="H10" s="104">
        <v>164.61</v>
      </c>
      <c r="I10" s="272">
        <v>5350.87</v>
      </c>
      <c r="J10" s="208">
        <v>227473.45</v>
      </c>
    </row>
    <row r="11" spans="2:10" ht="16.5">
      <c r="B11" s="275" t="s">
        <v>16</v>
      </c>
      <c r="C11" s="273">
        <v>150851.18</v>
      </c>
      <c r="D11" s="104">
        <v>720.68</v>
      </c>
      <c r="E11" s="104">
        <v>29076.66</v>
      </c>
      <c r="F11" s="104">
        <v>8028.53</v>
      </c>
      <c r="G11" s="104">
        <v>1373.41</v>
      </c>
      <c r="H11" s="104">
        <v>124.22</v>
      </c>
      <c r="I11" s="272">
        <v>5081.26</v>
      </c>
      <c r="J11" s="208">
        <v>195255.94</v>
      </c>
    </row>
    <row r="12" spans="2:10" ht="16.5">
      <c r="B12" s="275" t="s">
        <v>17</v>
      </c>
      <c r="C12" s="273">
        <v>301590.63</v>
      </c>
      <c r="D12" s="104">
        <v>0</v>
      </c>
      <c r="E12" s="104">
        <v>265210.19</v>
      </c>
      <c r="F12" s="104">
        <v>174373.09</v>
      </c>
      <c r="G12" s="104">
        <v>4129.73</v>
      </c>
      <c r="H12" s="104">
        <v>1975.92</v>
      </c>
      <c r="I12" s="272">
        <v>5478.25</v>
      </c>
      <c r="J12" s="208">
        <v>752757.81</v>
      </c>
    </row>
    <row r="13" spans="2:10" ht="16.5">
      <c r="B13" s="275" t="s">
        <v>18</v>
      </c>
      <c r="C13" s="273">
        <v>85084.69</v>
      </c>
      <c r="D13" s="104">
        <v>0</v>
      </c>
      <c r="E13" s="104">
        <v>19528.55</v>
      </c>
      <c r="F13" s="104">
        <v>0</v>
      </c>
      <c r="G13" s="104">
        <v>162.74</v>
      </c>
      <c r="H13" s="104">
        <v>37.02</v>
      </c>
      <c r="I13" s="272">
        <v>1130.54</v>
      </c>
      <c r="J13" s="208">
        <v>105943.54</v>
      </c>
    </row>
    <row r="14" spans="2:10" ht="16.5">
      <c r="B14" s="275" t="s">
        <v>19</v>
      </c>
      <c r="C14" s="273">
        <v>355218.06</v>
      </c>
      <c r="D14" s="104">
        <v>51.92</v>
      </c>
      <c r="E14" s="104">
        <v>81829.92</v>
      </c>
      <c r="F14" s="104">
        <v>10217.01</v>
      </c>
      <c r="G14" s="104">
        <v>3377.43</v>
      </c>
      <c r="H14" s="104">
        <v>944.03</v>
      </c>
      <c r="I14" s="272">
        <v>14448.27</v>
      </c>
      <c r="J14" s="208">
        <v>466086.64</v>
      </c>
    </row>
    <row r="15" spans="2:10" ht="16.5">
      <c r="B15" s="275" t="s">
        <v>20</v>
      </c>
      <c r="C15" s="273">
        <v>261915.6</v>
      </c>
      <c r="D15" s="104">
        <v>439.87</v>
      </c>
      <c r="E15" s="104">
        <v>171207.86</v>
      </c>
      <c r="F15" s="104">
        <v>8716.08</v>
      </c>
      <c r="G15" s="104">
        <v>849.25</v>
      </c>
      <c r="H15" s="104">
        <v>774.68</v>
      </c>
      <c r="I15" s="272">
        <v>10490.12</v>
      </c>
      <c r="J15" s="208">
        <v>454393.46</v>
      </c>
    </row>
    <row r="16" spans="2:10" ht="16.5">
      <c r="B16" s="275" t="s">
        <v>21</v>
      </c>
      <c r="C16" s="273">
        <v>1525578.92</v>
      </c>
      <c r="D16" s="104">
        <v>1062.67</v>
      </c>
      <c r="E16" s="104">
        <v>275135.4</v>
      </c>
      <c r="F16" s="104">
        <v>69483.17</v>
      </c>
      <c r="G16" s="104">
        <v>15095.41</v>
      </c>
      <c r="H16" s="104">
        <v>12975.44</v>
      </c>
      <c r="I16" s="272">
        <v>31630.97</v>
      </c>
      <c r="J16" s="208">
        <v>1930961.98</v>
      </c>
    </row>
    <row r="17" spans="2:10" ht="16.5">
      <c r="B17" s="275" t="s">
        <v>22</v>
      </c>
      <c r="C17" s="273">
        <v>164024.08</v>
      </c>
      <c r="D17" s="104">
        <v>0.33</v>
      </c>
      <c r="E17" s="104">
        <v>114942.99</v>
      </c>
      <c r="F17" s="104">
        <v>1704.28</v>
      </c>
      <c r="G17" s="104">
        <v>685.55</v>
      </c>
      <c r="H17" s="104">
        <v>206.92</v>
      </c>
      <c r="I17" s="272">
        <v>4597.22</v>
      </c>
      <c r="J17" s="208">
        <v>286161.37</v>
      </c>
    </row>
    <row r="18" spans="2:10" ht="16.5">
      <c r="B18" s="275" t="s">
        <v>23</v>
      </c>
      <c r="C18" s="273">
        <v>385976</v>
      </c>
      <c r="D18" s="104">
        <v>0</v>
      </c>
      <c r="E18" s="104">
        <v>179712.55</v>
      </c>
      <c r="F18" s="104">
        <v>12302.39</v>
      </c>
      <c r="G18" s="104">
        <v>706.77</v>
      </c>
      <c r="H18" s="104">
        <v>2804.2</v>
      </c>
      <c r="I18" s="272">
        <v>9491.85</v>
      </c>
      <c r="J18" s="208">
        <v>590993.76</v>
      </c>
    </row>
    <row r="19" spans="2:10" ht="16.5">
      <c r="B19" s="275" t="s">
        <v>24</v>
      </c>
      <c r="C19" s="273">
        <v>1336763.73</v>
      </c>
      <c r="D19" s="104">
        <v>0</v>
      </c>
      <c r="E19" s="104">
        <v>240790.55</v>
      </c>
      <c r="F19" s="104">
        <v>0</v>
      </c>
      <c r="G19" s="104">
        <v>796.28</v>
      </c>
      <c r="H19" s="104">
        <v>73.88</v>
      </c>
      <c r="I19" s="272">
        <v>10780.11</v>
      </c>
      <c r="J19" s="208">
        <v>1589204.55</v>
      </c>
    </row>
    <row r="20" spans="2:10" ht="16.5">
      <c r="B20" s="275" t="s">
        <v>25</v>
      </c>
      <c r="C20" s="273">
        <v>193972.12</v>
      </c>
      <c r="D20" s="104">
        <v>48.39</v>
      </c>
      <c r="E20" s="104">
        <v>49282.87</v>
      </c>
      <c r="F20" s="104">
        <v>0</v>
      </c>
      <c r="G20" s="104">
        <v>286.96</v>
      </c>
      <c r="H20" s="104">
        <v>97.51</v>
      </c>
      <c r="I20" s="272">
        <v>6402.73</v>
      </c>
      <c r="J20" s="208">
        <v>250090.58</v>
      </c>
    </row>
    <row r="21" spans="2:10" ht="16.5">
      <c r="B21" s="275" t="s">
        <v>26</v>
      </c>
      <c r="C21" s="273">
        <v>1287.17</v>
      </c>
      <c r="D21" s="104">
        <v>31.44</v>
      </c>
      <c r="E21" s="104">
        <v>173983.08</v>
      </c>
      <c r="F21" s="104">
        <v>0</v>
      </c>
      <c r="G21" s="104">
        <v>4400.5</v>
      </c>
      <c r="H21" s="104">
        <v>0</v>
      </c>
      <c r="I21" s="272">
        <v>3118.28</v>
      </c>
      <c r="J21" s="209">
        <v>182820.47</v>
      </c>
    </row>
    <row r="22" spans="2:10" ht="16.5">
      <c r="B22" s="275" t="s">
        <v>27</v>
      </c>
      <c r="C22" s="273">
        <v>17960.05</v>
      </c>
      <c r="D22" s="104">
        <v>26.12</v>
      </c>
      <c r="E22" s="104">
        <v>96934.3</v>
      </c>
      <c r="F22" s="104">
        <v>1013961.98</v>
      </c>
      <c r="G22" s="104">
        <v>1333.53</v>
      </c>
      <c r="H22" s="104">
        <v>931.93</v>
      </c>
      <c r="I22" s="272">
        <v>8426.12</v>
      </c>
      <c r="J22" s="209">
        <v>1139574.03</v>
      </c>
    </row>
    <row r="23" spans="2:10" ht="16.5">
      <c r="B23" s="275" t="s">
        <v>28</v>
      </c>
      <c r="C23" s="273">
        <v>42370.48</v>
      </c>
      <c r="D23" s="104">
        <v>0</v>
      </c>
      <c r="E23" s="104">
        <v>11349.07</v>
      </c>
      <c r="F23" s="104">
        <v>0</v>
      </c>
      <c r="G23" s="104">
        <v>263.64</v>
      </c>
      <c r="H23" s="104">
        <v>174.18</v>
      </c>
      <c r="I23" s="272">
        <v>888.86</v>
      </c>
      <c r="J23" s="209">
        <v>55046.23</v>
      </c>
    </row>
    <row r="24" spans="2:10" ht="17.25" thickBot="1">
      <c r="B24" s="286" t="s">
        <v>34</v>
      </c>
      <c r="C24" s="23">
        <v>786284.53</v>
      </c>
      <c r="D24" s="24">
        <v>213.36</v>
      </c>
      <c r="E24" s="24">
        <v>144832.18</v>
      </c>
      <c r="F24" s="24">
        <v>11389.5</v>
      </c>
      <c r="G24" s="24">
        <v>1381.16</v>
      </c>
      <c r="H24" s="24">
        <v>210.14</v>
      </c>
      <c r="I24" s="213">
        <v>16728.28</v>
      </c>
      <c r="J24" s="210">
        <v>961039.15</v>
      </c>
    </row>
    <row r="25" spans="2:10" ht="21" customHeight="1" thickBot="1">
      <c r="B25" s="139" t="s">
        <v>44</v>
      </c>
      <c r="C25" s="77">
        <v>7429112.36</v>
      </c>
      <c r="D25" s="77">
        <v>3231.86</v>
      </c>
      <c r="E25" s="77">
        <v>2187056.97</v>
      </c>
      <c r="F25" s="77">
        <v>1365274.96</v>
      </c>
      <c r="G25" s="77">
        <v>56783.76</v>
      </c>
      <c r="H25" s="77">
        <v>31728.65</v>
      </c>
      <c r="I25" s="215">
        <v>186566.65</v>
      </c>
      <c r="J25" s="211">
        <v>11259755.21</v>
      </c>
    </row>
    <row r="26" spans="2:10" ht="18">
      <c r="B26" s="82" t="s">
        <v>88</v>
      </c>
      <c r="I26" s="151"/>
      <c r="J26" s="151"/>
    </row>
    <row r="27" spans="2:10" ht="13.5">
      <c r="B27" s="90"/>
      <c r="I27" s="151"/>
      <c r="J27" s="151"/>
    </row>
    <row r="28" spans="2:10" ht="18">
      <c r="B28" s="82" t="s">
        <v>241</v>
      </c>
      <c r="I28" s="151"/>
      <c r="J28" s="151"/>
    </row>
    <row r="29" spans="2:10" ht="13.5">
      <c r="B29" s="90"/>
      <c r="I29" s="151"/>
      <c r="J29" s="151"/>
    </row>
    <row r="30" spans="2:10" ht="15.75">
      <c r="B30" s="81" t="s">
        <v>48</v>
      </c>
      <c r="I30" s="85"/>
      <c r="J30" s="85"/>
    </row>
    <row r="31" spans="2:10" ht="11.25" customHeight="1" thickBot="1">
      <c r="B31" s="89"/>
      <c r="I31" s="85"/>
      <c r="J31" s="43" t="s">
        <v>10</v>
      </c>
    </row>
    <row r="32" spans="2:10" ht="51.75" thickBot="1">
      <c r="B32" s="29" t="s">
        <v>57</v>
      </c>
      <c r="C32" s="300" t="s">
        <v>90</v>
      </c>
      <c r="D32" s="112" t="s">
        <v>92</v>
      </c>
      <c r="E32" s="93" t="s">
        <v>89</v>
      </c>
      <c r="F32" s="93" t="s">
        <v>96</v>
      </c>
      <c r="G32" s="93" t="s">
        <v>93</v>
      </c>
      <c r="H32" s="93" t="s">
        <v>94</v>
      </c>
      <c r="I32" s="240" t="s">
        <v>95</v>
      </c>
      <c r="J32" s="40" t="s">
        <v>91</v>
      </c>
    </row>
    <row r="33" spans="2:10" ht="17.25" thickTop="1">
      <c r="B33" s="287" t="s">
        <v>13</v>
      </c>
      <c r="C33" s="26">
        <v>0.8027230638787215</v>
      </c>
      <c r="D33" s="105">
        <v>0.0003653273515251652</v>
      </c>
      <c r="E33" s="105">
        <v>0.13020247196698348</v>
      </c>
      <c r="F33" s="105">
        <v>0.02802830572467696</v>
      </c>
      <c r="G33" s="105">
        <v>0.0093088858985506</v>
      </c>
      <c r="H33" s="105">
        <v>0.0024156975797842845</v>
      </c>
      <c r="I33" s="228">
        <v>0.026956247599758072</v>
      </c>
      <c r="J33" s="224">
        <v>1</v>
      </c>
    </row>
    <row r="34" spans="2:10" ht="16.5">
      <c r="B34" s="275" t="s">
        <v>14</v>
      </c>
      <c r="C34" s="278">
        <v>0.8008143640870028</v>
      </c>
      <c r="D34" s="106">
        <v>0</v>
      </c>
      <c r="E34" s="106">
        <v>0.13095877071883405</v>
      </c>
      <c r="F34" s="106">
        <v>0.018921393837659593</v>
      </c>
      <c r="G34" s="106">
        <v>0.014143611975656308</v>
      </c>
      <c r="H34" s="106">
        <v>0.018352589237431816</v>
      </c>
      <c r="I34" s="279">
        <v>0.016809270143415444</v>
      </c>
      <c r="J34" s="225">
        <v>1</v>
      </c>
    </row>
    <row r="35" spans="2:10" ht="16.5">
      <c r="B35" s="275" t="s">
        <v>15</v>
      </c>
      <c r="C35" s="278">
        <v>0.6930808408629666</v>
      </c>
      <c r="D35" s="106">
        <v>0</v>
      </c>
      <c r="E35" s="106">
        <v>0.27791973085210603</v>
      </c>
      <c r="F35" s="106">
        <v>5.943550774826688E-05</v>
      </c>
      <c r="G35" s="106">
        <v>0.004693294975743323</v>
      </c>
      <c r="H35" s="106">
        <v>0.0007236448913048974</v>
      </c>
      <c r="I35" s="279">
        <v>0.023523052910130827</v>
      </c>
      <c r="J35" s="225">
        <v>1</v>
      </c>
    </row>
    <row r="36" spans="2:10" ht="16.5">
      <c r="B36" s="275" t="s">
        <v>16</v>
      </c>
      <c r="C36" s="278">
        <v>0.7725817713919484</v>
      </c>
      <c r="D36" s="106">
        <v>0.003690950452006735</v>
      </c>
      <c r="E36" s="106">
        <v>0.14891562325837565</v>
      </c>
      <c r="F36" s="106">
        <v>0.04111798084094138</v>
      </c>
      <c r="G36" s="106">
        <v>0.007033896126284302</v>
      </c>
      <c r="H36" s="106">
        <v>0.0006361906326639794</v>
      </c>
      <c r="I36" s="279">
        <v>0.02602358729777952</v>
      </c>
      <c r="J36" s="225">
        <v>1</v>
      </c>
    </row>
    <row r="37" spans="2:10" ht="16.5">
      <c r="B37" s="275" t="s">
        <v>17</v>
      </c>
      <c r="C37" s="278">
        <v>0.4006476266250894</v>
      </c>
      <c r="D37" s="106">
        <v>0</v>
      </c>
      <c r="E37" s="106">
        <v>0.3523180848831047</v>
      </c>
      <c r="F37" s="106">
        <v>0.23164567365963296</v>
      </c>
      <c r="G37" s="106">
        <v>0.005486133714109189</v>
      </c>
      <c r="H37" s="106">
        <v>0.0026249080032793018</v>
      </c>
      <c r="I37" s="279">
        <v>0.007277573114784421</v>
      </c>
      <c r="J37" s="225">
        <v>1</v>
      </c>
    </row>
    <row r="38" spans="2:10" ht="16.5">
      <c r="B38" s="275" t="s">
        <v>18</v>
      </c>
      <c r="C38" s="278">
        <v>0.803113526317886</v>
      </c>
      <c r="D38" s="106">
        <v>0</v>
      </c>
      <c r="E38" s="106">
        <v>0.18432978546875062</v>
      </c>
      <c r="F38" s="106">
        <v>0</v>
      </c>
      <c r="G38" s="106">
        <v>0.0015361012101351343</v>
      </c>
      <c r="H38" s="106">
        <v>0.00034943140468970556</v>
      </c>
      <c r="I38" s="279">
        <v>0.010671155598538618</v>
      </c>
      <c r="J38" s="225">
        <v>1</v>
      </c>
    </row>
    <row r="39" spans="2:10" ht="16.5">
      <c r="B39" s="275" t="s">
        <v>19</v>
      </c>
      <c r="C39" s="278">
        <v>0.7621288179382271</v>
      </c>
      <c r="D39" s="106">
        <v>0.00011139559803730911</v>
      </c>
      <c r="E39" s="106">
        <v>0.17556804460217953</v>
      </c>
      <c r="F39" s="106">
        <v>0.021920838580569483</v>
      </c>
      <c r="G39" s="106">
        <v>0.00724635660013769</v>
      </c>
      <c r="H39" s="106">
        <v>0.0020254388754846094</v>
      </c>
      <c r="I39" s="279">
        <v>0.030999107805364256</v>
      </c>
      <c r="J39" s="225">
        <v>1</v>
      </c>
    </row>
    <row r="40" spans="2:10" ht="16.5">
      <c r="B40" s="275" t="s">
        <v>20</v>
      </c>
      <c r="C40" s="278">
        <v>0.5764070636051848</v>
      </c>
      <c r="D40" s="106">
        <v>0.0009680377001904912</v>
      </c>
      <c r="E40" s="106">
        <v>0.3767832838087062</v>
      </c>
      <c r="F40" s="106">
        <v>0.01918179016044817</v>
      </c>
      <c r="G40" s="106">
        <v>0.0018689749627998607</v>
      </c>
      <c r="H40" s="106">
        <v>0.0017048660867610196</v>
      </c>
      <c r="I40" s="279">
        <v>0.02308598367590942</v>
      </c>
      <c r="J40" s="225">
        <v>1</v>
      </c>
    </row>
    <row r="41" spans="2:10" ht="16.5">
      <c r="B41" s="275" t="s">
        <v>21</v>
      </c>
      <c r="C41" s="278">
        <v>0.7900616044237183</v>
      </c>
      <c r="D41" s="106">
        <v>0.0005503319128013075</v>
      </c>
      <c r="E41" s="106">
        <v>0.14248618193922183</v>
      </c>
      <c r="F41" s="106">
        <v>0.035983706939688165</v>
      </c>
      <c r="G41" s="106">
        <v>0.007817559411501205</v>
      </c>
      <c r="H41" s="106">
        <v>0.006719676583171254</v>
      </c>
      <c r="I41" s="279">
        <v>0.016380938789897874</v>
      </c>
      <c r="J41" s="225">
        <v>1</v>
      </c>
    </row>
    <row r="42" spans="2:10" ht="16.5">
      <c r="B42" s="275" t="s">
        <v>22</v>
      </c>
      <c r="C42" s="278">
        <v>0.5731873592861259</v>
      </c>
      <c r="D42" s="106">
        <v>1.1531954854703136E-06</v>
      </c>
      <c r="E42" s="106">
        <v>0.4016719307710891</v>
      </c>
      <c r="F42" s="106">
        <v>0.005955660612052563</v>
      </c>
      <c r="G42" s="106">
        <v>0.0023956762577702225</v>
      </c>
      <c r="H42" s="106">
        <v>0.0007230885147076281</v>
      </c>
      <c r="I42" s="279">
        <v>0.016065131362769196</v>
      </c>
      <c r="J42" s="225">
        <v>1</v>
      </c>
    </row>
    <row r="43" spans="2:10" ht="16.5">
      <c r="B43" s="275" t="s">
        <v>23</v>
      </c>
      <c r="C43" s="278">
        <v>0.6530965741499538</v>
      </c>
      <c r="D43" s="106">
        <v>0</v>
      </c>
      <c r="E43" s="106">
        <v>0.3040853595476202</v>
      </c>
      <c r="F43" s="106">
        <v>0.02081644652221032</v>
      </c>
      <c r="G43" s="106">
        <v>0.0011959009516445656</v>
      </c>
      <c r="H43" s="106">
        <v>0.004744889353823296</v>
      </c>
      <c r="I43" s="279">
        <v>0.016060829474747754</v>
      </c>
      <c r="J43" s="225">
        <v>1</v>
      </c>
    </row>
    <row r="44" spans="2:10" ht="16.5">
      <c r="B44" s="275" t="s">
        <v>24</v>
      </c>
      <c r="C44" s="278">
        <v>0.8411527200825092</v>
      </c>
      <c r="D44" s="106">
        <v>0</v>
      </c>
      <c r="E44" s="106">
        <v>0.1515163985655591</v>
      </c>
      <c r="F44" s="106">
        <v>0</v>
      </c>
      <c r="G44" s="106">
        <v>0.0005010557011053108</v>
      </c>
      <c r="H44" s="106">
        <v>4.648866629534882E-05</v>
      </c>
      <c r="I44" s="279">
        <v>0.006783336984531035</v>
      </c>
      <c r="J44" s="225">
        <v>1</v>
      </c>
    </row>
    <row r="45" spans="2:10" ht="16.5">
      <c r="B45" s="275" t="s">
        <v>25</v>
      </c>
      <c r="C45" s="278">
        <v>0.7756074619044028</v>
      </c>
      <c r="D45" s="106">
        <v>0.00019348989474133734</v>
      </c>
      <c r="E45" s="106">
        <v>0.19706008119138277</v>
      </c>
      <c r="F45" s="106">
        <v>0</v>
      </c>
      <c r="G45" s="106">
        <v>0.0011474242652402182</v>
      </c>
      <c r="H45" s="106">
        <v>0.00038989873189146113</v>
      </c>
      <c r="I45" s="279">
        <v>0.025601644012341447</v>
      </c>
      <c r="J45" s="225">
        <v>1</v>
      </c>
    </row>
    <row r="46" spans="2:10" ht="16.5">
      <c r="B46" s="275" t="s">
        <v>26</v>
      </c>
      <c r="C46" s="196">
        <v>0.00704062296743904</v>
      </c>
      <c r="D46" s="19">
        <v>0.00017197198978867082</v>
      </c>
      <c r="E46" s="19">
        <v>0.9516608287901239</v>
      </c>
      <c r="F46" s="19">
        <v>0</v>
      </c>
      <c r="G46" s="19">
        <v>0.024070061738710114</v>
      </c>
      <c r="H46" s="19">
        <v>0</v>
      </c>
      <c r="I46" s="169">
        <v>0.017056514513938182</v>
      </c>
      <c r="J46" s="68">
        <v>1</v>
      </c>
    </row>
    <row r="47" spans="2:10" ht="16.5">
      <c r="B47" s="275" t="s">
        <v>27</v>
      </c>
      <c r="C47" s="196">
        <v>0.01576031879210164</v>
      </c>
      <c r="D47" s="19">
        <v>2.2920845256538533E-05</v>
      </c>
      <c r="E47" s="19">
        <v>0.08506187175922217</v>
      </c>
      <c r="F47" s="19">
        <v>0.8897728039660574</v>
      </c>
      <c r="G47" s="19">
        <v>0.0011702004125172982</v>
      </c>
      <c r="H47" s="19">
        <v>0.0008177880290936429</v>
      </c>
      <c r="I47" s="169">
        <v>0.00739409619575132</v>
      </c>
      <c r="J47" s="68">
        <v>1</v>
      </c>
    </row>
    <row r="48" spans="2:10" ht="16.5">
      <c r="B48" s="275" t="s">
        <v>28</v>
      </c>
      <c r="C48" s="196">
        <v>0.7697253744716033</v>
      </c>
      <c r="D48" s="19">
        <v>0</v>
      </c>
      <c r="E48" s="19">
        <v>0.2061734291340206</v>
      </c>
      <c r="F48" s="19">
        <v>0</v>
      </c>
      <c r="G48" s="19">
        <v>0.004789428812836047</v>
      </c>
      <c r="H48" s="19">
        <v>0.0031642493954626865</v>
      </c>
      <c r="I48" s="169">
        <v>0.01614751818607741</v>
      </c>
      <c r="J48" s="68">
        <v>1</v>
      </c>
    </row>
    <row r="49" spans="2:10" ht="17.25" thickBot="1">
      <c r="B49" s="298" t="s">
        <v>34</v>
      </c>
      <c r="C49" s="251">
        <v>0.7697253744716033</v>
      </c>
      <c r="D49" s="98">
        <v>0</v>
      </c>
      <c r="E49" s="98">
        <v>0.2061734291340206</v>
      </c>
      <c r="F49" s="98">
        <v>0</v>
      </c>
      <c r="G49" s="98">
        <v>0.004789428812836047</v>
      </c>
      <c r="H49" s="98">
        <v>0.0031642493954626865</v>
      </c>
      <c r="I49" s="250">
        <v>0.01614751818607741</v>
      </c>
      <c r="J49" s="226">
        <v>1</v>
      </c>
    </row>
    <row r="50" spans="2:10" ht="21" customHeight="1" thickBot="1">
      <c r="B50" s="139" t="s">
        <v>44</v>
      </c>
      <c r="C50" s="76">
        <v>0.6597934165924021</v>
      </c>
      <c r="D50" s="76">
        <v>0.0002870275543050638</v>
      </c>
      <c r="E50" s="76">
        <v>0.19423663562931046</v>
      </c>
      <c r="F50" s="76">
        <v>0.12125263245398742</v>
      </c>
      <c r="G50" s="76">
        <v>0.005043072335140046</v>
      </c>
      <c r="H50" s="76">
        <v>0.0028178809759399734</v>
      </c>
      <c r="I50" s="231">
        <v>0.016569334458914935</v>
      </c>
      <c r="J50" s="227">
        <v>1</v>
      </c>
    </row>
    <row r="51" ht="12.75">
      <c r="B51" s="14"/>
    </row>
    <row r="52" ht="12.75">
      <c r="B52" s="14"/>
    </row>
  </sheetData>
  <mergeCells count="2">
    <mergeCell ref="I6:J6"/>
    <mergeCell ref="I1:J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0" max="6553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B1:H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5.8515625" style="0" customWidth="1"/>
    <col min="2" max="2" width="23.7109375" style="99" customWidth="1"/>
    <col min="3" max="3" width="15.421875" style="0" customWidth="1"/>
    <col min="4" max="4" width="17.140625" style="0" customWidth="1"/>
    <col min="5" max="5" width="20.7109375" style="0" customWidth="1"/>
  </cols>
  <sheetData>
    <row r="1" spans="2:5" ht="18" customHeight="1">
      <c r="B1" s="82" t="s">
        <v>100</v>
      </c>
      <c r="E1" s="84"/>
    </row>
    <row r="2" spans="2:5" ht="9" customHeight="1">
      <c r="B2" s="90"/>
      <c r="E2" s="84"/>
    </row>
    <row r="3" spans="2:5" ht="18" customHeight="1">
      <c r="B3" s="82" t="s">
        <v>242</v>
      </c>
      <c r="E3" s="84"/>
    </row>
    <row r="4" spans="2:5" ht="6" customHeight="1">
      <c r="B4" s="90"/>
      <c r="E4" s="84"/>
    </row>
    <row r="5" spans="2:5" ht="15" customHeight="1">
      <c r="B5" s="152" t="s">
        <v>46</v>
      </c>
      <c r="E5" s="84"/>
    </row>
    <row r="6" spans="2:6" ht="11.25" customHeight="1" thickBot="1">
      <c r="B6" s="3"/>
      <c r="E6" s="85" t="s">
        <v>9</v>
      </c>
      <c r="F6" s="85"/>
    </row>
    <row r="7" spans="2:5" s="2" customFormat="1" ht="49.5" customHeight="1" thickBot="1">
      <c r="B7" s="29" t="s">
        <v>43</v>
      </c>
      <c r="C7" s="83" t="s">
        <v>102</v>
      </c>
      <c r="D7" s="167" t="s">
        <v>62</v>
      </c>
      <c r="E7" s="40" t="s">
        <v>101</v>
      </c>
    </row>
    <row r="8" spans="2:5" ht="17.25" customHeight="1" thickTop="1">
      <c r="B8" s="280" t="s">
        <v>12</v>
      </c>
      <c r="C8" s="113">
        <v>1766390.25</v>
      </c>
      <c r="D8" s="184">
        <v>305126.16</v>
      </c>
      <c r="E8" s="265">
        <v>2071516.41</v>
      </c>
    </row>
    <row r="9" spans="2:5" ht="17.25" customHeight="1">
      <c r="B9" s="281" t="s">
        <v>0</v>
      </c>
      <c r="C9" s="110">
        <v>15406.44</v>
      </c>
      <c r="D9" s="185">
        <v>7256.53</v>
      </c>
      <c r="E9" s="129">
        <v>22662.97</v>
      </c>
    </row>
    <row r="10" spans="2:5" ht="17.25" customHeight="1">
      <c r="B10" s="281" t="s">
        <v>53</v>
      </c>
      <c r="C10" s="110">
        <v>1236.09</v>
      </c>
      <c r="D10" s="185">
        <v>1858.71</v>
      </c>
      <c r="E10" s="129">
        <v>3094.8</v>
      </c>
    </row>
    <row r="11" spans="2:5" ht="17.25" customHeight="1">
      <c r="B11" s="281" t="s">
        <v>40</v>
      </c>
      <c r="C11" s="110">
        <v>0</v>
      </c>
      <c r="D11" s="185">
        <v>0</v>
      </c>
      <c r="E11" s="129">
        <v>0</v>
      </c>
    </row>
    <row r="12" spans="2:5" ht="17.25" customHeight="1" thickBot="1">
      <c r="B12" s="282" t="s">
        <v>54</v>
      </c>
      <c r="C12" s="164">
        <v>12814.64</v>
      </c>
      <c r="D12" s="249">
        <v>123.21</v>
      </c>
      <c r="E12" s="131">
        <v>12937.85</v>
      </c>
    </row>
    <row r="13" spans="2:5" ht="21" customHeight="1" thickBot="1">
      <c r="B13" s="296" t="s">
        <v>42</v>
      </c>
      <c r="C13" s="180">
        <v>1795847.42</v>
      </c>
      <c r="D13" s="187">
        <v>314364.61</v>
      </c>
      <c r="E13" s="41">
        <v>2110212.03</v>
      </c>
    </row>
    <row r="14" ht="10.5" customHeight="1"/>
    <row r="15" ht="15" customHeight="1">
      <c r="B15" s="81" t="s">
        <v>48</v>
      </c>
    </row>
    <row r="16" spans="2:6" ht="11.25" customHeight="1" thickBot="1">
      <c r="B16" s="3"/>
      <c r="E16" s="85" t="s">
        <v>10</v>
      </c>
      <c r="F16" s="85"/>
    </row>
    <row r="17" spans="2:5" s="2" customFormat="1" ht="49.5" customHeight="1" thickBot="1">
      <c r="B17" s="29" t="s">
        <v>43</v>
      </c>
      <c r="C17" s="83" t="s">
        <v>102</v>
      </c>
      <c r="D17" s="167" t="s">
        <v>62</v>
      </c>
      <c r="E17" s="40" t="s">
        <v>101</v>
      </c>
    </row>
    <row r="18" spans="2:5" ht="17.25" customHeight="1" thickTop="1">
      <c r="B18" s="290" t="s">
        <v>12</v>
      </c>
      <c r="C18" s="267">
        <v>0.8527039619251677</v>
      </c>
      <c r="D18" s="269">
        <v>0.14729603807483233</v>
      </c>
      <c r="E18" s="301">
        <v>1</v>
      </c>
    </row>
    <row r="19" spans="2:5" ht="17.25" customHeight="1">
      <c r="B19" s="281" t="s">
        <v>0</v>
      </c>
      <c r="C19" s="196">
        <v>0.6798067508362761</v>
      </c>
      <c r="D19" s="169">
        <v>0.3201932491637239</v>
      </c>
      <c r="E19" s="302">
        <v>1</v>
      </c>
    </row>
    <row r="20" spans="2:5" ht="17.25" customHeight="1">
      <c r="B20" s="281" t="s">
        <v>53</v>
      </c>
      <c r="C20" s="196">
        <v>0.3994086855370298</v>
      </c>
      <c r="D20" s="169">
        <v>0.6005913144629701</v>
      </c>
      <c r="E20" s="302">
        <v>1</v>
      </c>
    </row>
    <row r="21" spans="2:5" ht="17.25" customHeight="1">
      <c r="B21" s="281" t="s">
        <v>40</v>
      </c>
      <c r="C21" s="196">
        <v>0</v>
      </c>
      <c r="D21" s="169">
        <v>0</v>
      </c>
      <c r="E21" s="302">
        <v>0</v>
      </c>
    </row>
    <row r="22" spans="2:5" ht="17.25" customHeight="1" thickBot="1">
      <c r="B22" s="291" t="s">
        <v>54</v>
      </c>
      <c r="C22" s="197">
        <v>0.9904767793721522</v>
      </c>
      <c r="D22" s="199">
        <v>0.009523220627847748</v>
      </c>
      <c r="E22" s="303">
        <v>1</v>
      </c>
    </row>
    <row r="23" spans="2:8" ht="21" customHeight="1" thickBot="1">
      <c r="B23" s="296" t="s">
        <v>42</v>
      </c>
      <c r="C23" s="252">
        <v>0.8510270031964513</v>
      </c>
      <c r="D23" s="244">
        <v>0.1489729968035487</v>
      </c>
      <c r="E23" s="252">
        <v>1</v>
      </c>
      <c r="H23" s="82"/>
    </row>
  </sheetData>
  <printOptions/>
  <pageMargins left="0.75" right="0.75" top="1" bottom="1" header="0" footer="0"/>
  <pageSetup horizontalDpi="600" verticalDpi="600" orientation="portrait" paperSize="9" scale="93" r:id="rId1"/>
  <colBreaks count="1" manualBreakCount="1">
    <brk id="5" max="6553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B1:H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5.8515625" style="0" customWidth="1"/>
    <col min="2" max="2" width="23.7109375" style="99" customWidth="1"/>
    <col min="3" max="3" width="15.421875" style="0" customWidth="1"/>
    <col min="4" max="4" width="17.140625" style="0" customWidth="1"/>
    <col min="5" max="5" width="20.7109375" style="0" customWidth="1"/>
  </cols>
  <sheetData>
    <row r="1" spans="2:5" ht="18" customHeight="1">
      <c r="B1" s="82" t="s">
        <v>100</v>
      </c>
      <c r="E1" s="84"/>
    </row>
    <row r="2" spans="2:8" ht="18.75" customHeight="1">
      <c r="B2" s="165"/>
      <c r="C2" s="149"/>
      <c r="D2" s="149"/>
      <c r="E2" s="149"/>
      <c r="H2" s="82"/>
    </row>
    <row r="3" spans="2:8" ht="18" customHeight="1">
      <c r="B3" s="82" t="s">
        <v>243</v>
      </c>
      <c r="C3" s="149"/>
      <c r="D3" s="149"/>
      <c r="E3" s="149"/>
      <c r="H3" s="82"/>
    </row>
    <row r="4" spans="2:8" ht="5.25" customHeight="1">
      <c r="B4" s="90"/>
      <c r="C4" s="166"/>
      <c r="D4" s="160"/>
      <c r="E4" s="160"/>
      <c r="H4" s="90"/>
    </row>
    <row r="5" spans="2:8" ht="15" customHeight="1">
      <c r="B5" s="152" t="s">
        <v>46</v>
      </c>
      <c r="C5" s="109"/>
      <c r="D5" s="1"/>
      <c r="E5" s="1"/>
      <c r="H5" s="82"/>
    </row>
    <row r="6" spans="2:8" ht="11.25" customHeight="1" thickBot="1">
      <c r="B6" s="3"/>
      <c r="C6" s="3"/>
      <c r="E6" s="85" t="s">
        <v>9</v>
      </c>
      <c r="H6" s="90"/>
    </row>
    <row r="7" spans="2:8" s="2" customFormat="1" ht="49.5" customHeight="1" thickBot="1">
      <c r="B7" s="29" t="s">
        <v>64</v>
      </c>
      <c r="C7" s="39" t="s">
        <v>102</v>
      </c>
      <c r="D7" s="167" t="s">
        <v>62</v>
      </c>
      <c r="E7" s="40" t="s">
        <v>101</v>
      </c>
      <c r="H7" s="152"/>
    </row>
    <row r="8" spans="2:5" ht="17.25" customHeight="1" thickTop="1">
      <c r="B8" s="35" t="s">
        <v>75</v>
      </c>
      <c r="C8" s="15">
        <v>1657302.69</v>
      </c>
      <c r="D8" s="184">
        <v>277569.07</v>
      </c>
      <c r="E8" s="129">
        <v>1934871.76</v>
      </c>
    </row>
    <row r="9" spans="2:5" ht="17.25" customHeight="1">
      <c r="B9" s="36" t="s">
        <v>76</v>
      </c>
      <c r="C9" s="16">
        <v>77631.95</v>
      </c>
      <c r="D9" s="185">
        <v>24798.59</v>
      </c>
      <c r="E9" s="129">
        <v>102430.54</v>
      </c>
    </row>
    <row r="10" spans="2:5" ht="17.25" customHeight="1" thickBot="1">
      <c r="B10" s="37" t="s">
        <v>77</v>
      </c>
      <c r="C10" s="117">
        <v>31455.61</v>
      </c>
      <c r="D10" s="249">
        <v>2758.5</v>
      </c>
      <c r="E10" s="248">
        <v>34214.11</v>
      </c>
    </row>
    <row r="11" spans="2:5" ht="21" customHeight="1" thickBot="1">
      <c r="B11" s="139" t="s">
        <v>44</v>
      </c>
      <c r="C11" s="120">
        <v>1766390.25</v>
      </c>
      <c r="D11" s="304">
        <v>305126.16</v>
      </c>
      <c r="E11" s="41">
        <v>2071516.41</v>
      </c>
    </row>
    <row r="12" spans="2:5" ht="10.5" customHeight="1">
      <c r="B12" s="101"/>
      <c r="C12" s="102"/>
      <c r="D12" s="102"/>
      <c r="E12" s="103"/>
    </row>
    <row r="13" spans="2:5" ht="15" customHeight="1">
      <c r="B13" s="81" t="s">
        <v>48</v>
      </c>
      <c r="C13" s="5"/>
      <c r="D13" s="5"/>
      <c r="E13" s="5"/>
    </row>
    <row r="14" spans="2:5" ht="11.25" customHeight="1" thickBot="1">
      <c r="B14" s="3"/>
      <c r="C14" s="3"/>
      <c r="E14" s="85" t="s">
        <v>10</v>
      </c>
    </row>
    <row r="15" spans="2:5" s="2" customFormat="1" ht="49.5" customHeight="1" thickBot="1">
      <c r="B15" s="29" t="s">
        <v>64</v>
      </c>
      <c r="C15" s="39" t="s">
        <v>102</v>
      </c>
      <c r="D15" s="167" t="s">
        <v>62</v>
      </c>
      <c r="E15" s="40" t="s">
        <v>101</v>
      </c>
    </row>
    <row r="16" spans="2:5" ht="17.25" customHeight="1" thickTop="1">
      <c r="B16" s="35" t="s">
        <v>75</v>
      </c>
      <c r="C16" s="18">
        <v>0.8565439448038664</v>
      </c>
      <c r="D16" s="168">
        <v>0.14345605519613353</v>
      </c>
      <c r="E16" s="68">
        <v>1</v>
      </c>
    </row>
    <row r="17" spans="2:5" ht="17.25" customHeight="1">
      <c r="B17" s="36" t="s">
        <v>76</v>
      </c>
      <c r="C17" s="19">
        <v>0.7578984744198362</v>
      </c>
      <c r="D17" s="169">
        <v>0.2421015255801639</v>
      </c>
      <c r="E17" s="68">
        <v>1</v>
      </c>
    </row>
    <row r="18" spans="2:5" ht="17.25" customHeight="1" thickBot="1">
      <c r="B18" s="37" t="s">
        <v>77</v>
      </c>
      <c r="C18" s="98">
        <v>0.9193753688171342</v>
      </c>
      <c r="D18" s="250">
        <v>0.08062463118286578</v>
      </c>
      <c r="E18" s="226">
        <v>1</v>
      </c>
    </row>
    <row r="19" spans="2:5" ht="21" customHeight="1" thickBot="1">
      <c r="B19" s="139" t="s">
        <v>44</v>
      </c>
      <c r="C19" s="121">
        <v>0.8527039619251677</v>
      </c>
      <c r="D19" s="297">
        <v>0.14729603807483233</v>
      </c>
      <c r="E19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E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5.8515625" style="0" customWidth="1"/>
    <col min="2" max="2" width="23.7109375" style="99" customWidth="1"/>
    <col min="3" max="3" width="15.421875" style="0" customWidth="1"/>
    <col min="4" max="4" width="17.140625" style="0" customWidth="1"/>
    <col min="5" max="5" width="20.7109375" style="0" customWidth="1"/>
  </cols>
  <sheetData>
    <row r="1" spans="2:5" ht="18" customHeight="1">
      <c r="B1" s="82" t="s">
        <v>100</v>
      </c>
      <c r="E1" s="84"/>
    </row>
    <row r="2" spans="2:5" ht="9" customHeight="1">
      <c r="B2" s="90"/>
      <c r="E2" s="84"/>
    </row>
    <row r="3" ht="18">
      <c r="B3" s="82" t="s">
        <v>244</v>
      </c>
    </row>
    <row r="4" ht="6" customHeight="1">
      <c r="B4" s="90"/>
    </row>
    <row r="5" ht="16.5">
      <c r="B5" s="152" t="s">
        <v>46</v>
      </c>
    </row>
    <row r="6" ht="14.25" thickBot="1">
      <c r="E6" s="85" t="s">
        <v>9</v>
      </c>
    </row>
    <row r="7" spans="2:5" ht="50.25" thickBot="1">
      <c r="B7" s="29" t="s">
        <v>47</v>
      </c>
      <c r="C7" s="83" t="s">
        <v>102</v>
      </c>
      <c r="D7" s="167" t="s">
        <v>62</v>
      </c>
      <c r="E7" s="40" t="s">
        <v>101</v>
      </c>
    </row>
    <row r="8" spans="2:5" ht="16.5" customHeight="1" thickTop="1">
      <c r="B8" s="182" t="s">
        <v>3</v>
      </c>
      <c r="C8" s="119">
        <v>231028.18624</v>
      </c>
      <c r="D8" s="184">
        <v>131572.90134</v>
      </c>
      <c r="E8" s="265">
        <v>362601.08758000005</v>
      </c>
    </row>
    <row r="9" spans="2:5" ht="16.5" customHeight="1">
      <c r="B9" s="182" t="s">
        <v>11</v>
      </c>
      <c r="C9" s="110">
        <v>75153.98558</v>
      </c>
      <c r="D9" s="185">
        <v>2166.32859</v>
      </c>
      <c r="E9" s="129">
        <v>77320.31417</v>
      </c>
    </row>
    <row r="10" spans="2:5" ht="16.5" customHeight="1">
      <c r="B10" s="182" t="s">
        <v>4</v>
      </c>
      <c r="C10" s="110">
        <v>377390.91529</v>
      </c>
      <c r="D10" s="185">
        <v>61237.19238</v>
      </c>
      <c r="E10" s="129">
        <v>438628.10767</v>
      </c>
    </row>
    <row r="11" spans="2:5" ht="16.5" customHeight="1">
      <c r="B11" s="182" t="s">
        <v>5</v>
      </c>
      <c r="C11" s="110">
        <v>293232.33857</v>
      </c>
      <c r="D11" s="185">
        <v>10749.18737</v>
      </c>
      <c r="E11" s="129">
        <v>303981.52594</v>
      </c>
    </row>
    <row r="12" spans="2:5" ht="16.5" customHeight="1">
      <c r="B12" s="182" t="s">
        <v>6</v>
      </c>
      <c r="C12" s="110">
        <v>252033.677166</v>
      </c>
      <c r="D12" s="185">
        <v>28298.900967</v>
      </c>
      <c r="E12" s="129">
        <v>280332.578133</v>
      </c>
    </row>
    <row r="13" spans="2:5" ht="16.5" customHeight="1">
      <c r="B13" s="182" t="s">
        <v>7</v>
      </c>
      <c r="C13" s="110">
        <v>355402.627716</v>
      </c>
      <c r="D13" s="185">
        <v>38373.325079</v>
      </c>
      <c r="E13" s="129">
        <v>393775.95279500005</v>
      </c>
    </row>
    <row r="14" spans="2:5" ht="16.5" customHeight="1" thickBot="1">
      <c r="B14" s="183" t="s">
        <v>8</v>
      </c>
      <c r="C14" s="270">
        <v>182148.496281</v>
      </c>
      <c r="D14" s="241">
        <v>32728.335902</v>
      </c>
      <c r="E14" s="248">
        <v>214876.832183</v>
      </c>
    </row>
    <row r="15" spans="2:5" ht="17.25" thickBot="1">
      <c r="B15" s="139" t="s">
        <v>44</v>
      </c>
      <c r="C15" s="42">
        <v>1766390.226843</v>
      </c>
      <c r="D15" s="187">
        <v>305126.17162800004</v>
      </c>
      <c r="E15" s="41">
        <v>2071516.3984710001</v>
      </c>
    </row>
    <row r="17" ht="15.75">
      <c r="B17" s="81" t="s">
        <v>48</v>
      </c>
    </row>
    <row r="18" ht="14.25" thickBot="1">
      <c r="E18" s="85" t="s">
        <v>10</v>
      </c>
    </row>
    <row r="19" spans="2:5" ht="50.25" thickBot="1">
      <c r="B19" s="29" t="s">
        <v>47</v>
      </c>
      <c r="C19" s="83" t="s">
        <v>102</v>
      </c>
      <c r="D19" s="167" t="s">
        <v>62</v>
      </c>
      <c r="E19" s="40" t="s">
        <v>101</v>
      </c>
    </row>
    <row r="20" spans="2:5" ht="16.5" customHeight="1" thickTop="1">
      <c r="B20" s="182" t="s">
        <v>3</v>
      </c>
      <c r="C20" s="195">
        <v>0.6371414597288781</v>
      </c>
      <c r="D20" s="168">
        <v>0.3628585402711218</v>
      </c>
      <c r="E20" s="268">
        <v>1</v>
      </c>
    </row>
    <row r="21" spans="2:5" ht="16.5" customHeight="1">
      <c r="B21" s="182" t="s">
        <v>11</v>
      </c>
      <c r="C21" s="196">
        <v>0.9719824135060159</v>
      </c>
      <c r="D21" s="169">
        <v>0.028017586493984108</v>
      </c>
      <c r="E21" s="68">
        <v>1</v>
      </c>
    </row>
    <row r="22" spans="2:5" ht="16.5" customHeight="1">
      <c r="B22" s="182" t="s">
        <v>4</v>
      </c>
      <c r="C22" s="196">
        <v>0.8603892652814863</v>
      </c>
      <c r="D22" s="169">
        <v>0.13961073471851362</v>
      </c>
      <c r="E22" s="68">
        <v>1</v>
      </c>
    </row>
    <row r="23" spans="2:5" ht="16.5" customHeight="1">
      <c r="B23" s="182" t="s">
        <v>5</v>
      </c>
      <c r="C23" s="196">
        <v>0.9646386821147753</v>
      </c>
      <c r="D23" s="169">
        <v>0.03536131788522464</v>
      </c>
      <c r="E23" s="68">
        <v>1</v>
      </c>
    </row>
    <row r="24" spans="2:5" ht="16.5" customHeight="1">
      <c r="B24" s="182" t="s">
        <v>6</v>
      </c>
      <c r="C24" s="196">
        <v>0.8990523999905071</v>
      </c>
      <c r="D24" s="169">
        <v>0.1009476000094929</v>
      </c>
      <c r="E24" s="68">
        <v>1</v>
      </c>
    </row>
    <row r="25" spans="2:5" ht="16.5" customHeight="1">
      <c r="B25" s="182" t="s">
        <v>7</v>
      </c>
      <c r="C25" s="196">
        <v>0.9025503593944011</v>
      </c>
      <c r="D25" s="169">
        <v>0.09744964060559883</v>
      </c>
      <c r="E25" s="68">
        <v>1</v>
      </c>
    </row>
    <row r="26" spans="2:5" ht="16.5" customHeight="1" thickBot="1">
      <c r="B26" s="183" t="s">
        <v>8</v>
      </c>
      <c r="C26" s="251">
        <v>0.8476879262901322</v>
      </c>
      <c r="D26" s="250">
        <v>0.15231207370986785</v>
      </c>
      <c r="E26" s="226">
        <v>1</v>
      </c>
    </row>
    <row r="27" spans="2:5" ht="17.25" thickBot="1">
      <c r="B27" s="139" t="s">
        <v>44</v>
      </c>
      <c r="C27" s="76">
        <v>0.852703955492114</v>
      </c>
      <c r="D27" s="231">
        <v>0.14729604450788594</v>
      </c>
      <c r="E2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E4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5.8515625" style="0" customWidth="1"/>
    <col min="2" max="2" width="23.7109375" style="99" customWidth="1"/>
    <col min="3" max="3" width="15.421875" style="0" customWidth="1"/>
    <col min="4" max="4" width="17.140625" style="0" customWidth="1"/>
    <col min="5" max="5" width="20.7109375" style="0" customWidth="1"/>
  </cols>
  <sheetData>
    <row r="1" spans="2:5" ht="18" customHeight="1">
      <c r="B1" s="82" t="s">
        <v>100</v>
      </c>
      <c r="E1" s="84"/>
    </row>
    <row r="2" ht="9" customHeight="1">
      <c r="B2" s="90"/>
    </row>
    <row r="3" ht="18" customHeight="1">
      <c r="B3" s="82" t="s">
        <v>245</v>
      </c>
    </row>
    <row r="4" ht="6" customHeight="1">
      <c r="B4" s="90"/>
    </row>
    <row r="5" ht="15" customHeight="1">
      <c r="B5" s="152" t="s">
        <v>46</v>
      </c>
    </row>
    <row r="6" spans="2:5" ht="11.25" customHeight="1" thickBot="1">
      <c r="B6" s="3"/>
      <c r="E6" s="85" t="s">
        <v>9</v>
      </c>
    </row>
    <row r="7" spans="2:5" ht="50.25" thickBot="1">
      <c r="B7" s="29" t="s">
        <v>57</v>
      </c>
      <c r="C7" s="83" t="s">
        <v>102</v>
      </c>
      <c r="D7" s="167" t="s">
        <v>62</v>
      </c>
      <c r="E7" s="40" t="s">
        <v>101</v>
      </c>
    </row>
    <row r="8" spans="2:5" ht="15" customHeight="1" thickTop="1">
      <c r="B8" s="274" t="s">
        <v>13</v>
      </c>
      <c r="C8" s="21">
        <v>322139.36</v>
      </c>
      <c r="D8" s="212">
        <v>51691</v>
      </c>
      <c r="E8" s="207">
        <v>373830.36</v>
      </c>
    </row>
    <row r="9" spans="2:5" ht="15" customHeight="1">
      <c r="B9" s="275" t="s">
        <v>14</v>
      </c>
      <c r="C9" s="273">
        <v>81781.88</v>
      </c>
      <c r="D9" s="272">
        <v>7096.83</v>
      </c>
      <c r="E9" s="208">
        <v>88878.71</v>
      </c>
    </row>
    <row r="10" spans="2:5" ht="15" customHeight="1">
      <c r="B10" s="275" t="s">
        <v>15</v>
      </c>
      <c r="C10" s="273">
        <v>20302.34</v>
      </c>
      <c r="D10" s="272">
        <v>3620.56</v>
      </c>
      <c r="E10" s="208">
        <v>23922.9</v>
      </c>
    </row>
    <row r="11" spans="2:5" ht="15" customHeight="1">
      <c r="B11" s="275" t="s">
        <v>16</v>
      </c>
      <c r="C11" s="273">
        <v>4548.69</v>
      </c>
      <c r="D11" s="272">
        <v>8710.41</v>
      </c>
      <c r="E11" s="208">
        <v>13259.1</v>
      </c>
    </row>
    <row r="12" spans="2:5" ht="15" customHeight="1">
      <c r="B12" s="275" t="s">
        <v>17</v>
      </c>
      <c r="C12" s="273">
        <v>57567.58</v>
      </c>
      <c r="D12" s="272">
        <v>15100.91</v>
      </c>
      <c r="E12" s="208">
        <v>72668.49</v>
      </c>
    </row>
    <row r="13" spans="2:5" ht="15" customHeight="1">
      <c r="B13" s="275" t="s">
        <v>18</v>
      </c>
      <c r="C13" s="273">
        <v>34400.58</v>
      </c>
      <c r="D13" s="272">
        <v>1136.29</v>
      </c>
      <c r="E13" s="208">
        <v>35536.87</v>
      </c>
    </row>
    <row r="14" spans="2:5" ht="15" customHeight="1">
      <c r="B14" s="275" t="s">
        <v>19</v>
      </c>
      <c r="C14" s="273">
        <v>107853.43</v>
      </c>
      <c r="D14" s="272">
        <v>10412.62</v>
      </c>
      <c r="E14" s="208">
        <v>118266.05</v>
      </c>
    </row>
    <row r="15" spans="2:5" ht="15" customHeight="1">
      <c r="B15" s="275" t="s">
        <v>20</v>
      </c>
      <c r="C15" s="273">
        <v>55217.48</v>
      </c>
      <c r="D15" s="272">
        <v>3932.35</v>
      </c>
      <c r="E15" s="208">
        <v>59149.83</v>
      </c>
    </row>
    <row r="16" spans="2:5" ht="15" customHeight="1">
      <c r="B16" s="275" t="s">
        <v>21</v>
      </c>
      <c r="C16" s="273">
        <v>200331.23</v>
      </c>
      <c r="D16" s="272">
        <v>44012.98</v>
      </c>
      <c r="E16" s="208">
        <v>244344.21</v>
      </c>
    </row>
    <row r="17" spans="2:5" ht="15" customHeight="1">
      <c r="B17" s="275" t="s">
        <v>22</v>
      </c>
      <c r="C17" s="273">
        <v>25271.74</v>
      </c>
      <c r="D17" s="272">
        <v>2731.35</v>
      </c>
      <c r="E17" s="208">
        <v>28003.09</v>
      </c>
    </row>
    <row r="18" spans="2:5" ht="15" customHeight="1">
      <c r="B18" s="275" t="s">
        <v>23</v>
      </c>
      <c r="C18" s="273">
        <v>29380.71</v>
      </c>
      <c r="D18" s="272">
        <v>5037.26</v>
      </c>
      <c r="E18" s="208">
        <v>34417.97</v>
      </c>
    </row>
    <row r="19" spans="2:5" ht="15" customHeight="1">
      <c r="B19" s="275" t="s">
        <v>24</v>
      </c>
      <c r="C19" s="273">
        <v>471313.44</v>
      </c>
      <c r="D19" s="272">
        <v>112407.63</v>
      </c>
      <c r="E19" s="208">
        <v>583721.07</v>
      </c>
    </row>
    <row r="20" spans="2:5" ht="15" customHeight="1">
      <c r="B20" s="275" t="s">
        <v>25</v>
      </c>
      <c r="C20" s="273">
        <v>90911.26</v>
      </c>
      <c r="D20" s="272">
        <v>2386.21</v>
      </c>
      <c r="E20" s="208">
        <v>93297.47</v>
      </c>
    </row>
    <row r="21" spans="2:5" ht="15" customHeight="1">
      <c r="B21" s="275" t="s">
        <v>26</v>
      </c>
      <c r="C21" s="273">
        <v>31455.61</v>
      </c>
      <c r="D21" s="272">
        <v>2758.5</v>
      </c>
      <c r="E21" s="209">
        <v>34214.11</v>
      </c>
    </row>
    <row r="22" spans="2:5" ht="15" customHeight="1">
      <c r="B22" s="275" t="s">
        <v>27</v>
      </c>
      <c r="C22" s="273">
        <v>77631.95</v>
      </c>
      <c r="D22" s="272">
        <v>24798.59</v>
      </c>
      <c r="E22" s="209">
        <v>102430.54</v>
      </c>
    </row>
    <row r="23" spans="2:5" ht="15" customHeight="1">
      <c r="B23" s="275" t="s">
        <v>28</v>
      </c>
      <c r="C23" s="273">
        <v>25464.44</v>
      </c>
      <c r="D23" s="272">
        <v>1076.58</v>
      </c>
      <c r="E23" s="209">
        <v>26541.02</v>
      </c>
    </row>
    <row r="24" spans="2:5" ht="15" customHeight="1" thickBot="1">
      <c r="B24" s="286" t="s">
        <v>34</v>
      </c>
      <c r="C24" s="23">
        <v>130818.53</v>
      </c>
      <c r="D24" s="213">
        <v>8216.09</v>
      </c>
      <c r="E24" s="210">
        <v>139034.62</v>
      </c>
    </row>
    <row r="25" spans="2:5" ht="21" customHeight="1" thickBot="1">
      <c r="B25" s="139" t="s">
        <v>44</v>
      </c>
      <c r="C25" s="77">
        <v>1766390.25</v>
      </c>
      <c r="D25" s="215">
        <v>305126.16</v>
      </c>
      <c r="E25" s="211">
        <v>2071516.41</v>
      </c>
    </row>
    <row r="26" spans="2:5" ht="12" customHeight="1">
      <c r="B26" s="1"/>
      <c r="C26" s="1"/>
      <c r="D26" s="1"/>
      <c r="E26" s="1"/>
    </row>
    <row r="27" spans="2:5" ht="15" customHeight="1">
      <c r="B27" s="81" t="s">
        <v>48</v>
      </c>
      <c r="C27" s="1"/>
      <c r="D27" s="1"/>
      <c r="E27" s="1"/>
    </row>
    <row r="28" spans="2:5" ht="11.25" customHeight="1" thickBot="1">
      <c r="B28" s="81"/>
      <c r="E28" s="85" t="s">
        <v>10</v>
      </c>
    </row>
    <row r="29" spans="2:5" ht="50.25" thickBot="1">
      <c r="B29" s="29" t="s">
        <v>57</v>
      </c>
      <c r="C29" s="83" t="s">
        <v>102</v>
      </c>
      <c r="D29" s="167" t="s">
        <v>62</v>
      </c>
      <c r="E29" s="40" t="s">
        <v>101</v>
      </c>
    </row>
    <row r="30" spans="2:5" ht="15" customHeight="1" thickTop="1">
      <c r="B30" s="287" t="s">
        <v>13</v>
      </c>
      <c r="C30" s="27">
        <v>0.8617260513565564</v>
      </c>
      <c r="D30" s="229">
        <v>0.13827394864344353</v>
      </c>
      <c r="E30" s="305">
        <v>1</v>
      </c>
    </row>
    <row r="31" spans="2:5" ht="15" customHeight="1">
      <c r="B31" s="275" t="s">
        <v>14</v>
      </c>
      <c r="C31" s="278">
        <v>0.9201515188508024</v>
      </c>
      <c r="D31" s="279">
        <v>0.0798484811491976</v>
      </c>
      <c r="E31" s="225">
        <v>1</v>
      </c>
    </row>
    <row r="32" spans="2:5" ht="15" customHeight="1">
      <c r="B32" s="275" t="s">
        <v>15</v>
      </c>
      <c r="C32" s="278">
        <v>0.8486571444097496</v>
      </c>
      <c r="D32" s="279">
        <v>0.15134285559025035</v>
      </c>
      <c r="E32" s="225">
        <v>1</v>
      </c>
    </row>
    <row r="33" spans="2:5" ht="15" customHeight="1">
      <c r="B33" s="275" t="s">
        <v>16</v>
      </c>
      <c r="C33" s="278">
        <v>0.34306174627237146</v>
      </c>
      <c r="D33" s="279">
        <v>0.6569382537276286</v>
      </c>
      <c r="E33" s="225">
        <v>1</v>
      </c>
    </row>
    <row r="34" spans="2:5" ht="15" customHeight="1">
      <c r="B34" s="275" t="s">
        <v>17</v>
      </c>
      <c r="C34" s="278">
        <v>0.7921945261281746</v>
      </c>
      <c r="D34" s="279">
        <v>0.2078054738718253</v>
      </c>
      <c r="E34" s="225">
        <v>1</v>
      </c>
    </row>
    <row r="35" spans="2:5" ht="15" customHeight="1">
      <c r="B35" s="275" t="s">
        <v>18</v>
      </c>
      <c r="C35" s="278">
        <v>0.9680250399092548</v>
      </c>
      <c r="D35" s="279">
        <v>0.031974960090745186</v>
      </c>
      <c r="E35" s="225">
        <v>1</v>
      </c>
    </row>
    <row r="36" spans="2:5" ht="15" customHeight="1">
      <c r="B36" s="275" t="s">
        <v>19</v>
      </c>
      <c r="C36" s="278">
        <v>0.9119559670759275</v>
      </c>
      <c r="D36" s="279">
        <v>0.08804403292407248</v>
      </c>
      <c r="E36" s="225">
        <v>1</v>
      </c>
    </row>
    <row r="37" spans="2:5" ht="15" customHeight="1">
      <c r="B37" s="275" t="s">
        <v>20</v>
      </c>
      <c r="C37" s="278">
        <v>0.9335188283719497</v>
      </c>
      <c r="D37" s="279">
        <v>0.06648117162805033</v>
      </c>
      <c r="E37" s="225">
        <v>1</v>
      </c>
    </row>
    <row r="38" spans="2:5" ht="15" customHeight="1">
      <c r="B38" s="275" t="s">
        <v>21</v>
      </c>
      <c r="C38" s="278">
        <v>0.8198730389396172</v>
      </c>
      <c r="D38" s="279">
        <v>0.1801269610603828</v>
      </c>
      <c r="E38" s="225">
        <v>1</v>
      </c>
    </row>
    <row r="39" spans="2:5" ht="15" customHeight="1">
      <c r="B39" s="275" t="s">
        <v>22</v>
      </c>
      <c r="C39" s="278">
        <v>0.9024625496686259</v>
      </c>
      <c r="D39" s="279">
        <v>0.09753745033137413</v>
      </c>
      <c r="E39" s="225">
        <v>1</v>
      </c>
    </row>
    <row r="40" spans="2:5" ht="15" customHeight="1">
      <c r="B40" s="275" t="s">
        <v>23</v>
      </c>
      <c r="C40" s="278">
        <v>0.8536444769984981</v>
      </c>
      <c r="D40" s="279">
        <v>0.14635552300150184</v>
      </c>
      <c r="E40" s="225">
        <v>1</v>
      </c>
    </row>
    <row r="41" spans="2:5" ht="15" customHeight="1">
      <c r="B41" s="275" t="s">
        <v>24</v>
      </c>
      <c r="C41" s="278">
        <v>0.8074292058705367</v>
      </c>
      <c r="D41" s="279">
        <v>0.19257079412946324</v>
      </c>
      <c r="E41" s="225">
        <v>1</v>
      </c>
    </row>
    <row r="42" spans="2:5" ht="15" customHeight="1">
      <c r="B42" s="275" t="s">
        <v>25</v>
      </c>
      <c r="C42" s="278">
        <v>0.9744236365680655</v>
      </c>
      <c r="D42" s="279">
        <v>0.025576363431934434</v>
      </c>
      <c r="E42" s="225">
        <v>1</v>
      </c>
    </row>
    <row r="43" spans="2:5" ht="15" customHeight="1">
      <c r="B43" s="275" t="s">
        <v>26</v>
      </c>
      <c r="C43" s="196">
        <v>0.9193753688171342</v>
      </c>
      <c r="D43" s="169">
        <v>0.08062463118286578</v>
      </c>
      <c r="E43" s="68">
        <v>1</v>
      </c>
    </row>
    <row r="44" spans="2:5" ht="15" customHeight="1">
      <c r="B44" s="275" t="s">
        <v>27</v>
      </c>
      <c r="C44" s="196">
        <v>0.7578984744198362</v>
      </c>
      <c r="D44" s="169">
        <v>0.2421015255801639</v>
      </c>
      <c r="E44" s="68">
        <v>1</v>
      </c>
    </row>
    <row r="45" spans="2:5" ht="15" customHeight="1">
      <c r="B45" s="275" t="s">
        <v>28</v>
      </c>
      <c r="C45" s="196">
        <v>0.9594371278873232</v>
      </c>
      <c r="D45" s="169">
        <v>0.04056287211267691</v>
      </c>
      <c r="E45" s="68">
        <v>1</v>
      </c>
    </row>
    <row r="46" spans="2:5" ht="15" customHeight="1" thickBot="1">
      <c r="B46" s="298" t="s">
        <v>34</v>
      </c>
      <c r="C46" s="251">
        <v>0.9594371278873232</v>
      </c>
      <c r="D46" s="250">
        <v>0.04056287211267691</v>
      </c>
      <c r="E46" s="226">
        <v>1</v>
      </c>
    </row>
    <row r="47" spans="2:5" ht="17.25" thickBot="1">
      <c r="B47" s="139" t="s">
        <v>44</v>
      </c>
      <c r="C47" s="76">
        <v>0.8527039619251676</v>
      </c>
      <c r="D47" s="231">
        <v>0.1472960380748324</v>
      </c>
      <c r="E47" s="227">
        <v>1</v>
      </c>
    </row>
  </sheetData>
  <printOptions/>
  <pageMargins left="0.75" right="0.75" top="1" bottom="1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1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8515625" style="0" customWidth="1"/>
    <col min="3" max="3" width="12.0039062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9.8515625" style="0" customWidth="1"/>
    <col min="10" max="10" width="16.28125" style="0" customWidth="1"/>
    <col min="13" max="13" width="19.7109375" style="0" customWidth="1"/>
    <col min="14" max="14" width="13.7109375" style="0" customWidth="1"/>
  </cols>
  <sheetData>
    <row r="1" ht="21" customHeight="1">
      <c r="B1" s="82" t="s">
        <v>131</v>
      </c>
    </row>
    <row r="2" spans="2:13" ht="12" customHeight="1">
      <c r="B2" s="4"/>
      <c r="G2" s="85"/>
      <c r="H2" s="85"/>
      <c r="I2" s="85"/>
      <c r="J2" s="85"/>
      <c r="M2" s="4"/>
    </row>
    <row r="3" spans="2:13" ht="18" customHeight="1">
      <c r="B3" s="82" t="s">
        <v>185</v>
      </c>
      <c r="G3" s="85"/>
      <c r="H3" s="85"/>
      <c r="I3" s="85"/>
      <c r="J3" s="85"/>
      <c r="M3" s="4"/>
    </row>
    <row r="4" spans="2:13" ht="6" customHeight="1">
      <c r="B4" s="82"/>
      <c r="G4" s="85"/>
      <c r="H4" s="85"/>
      <c r="I4" s="85"/>
      <c r="J4" s="85"/>
      <c r="M4" s="4"/>
    </row>
    <row r="5" spans="2:13" ht="15" customHeight="1">
      <c r="B5" s="80" t="s">
        <v>46</v>
      </c>
      <c r="G5" s="85"/>
      <c r="H5" s="85"/>
      <c r="I5" s="85"/>
      <c r="J5" s="85"/>
      <c r="M5" s="4"/>
    </row>
    <row r="6" spans="2:13" ht="11.25" customHeight="1" thickBot="1">
      <c r="B6" s="4"/>
      <c r="G6" s="85"/>
      <c r="H6" s="85"/>
      <c r="I6" s="85"/>
      <c r="J6" s="85" t="s">
        <v>9</v>
      </c>
      <c r="M6" s="4"/>
    </row>
    <row r="7" spans="2:10" s="2" customFormat="1" ht="36" customHeight="1" thickBot="1">
      <c r="B7" s="352" t="s">
        <v>43</v>
      </c>
      <c r="C7" s="404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143</v>
      </c>
    </row>
    <row r="8" spans="2:11" ht="19.5" customHeight="1" thickTop="1">
      <c r="B8" s="358" t="s">
        <v>12</v>
      </c>
      <c r="C8" s="15">
        <v>15496.961581000001</v>
      </c>
      <c r="D8" s="15">
        <v>40804.574406</v>
      </c>
      <c r="E8" s="15">
        <v>616900.9705850001</v>
      </c>
      <c r="F8" s="15">
        <v>126410.58244400003</v>
      </c>
      <c r="G8" s="15">
        <v>1150598.855686</v>
      </c>
      <c r="H8" s="16">
        <v>816790</v>
      </c>
      <c r="I8" s="185">
        <v>36179</v>
      </c>
      <c r="J8" s="429">
        <v>2803180.9447020004</v>
      </c>
      <c r="K8" s="5"/>
    </row>
    <row r="9" spans="2:11" ht="19.5" customHeight="1">
      <c r="B9" s="361" t="s">
        <v>0</v>
      </c>
      <c r="C9" s="16">
        <v>5234.11</v>
      </c>
      <c r="D9" s="16">
        <v>152382.57</v>
      </c>
      <c r="E9" s="16">
        <v>290614.06</v>
      </c>
      <c r="F9" s="16">
        <v>11741.09</v>
      </c>
      <c r="G9" s="16">
        <v>167902.16</v>
      </c>
      <c r="H9" s="16">
        <v>93297</v>
      </c>
      <c r="I9" s="185">
        <v>2928</v>
      </c>
      <c r="J9" s="407">
        <v>724098.99</v>
      </c>
      <c r="K9" s="5"/>
    </row>
    <row r="10" spans="2:11" ht="19.5" customHeight="1">
      <c r="B10" s="361" t="s">
        <v>1</v>
      </c>
      <c r="C10" s="16">
        <v>1153743.44</v>
      </c>
      <c r="D10" s="16">
        <v>1039594.96</v>
      </c>
      <c r="E10" s="16">
        <v>334.28</v>
      </c>
      <c r="F10" s="16">
        <v>96354.27</v>
      </c>
      <c r="G10" s="16">
        <v>401448.17</v>
      </c>
      <c r="H10" s="16">
        <v>6230365</v>
      </c>
      <c r="I10" s="185">
        <v>0</v>
      </c>
      <c r="J10" s="407">
        <v>8921840.12</v>
      </c>
      <c r="K10" s="5"/>
    </row>
    <row r="11" spans="2:11" ht="19.5" customHeight="1" thickBot="1">
      <c r="B11" s="430" t="s">
        <v>129</v>
      </c>
      <c r="C11" s="100">
        <v>1084.57</v>
      </c>
      <c r="D11" s="100">
        <v>238615.96</v>
      </c>
      <c r="E11" s="100">
        <v>24772.38</v>
      </c>
      <c r="F11" s="100">
        <v>9934.13</v>
      </c>
      <c r="G11" s="100">
        <v>83655.35</v>
      </c>
      <c r="H11" s="117">
        <v>60423</v>
      </c>
      <c r="I11" s="249">
        <v>2329</v>
      </c>
      <c r="J11" s="431">
        <v>420814.39</v>
      </c>
      <c r="K11" s="5"/>
    </row>
    <row r="12" spans="2:10" ht="21" customHeight="1" thickBot="1">
      <c r="B12" s="370" t="s">
        <v>42</v>
      </c>
      <c r="C12" s="432">
        <v>1175559.081581</v>
      </c>
      <c r="D12" s="371">
        <v>1471398.0644059998</v>
      </c>
      <c r="E12" s="372">
        <v>932621.6905850001</v>
      </c>
      <c r="F12" s="372">
        <v>244440.07244400005</v>
      </c>
      <c r="G12" s="372">
        <v>1803604.535686</v>
      </c>
      <c r="H12" s="372">
        <v>7200875</v>
      </c>
      <c r="I12" s="391">
        <v>41436</v>
      </c>
      <c r="J12" s="413">
        <v>12869934.444702</v>
      </c>
    </row>
    <row r="13" spans="2:10" ht="12" customHeight="1"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15" customHeight="1">
      <c r="B14" s="81" t="s">
        <v>144</v>
      </c>
      <c r="C14" s="14"/>
      <c r="D14" s="14"/>
      <c r="E14" s="14"/>
      <c r="F14" s="14"/>
      <c r="G14" s="14"/>
      <c r="H14" s="14"/>
      <c r="I14" s="14"/>
      <c r="J14" s="14"/>
    </row>
    <row r="15" spans="2:10" ht="11.25" customHeight="1" thickBot="1">
      <c r="B15" s="14"/>
      <c r="C15" s="14"/>
      <c r="D15" s="14"/>
      <c r="E15" s="14"/>
      <c r="F15" s="14"/>
      <c r="G15" s="902" t="s">
        <v>10</v>
      </c>
      <c r="H15" s="902"/>
      <c r="I15" s="902"/>
      <c r="J15" s="902"/>
    </row>
    <row r="16" spans="2:10" s="2" customFormat="1" ht="35.25" customHeight="1" thickBot="1">
      <c r="B16" s="352" t="s">
        <v>43</v>
      </c>
      <c r="C16" s="404" t="s">
        <v>136</v>
      </c>
      <c r="D16" s="404" t="s">
        <v>137</v>
      </c>
      <c r="E16" s="404" t="s">
        <v>138</v>
      </c>
      <c r="F16" s="404" t="s">
        <v>139</v>
      </c>
      <c r="G16" s="404" t="s">
        <v>140</v>
      </c>
      <c r="H16" s="404" t="s">
        <v>141</v>
      </c>
      <c r="I16" s="354" t="s">
        <v>142</v>
      </c>
      <c r="J16" s="392" t="s">
        <v>143</v>
      </c>
    </row>
    <row r="17" spans="2:11" ht="19.5" customHeight="1" thickTop="1">
      <c r="B17" s="358" t="s">
        <v>12</v>
      </c>
      <c r="C17" s="18">
        <v>0.005528348646308113</v>
      </c>
      <c r="D17" s="18">
        <v>0.014556525322819586</v>
      </c>
      <c r="E17" s="18">
        <v>0.22007176231378864</v>
      </c>
      <c r="F17" s="18">
        <v>0.04509540587556985</v>
      </c>
      <c r="G17" s="18">
        <v>0.4104618568632278</v>
      </c>
      <c r="H17" s="96">
        <v>0.2913796918974244</v>
      </c>
      <c r="I17" s="168">
        <v>0.012906409080861566</v>
      </c>
      <c r="J17" s="395">
        <v>1</v>
      </c>
      <c r="K17" s="433"/>
    </row>
    <row r="18" spans="2:11" ht="19.5" customHeight="1">
      <c r="B18" s="361" t="s">
        <v>0</v>
      </c>
      <c r="C18" s="19">
        <v>0.007228445381480231</v>
      </c>
      <c r="D18" s="19">
        <v>0.21044438965451395</v>
      </c>
      <c r="E18" s="19">
        <v>0.40134576075019796</v>
      </c>
      <c r="F18" s="19">
        <v>0.016214758150677713</v>
      </c>
      <c r="G18" s="19">
        <v>0.23187735698954642</v>
      </c>
      <c r="H18" s="19">
        <v>0.12884564305220203</v>
      </c>
      <c r="I18" s="169">
        <v>0.0040436460213816895</v>
      </c>
      <c r="J18" s="397">
        <v>1</v>
      </c>
      <c r="K18" s="433"/>
    </row>
    <row r="19" spans="2:11" ht="19.5" customHeight="1">
      <c r="B19" s="361" t="s">
        <v>1</v>
      </c>
      <c r="C19" s="19">
        <v>0.12931675803219841</v>
      </c>
      <c r="D19" s="19">
        <v>0.11652248258400758</v>
      </c>
      <c r="E19" s="19">
        <v>3.746760707476117E-05</v>
      </c>
      <c r="F19" s="19">
        <v>0.0107998202953675</v>
      </c>
      <c r="G19" s="19">
        <v>0.04499611790846573</v>
      </c>
      <c r="H19" s="19">
        <v>0.6983273535728861</v>
      </c>
      <c r="I19" s="169">
        <v>0</v>
      </c>
      <c r="J19" s="397">
        <v>1</v>
      </c>
      <c r="K19" s="433"/>
    </row>
    <row r="20" spans="2:11" ht="19.5" customHeight="1" thickBot="1">
      <c r="B20" s="430" t="s">
        <v>129</v>
      </c>
      <c r="C20" s="98">
        <v>0.0025773120543715246</v>
      </c>
      <c r="D20" s="98">
        <v>0.5670337461606291</v>
      </c>
      <c r="E20" s="98">
        <v>0.058867711249132905</v>
      </c>
      <c r="F20" s="98">
        <v>0.023606916103795783</v>
      </c>
      <c r="G20" s="98">
        <v>0.19879393858180563</v>
      </c>
      <c r="H20" s="98">
        <v>0.14358586929501152</v>
      </c>
      <c r="I20" s="199">
        <v>0.005534506555253493</v>
      </c>
      <c r="J20" s="434">
        <v>1</v>
      </c>
      <c r="K20" s="433"/>
    </row>
    <row r="21" spans="2:14" ht="21" customHeight="1" thickBot="1">
      <c r="B21" s="370" t="s">
        <v>42</v>
      </c>
      <c r="C21" s="435">
        <v>0.0913414972416528</v>
      </c>
      <c r="D21" s="435">
        <v>0.11432832628076917</v>
      </c>
      <c r="E21" s="435">
        <v>0.07246514693545471</v>
      </c>
      <c r="F21" s="435">
        <v>0.018993109366196154</v>
      </c>
      <c r="G21" s="435">
        <v>0.1401409263920895</v>
      </c>
      <c r="H21" s="435">
        <v>0.5595113969647524</v>
      </c>
      <c r="I21" s="436">
        <v>0.003219596819085386</v>
      </c>
      <c r="J21" s="437">
        <v>1</v>
      </c>
      <c r="M21" s="1"/>
      <c r="N21" s="109"/>
    </row>
  </sheetData>
  <mergeCells count="1">
    <mergeCell ref="G15:J15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B1:J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140625" style="14" customWidth="1"/>
    <col min="2" max="2" width="25.57421875" style="14" customWidth="1"/>
    <col min="3" max="3" width="12.421875" style="14" customWidth="1"/>
    <col min="4" max="4" width="14.00390625" style="14" customWidth="1"/>
    <col min="5" max="5" width="11.7109375" style="14" customWidth="1"/>
    <col min="6" max="6" width="14.421875" style="14" customWidth="1"/>
    <col min="7" max="7" width="13.00390625" style="14" customWidth="1"/>
    <col min="8" max="8" width="12.7109375" style="14" customWidth="1"/>
    <col min="9" max="9" width="13.421875" style="14" customWidth="1"/>
    <col min="10" max="10" width="16.7109375" style="14" customWidth="1"/>
    <col min="11" max="16384" width="11.421875" style="14" customWidth="1"/>
  </cols>
  <sheetData>
    <row r="1" spans="2:10" ht="18" customHeight="1">
      <c r="B1" s="82" t="s">
        <v>97</v>
      </c>
      <c r="F1" s="127"/>
      <c r="I1" s="903"/>
      <c r="J1" s="903"/>
    </row>
    <row r="2" spans="2:10" ht="12" customHeight="1">
      <c r="B2" s="90"/>
      <c r="I2" s="85"/>
      <c r="J2" s="85"/>
    </row>
    <row r="3" spans="2:10" ht="18" customHeight="1">
      <c r="B3" s="82" t="s">
        <v>246</v>
      </c>
      <c r="I3" s="85"/>
      <c r="J3" s="85"/>
    </row>
    <row r="4" spans="2:10" ht="9" customHeight="1">
      <c r="B4" s="90"/>
      <c r="I4" s="85"/>
      <c r="J4" s="85"/>
    </row>
    <row r="5" spans="2:10" ht="15" customHeight="1">
      <c r="B5" s="152" t="s">
        <v>46</v>
      </c>
      <c r="I5" s="85"/>
      <c r="J5" s="85"/>
    </row>
    <row r="6" spans="9:10" ht="11.25" customHeight="1" thickBot="1">
      <c r="I6" s="902" t="s">
        <v>9</v>
      </c>
      <c r="J6" s="902"/>
    </row>
    <row r="7" spans="2:10" s="86" customFormat="1" ht="55.5" customHeight="1" thickBot="1">
      <c r="B7" s="29" t="s">
        <v>43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98</v>
      </c>
      <c r="J7" s="40" t="s">
        <v>99</v>
      </c>
    </row>
    <row r="8" spans="2:10" ht="19.5" customHeight="1" thickTop="1">
      <c r="B8" s="263" t="s">
        <v>12</v>
      </c>
      <c r="C8" s="113">
        <v>329338.84</v>
      </c>
      <c r="D8" s="94">
        <v>18119.82</v>
      </c>
      <c r="E8" s="94">
        <v>1416740.19</v>
      </c>
      <c r="F8" s="94">
        <v>541141.59</v>
      </c>
      <c r="G8" s="94">
        <v>12640.99</v>
      </c>
      <c r="H8" s="94">
        <v>66162.76</v>
      </c>
      <c r="I8" s="266">
        <v>539390.46</v>
      </c>
      <c r="J8" s="265">
        <v>2923534.65</v>
      </c>
    </row>
    <row r="9" spans="2:10" ht="19.5" customHeight="1">
      <c r="B9" s="36" t="s">
        <v>0</v>
      </c>
      <c r="C9" s="110">
        <v>152915.55</v>
      </c>
      <c r="D9" s="16">
        <v>140.79</v>
      </c>
      <c r="E9" s="16">
        <v>205362.11</v>
      </c>
      <c r="F9" s="16">
        <v>951.04</v>
      </c>
      <c r="G9" s="16">
        <v>88849.7</v>
      </c>
      <c r="H9" s="16">
        <v>1074.42</v>
      </c>
      <c r="I9" s="185">
        <v>140483.35</v>
      </c>
      <c r="J9" s="129">
        <v>589776.96</v>
      </c>
    </row>
    <row r="10" spans="2:10" ht="19.5" customHeight="1">
      <c r="B10" s="36" t="s">
        <v>53</v>
      </c>
      <c r="C10" s="110">
        <v>1.5</v>
      </c>
      <c r="D10" s="16">
        <v>0</v>
      </c>
      <c r="E10" s="16">
        <v>90236.25</v>
      </c>
      <c r="F10" s="16">
        <v>23.44</v>
      </c>
      <c r="G10" s="16">
        <v>1941.35</v>
      </c>
      <c r="H10" s="16">
        <v>12288.64</v>
      </c>
      <c r="I10" s="185">
        <v>39548.72</v>
      </c>
      <c r="J10" s="129">
        <v>144039.9</v>
      </c>
    </row>
    <row r="11" spans="2:10" ht="19.5" customHeight="1">
      <c r="B11" s="36" t="s">
        <v>40</v>
      </c>
      <c r="C11" s="110">
        <v>4332.06</v>
      </c>
      <c r="D11" s="16">
        <v>0</v>
      </c>
      <c r="E11" s="16">
        <v>48695.39</v>
      </c>
      <c r="F11" s="16">
        <v>0</v>
      </c>
      <c r="G11" s="16">
        <v>642.47</v>
      </c>
      <c r="H11" s="16">
        <v>0</v>
      </c>
      <c r="I11" s="185">
        <v>239.38</v>
      </c>
      <c r="J11" s="129">
        <v>53909.3</v>
      </c>
    </row>
    <row r="12" spans="2:10" ht="19.5" customHeight="1" thickBot="1">
      <c r="B12" s="138" t="s">
        <v>54</v>
      </c>
      <c r="C12" s="164">
        <v>19529.23</v>
      </c>
      <c r="D12" s="117">
        <v>0</v>
      </c>
      <c r="E12" s="117">
        <v>95610.85</v>
      </c>
      <c r="F12" s="117">
        <v>0</v>
      </c>
      <c r="G12" s="117">
        <v>23940.21</v>
      </c>
      <c r="H12" s="117">
        <v>30</v>
      </c>
      <c r="I12" s="249">
        <v>7606.03</v>
      </c>
      <c r="J12" s="248">
        <v>146716.32</v>
      </c>
    </row>
    <row r="13" spans="2:10" ht="19.5" customHeight="1" thickBot="1">
      <c r="B13" s="139" t="s">
        <v>42</v>
      </c>
      <c r="C13" s="180">
        <v>506117.18</v>
      </c>
      <c r="D13" s="42">
        <v>18260.61</v>
      </c>
      <c r="E13" s="42">
        <v>1856644.79</v>
      </c>
      <c r="F13" s="42">
        <v>542116.07</v>
      </c>
      <c r="G13" s="42">
        <v>128014.72</v>
      </c>
      <c r="H13" s="42">
        <v>79555.82</v>
      </c>
      <c r="I13" s="187">
        <v>727267.94</v>
      </c>
      <c r="J13" s="41">
        <v>3857977.13</v>
      </c>
    </row>
    <row r="15" ht="15.75">
      <c r="B15" s="81" t="s">
        <v>48</v>
      </c>
    </row>
    <row r="16" spans="2:10" ht="11.25" customHeight="1" thickBot="1">
      <c r="B16" s="89"/>
      <c r="I16" s="902" t="s">
        <v>10</v>
      </c>
      <c r="J16" s="902"/>
    </row>
    <row r="17" spans="2:10" s="86" customFormat="1" ht="55.5" customHeight="1" thickBot="1">
      <c r="B17" s="29" t="s">
        <v>43</v>
      </c>
      <c r="C17" s="300" t="s">
        <v>90</v>
      </c>
      <c r="D17" s="112" t="s">
        <v>92</v>
      </c>
      <c r="E17" s="93" t="s">
        <v>89</v>
      </c>
      <c r="F17" s="93" t="s">
        <v>96</v>
      </c>
      <c r="G17" s="93" t="s">
        <v>93</v>
      </c>
      <c r="H17" s="93" t="s">
        <v>94</v>
      </c>
      <c r="I17" s="240" t="s">
        <v>98</v>
      </c>
      <c r="J17" s="40" t="s">
        <v>99</v>
      </c>
    </row>
    <row r="18" spans="2:10" ht="19.5" customHeight="1" thickTop="1">
      <c r="B18" s="263" t="s">
        <v>12</v>
      </c>
      <c r="C18" s="267">
        <v>0.11265091043131643</v>
      </c>
      <c r="D18" s="96">
        <v>0.006197915253031121</v>
      </c>
      <c r="E18" s="96">
        <v>0.4845983918815534</v>
      </c>
      <c r="F18" s="96">
        <v>0.1850984013478342</v>
      </c>
      <c r="G18" s="96">
        <v>0.004323872131975586</v>
      </c>
      <c r="H18" s="96">
        <v>0.022631084601648213</v>
      </c>
      <c r="I18" s="269">
        <v>0.18449942435264108</v>
      </c>
      <c r="J18" s="268">
        <v>1</v>
      </c>
    </row>
    <row r="19" spans="2:10" ht="19.5" customHeight="1">
      <c r="B19" s="36" t="s">
        <v>0</v>
      </c>
      <c r="C19" s="196">
        <v>0.2592769137675368</v>
      </c>
      <c r="D19" s="19">
        <v>0.00023871736189897959</v>
      </c>
      <c r="E19" s="19">
        <v>0.3482030054208967</v>
      </c>
      <c r="F19" s="19">
        <v>0.0016125417988522306</v>
      </c>
      <c r="G19" s="19">
        <v>0.1506496625436165</v>
      </c>
      <c r="H19" s="19">
        <v>0.0018217395267526222</v>
      </c>
      <c r="I19" s="169">
        <v>0.23819741958044616</v>
      </c>
      <c r="J19" s="68">
        <v>1</v>
      </c>
    </row>
    <row r="20" spans="2:10" ht="19.5" customHeight="1">
      <c r="B20" s="36" t="s">
        <v>53</v>
      </c>
      <c r="C20" s="196">
        <v>0.08035830552427875</v>
      </c>
      <c r="D20" s="19">
        <v>0</v>
      </c>
      <c r="E20" s="19">
        <v>0.903283663486634</v>
      </c>
      <c r="F20" s="19">
        <v>0</v>
      </c>
      <c r="G20" s="19">
        <v>0.011917609763065</v>
      </c>
      <c r="H20" s="19">
        <v>0</v>
      </c>
      <c r="I20" s="169">
        <v>0.004440421226022226</v>
      </c>
      <c r="J20" s="68">
        <v>1</v>
      </c>
    </row>
    <row r="21" spans="2:10" ht="19.5" customHeight="1">
      <c r="B21" s="36" t="s">
        <v>40</v>
      </c>
      <c r="C21" s="196">
        <v>0.13310877753749548</v>
      </c>
      <c r="D21" s="19">
        <v>0</v>
      </c>
      <c r="E21" s="19">
        <v>0.6516715386536412</v>
      </c>
      <c r="F21" s="19">
        <v>0</v>
      </c>
      <c r="G21" s="19">
        <v>0.16317346291128348</v>
      </c>
      <c r="H21" s="19">
        <v>0.00020447623004720946</v>
      </c>
      <c r="I21" s="169">
        <v>0.05184174466753255</v>
      </c>
      <c r="J21" s="68">
        <v>1</v>
      </c>
    </row>
    <row r="22" spans="2:10" ht="19.5" customHeight="1" thickBot="1">
      <c r="B22" s="138" t="s">
        <v>54</v>
      </c>
      <c r="C22" s="251">
        <v>0.13310877753749548</v>
      </c>
      <c r="D22" s="98">
        <v>0</v>
      </c>
      <c r="E22" s="98">
        <v>0.6516715386536412</v>
      </c>
      <c r="F22" s="98">
        <v>0</v>
      </c>
      <c r="G22" s="98">
        <v>0.16317346291128348</v>
      </c>
      <c r="H22" s="98">
        <v>0.00020447623004720946</v>
      </c>
      <c r="I22" s="250">
        <v>0.05184174466753255</v>
      </c>
      <c r="J22" s="226">
        <v>1</v>
      </c>
    </row>
    <row r="23" spans="2:10" ht="19.5" customHeight="1" thickBot="1">
      <c r="B23" s="139" t="s">
        <v>42</v>
      </c>
      <c r="C23" s="239">
        <v>0.1311871903190883</v>
      </c>
      <c r="D23" s="76">
        <v>0.004733208462539539</v>
      </c>
      <c r="E23" s="76">
        <v>0.48124826235037843</v>
      </c>
      <c r="F23" s="76">
        <v>0.1405182176390973</v>
      </c>
      <c r="G23" s="76">
        <v>0.033181824486346816</v>
      </c>
      <c r="H23" s="76">
        <v>0.02062112275922175</v>
      </c>
      <c r="I23" s="231">
        <v>0.1885101739833279</v>
      </c>
      <c r="J23" s="227">
        <v>1</v>
      </c>
    </row>
  </sheetData>
  <mergeCells count="3">
    <mergeCell ref="I1:J1"/>
    <mergeCell ref="I6:J6"/>
    <mergeCell ref="I16:J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B1:J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140625" style="14" customWidth="1"/>
    <col min="2" max="2" width="25.57421875" style="14" customWidth="1"/>
    <col min="3" max="3" width="12.421875" style="14" customWidth="1"/>
    <col min="4" max="4" width="14.00390625" style="14" customWidth="1"/>
    <col min="5" max="5" width="11.7109375" style="14" customWidth="1"/>
    <col min="6" max="6" width="14.421875" style="14" customWidth="1"/>
    <col min="7" max="7" width="13.00390625" style="14" customWidth="1"/>
    <col min="8" max="8" width="12.7109375" style="14" customWidth="1"/>
    <col min="9" max="9" width="13.421875" style="14" customWidth="1"/>
    <col min="10" max="10" width="16.7109375" style="14" customWidth="1"/>
    <col min="11" max="16384" width="11.421875" style="14" customWidth="1"/>
  </cols>
  <sheetData>
    <row r="1" spans="2:10" ht="18" customHeight="1">
      <c r="B1" s="82" t="s">
        <v>97</v>
      </c>
      <c r="F1" s="127"/>
      <c r="I1" s="903"/>
      <c r="J1" s="903"/>
    </row>
    <row r="2" spans="2:10" ht="12" customHeight="1">
      <c r="B2" s="90"/>
      <c r="I2" s="85"/>
      <c r="J2" s="85"/>
    </row>
    <row r="3" spans="2:10" ht="18" customHeight="1">
      <c r="B3" s="82" t="s">
        <v>247</v>
      </c>
      <c r="C3" s="161"/>
      <c r="D3" s="87"/>
      <c r="E3" s="87"/>
      <c r="F3" s="87"/>
      <c r="G3" s="87"/>
      <c r="H3" s="87"/>
      <c r="I3" s="87"/>
      <c r="J3" s="87"/>
    </row>
    <row r="4" spans="2:10" ht="9" customHeight="1">
      <c r="B4" s="90"/>
      <c r="C4" s="161"/>
      <c r="D4" s="87"/>
      <c r="E4" s="87"/>
      <c r="F4" s="87"/>
      <c r="G4" s="87"/>
      <c r="H4" s="87"/>
      <c r="I4" s="87"/>
      <c r="J4" s="87"/>
    </row>
    <row r="5" spans="2:10" ht="15" customHeight="1">
      <c r="B5" s="152" t="s">
        <v>46</v>
      </c>
      <c r="C5" s="161"/>
      <c r="D5" s="87"/>
      <c r="E5" s="87"/>
      <c r="F5" s="87"/>
      <c r="G5" s="87"/>
      <c r="H5" s="87"/>
      <c r="I5" s="87"/>
      <c r="J5" s="87"/>
    </row>
    <row r="6" spans="2:10" ht="11.25" customHeight="1" thickBot="1">
      <c r="B6" s="89"/>
      <c r="C6" s="89"/>
      <c r="I6" s="902" t="s">
        <v>9</v>
      </c>
      <c r="J6" s="902"/>
    </row>
    <row r="7" spans="2:10" s="86" customFormat="1" ht="55.5" customHeight="1" thickBot="1">
      <c r="B7" s="29" t="s">
        <v>64</v>
      </c>
      <c r="C7" s="111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98</v>
      </c>
      <c r="J7" s="40" t="s">
        <v>99</v>
      </c>
    </row>
    <row r="8" spans="2:10" ht="18.75" customHeight="1" thickTop="1">
      <c r="B8" s="35" t="s">
        <v>75</v>
      </c>
      <c r="C8" s="15">
        <v>322065.71</v>
      </c>
      <c r="D8" s="15">
        <v>12656.88</v>
      </c>
      <c r="E8" s="15">
        <v>1312349.28</v>
      </c>
      <c r="F8" s="15">
        <v>497334.75</v>
      </c>
      <c r="G8" s="15">
        <v>7901.96</v>
      </c>
      <c r="H8" s="15">
        <v>59761.23</v>
      </c>
      <c r="I8" s="184">
        <v>484439.88</v>
      </c>
      <c r="J8" s="265">
        <v>2696509.69</v>
      </c>
    </row>
    <row r="9" spans="2:10" ht="18.75" customHeight="1">
      <c r="B9" s="36" t="s">
        <v>76</v>
      </c>
      <c r="C9" s="16">
        <v>5169.85</v>
      </c>
      <c r="D9" s="16">
        <v>5462.94</v>
      </c>
      <c r="E9" s="16">
        <v>56392.71</v>
      </c>
      <c r="F9" s="16">
        <v>43806.84</v>
      </c>
      <c r="G9" s="16">
        <v>4195.01</v>
      </c>
      <c r="H9" s="16">
        <v>4489.97</v>
      </c>
      <c r="I9" s="185">
        <v>50589.73</v>
      </c>
      <c r="J9" s="129">
        <v>170107.05</v>
      </c>
    </row>
    <row r="10" spans="2:10" ht="18.75" customHeight="1" thickBot="1">
      <c r="B10" s="37" t="s">
        <v>77</v>
      </c>
      <c r="C10" s="117">
        <v>2103.28</v>
      </c>
      <c r="D10" s="117">
        <v>0</v>
      </c>
      <c r="E10" s="117">
        <v>47998.2</v>
      </c>
      <c r="F10" s="117">
        <v>0</v>
      </c>
      <c r="G10" s="117">
        <v>544.02</v>
      </c>
      <c r="H10" s="117">
        <v>1911.56</v>
      </c>
      <c r="I10" s="249">
        <v>4360.85</v>
      </c>
      <c r="J10" s="248">
        <v>56917.91</v>
      </c>
    </row>
    <row r="11" spans="2:10" ht="21" customHeight="1" thickBot="1">
      <c r="B11" s="139" t="s">
        <v>44</v>
      </c>
      <c r="C11" s="42">
        <v>329338.84</v>
      </c>
      <c r="D11" s="42">
        <v>18119.82</v>
      </c>
      <c r="E11" s="42">
        <v>1416740.19</v>
      </c>
      <c r="F11" s="42">
        <v>541141.59</v>
      </c>
      <c r="G11" s="42">
        <v>12640.99</v>
      </c>
      <c r="H11" s="42">
        <v>66162.76</v>
      </c>
      <c r="I11" s="187">
        <v>539390.46</v>
      </c>
      <c r="J11" s="41">
        <v>2923534.65</v>
      </c>
    </row>
    <row r="12" spans="2:10" ht="12.75" customHeight="1">
      <c r="B12" s="163"/>
      <c r="C12" s="123"/>
      <c r="D12" s="123"/>
      <c r="E12" s="123"/>
      <c r="F12" s="123"/>
      <c r="G12" s="123"/>
      <c r="H12" s="123"/>
      <c r="I12" s="123"/>
      <c r="J12" s="145"/>
    </row>
    <row r="13" spans="2:10" ht="15" customHeight="1">
      <c r="B13" s="81" t="s">
        <v>48</v>
      </c>
      <c r="C13" s="88"/>
      <c r="D13" s="88"/>
      <c r="E13" s="88"/>
      <c r="F13" s="88"/>
      <c r="G13" s="88"/>
      <c r="H13" s="88"/>
      <c r="I13" s="88"/>
      <c r="J13" s="88"/>
    </row>
    <row r="14" spans="2:10" ht="11.25" customHeight="1" thickBot="1">
      <c r="B14" s="89"/>
      <c r="C14" s="89"/>
      <c r="I14" s="902" t="s">
        <v>10</v>
      </c>
      <c r="J14" s="902"/>
    </row>
    <row r="15" spans="2:10" s="86" customFormat="1" ht="55.5" customHeight="1" thickBot="1">
      <c r="B15" s="29" t="s">
        <v>64</v>
      </c>
      <c r="C15" s="111" t="s">
        <v>90</v>
      </c>
      <c r="D15" s="112" t="s">
        <v>92</v>
      </c>
      <c r="E15" s="93" t="s">
        <v>89</v>
      </c>
      <c r="F15" s="93" t="s">
        <v>96</v>
      </c>
      <c r="G15" s="93" t="s">
        <v>93</v>
      </c>
      <c r="H15" s="93" t="s">
        <v>94</v>
      </c>
      <c r="I15" s="240" t="s">
        <v>98</v>
      </c>
      <c r="J15" s="40" t="s">
        <v>99</v>
      </c>
    </row>
    <row r="16" spans="2:10" ht="18.75" customHeight="1" thickTop="1">
      <c r="B16" s="35" t="s">
        <v>75</v>
      </c>
      <c r="C16" s="18">
        <v>0.11943799467674082</v>
      </c>
      <c r="D16" s="18">
        <v>0.00469380104471273</v>
      </c>
      <c r="E16" s="18">
        <v>0.48668442945591645</v>
      </c>
      <c r="F16" s="18">
        <v>0.18443647795680645</v>
      </c>
      <c r="G16" s="18">
        <v>0.0029304400534158658</v>
      </c>
      <c r="H16" s="18">
        <v>0.0221624384372229</v>
      </c>
      <c r="I16" s="168">
        <v>0.17965441837518487</v>
      </c>
      <c r="J16" s="268">
        <v>1</v>
      </c>
    </row>
    <row r="17" spans="2:10" ht="18.75" customHeight="1">
      <c r="B17" s="36" t="s">
        <v>76</v>
      </c>
      <c r="C17" s="19">
        <v>0.030391744492659186</v>
      </c>
      <c r="D17" s="19">
        <v>0.03211471834941585</v>
      </c>
      <c r="E17" s="19">
        <v>0.3315130678005409</v>
      </c>
      <c r="F17" s="19">
        <v>0.2575251290290438</v>
      </c>
      <c r="G17" s="19">
        <v>0.024661000234852116</v>
      </c>
      <c r="H17" s="19">
        <v>0.02639496716920316</v>
      </c>
      <c r="I17" s="169">
        <v>0.2973993729242851</v>
      </c>
      <c r="J17" s="68">
        <v>1</v>
      </c>
    </row>
    <row r="18" spans="2:10" ht="18.75" customHeight="1" thickBot="1">
      <c r="B18" s="37" t="s">
        <v>77</v>
      </c>
      <c r="C18" s="98">
        <v>0.03695286773530511</v>
      </c>
      <c r="D18" s="98">
        <v>0</v>
      </c>
      <c r="E18" s="98">
        <v>0.8432881671164664</v>
      </c>
      <c r="F18" s="98">
        <v>0</v>
      </c>
      <c r="G18" s="98">
        <v>0.009557975688144557</v>
      </c>
      <c r="H18" s="98">
        <v>0.03358450793432155</v>
      </c>
      <c r="I18" s="250">
        <v>0.07661648152576228</v>
      </c>
      <c r="J18" s="226">
        <v>1</v>
      </c>
    </row>
    <row r="19" spans="2:10" ht="21" customHeight="1" thickBot="1">
      <c r="B19" s="139" t="s">
        <v>44</v>
      </c>
      <c r="C19" s="76">
        <v>0.11265091043131643</v>
      </c>
      <c r="D19" s="76">
        <v>0.006197915253031121</v>
      </c>
      <c r="E19" s="76">
        <v>0.4845983918815534</v>
      </c>
      <c r="F19" s="76">
        <v>0.1850984013478342</v>
      </c>
      <c r="G19" s="76">
        <v>0.004323872131975586</v>
      </c>
      <c r="H19" s="76">
        <v>0.022631084601648213</v>
      </c>
      <c r="I19" s="231">
        <v>0.18449942435264108</v>
      </c>
      <c r="J19" s="227">
        <v>1</v>
      </c>
    </row>
  </sheetData>
  <mergeCells count="3">
    <mergeCell ref="I14:J14"/>
    <mergeCell ref="I1:J1"/>
    <mergeCell ref="I6:J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K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140625" style="14" customWidth="1"/>
    <col min="2" max="2" width="25.57421875" style="14" customWidth="1"/>
    <col min="3" max="3" width="12.421875" style="14" customWidth="1"/>
    <col min="4" max="4" width="14.00390625" style="14" customWidth="1"/>
    <col min="5" max="5" width="11.7109375" style="14" customWidth="1"/>
    <col min="6" max="6" width="14.421875" style="14" customWidth="1"/>
    <col min="7" max="7" width="13.00390625" style="14" customWidth="1"/>
    <col min="8" max="8" width="12.7109375" style="14" customWidth="1"/>
    <col min="9" max="9" width="13.421875" style="14" customWidth="1"/>
    <col min="10" max="10" width="16.7109375" style="14" customWidth="1"/>
    <col min="11" max="16384" width="11.421875" style="14" customWidth="1"/>
  </cols>
  <sheetData>
    <row r="1" spans="2:10" ht="18" customHeight="1">
      <c r="B1" s="82" t="s">
        <v>97</v>
      </c>
      <c r="F1" s="127"/>
      <c r="I1" s="903"/>
      <c r="J1" s="903"/>
    </row>
    <row r="2" ht="9" customHeight="1">
      <c r="B2" s="90"/>
    </row>
    <row r="3" ht="18">
      <c r="B3" s="82" t="s">
        <v>248</v>
      </c>
    </row>
    <row r="4" ht="6" customHeight="1">
      <c r="B4" s="90"/>
    </row>
    <row r="5" ht="15" customHeight="1">
      <c r="B5" s="152" t="s">
        <v>46</v>
      </c>
    </row>
    <row r="6" spans="10:11" ht="11.25" customHeight="1" thickBot="1">
      <c r="J6" s="43" t="s">
        <v>9</v>
      </c>
      <c r="K6" s="85"/>
    </row>
    <row r="7" spans="2:10" ht="53.25" customHeight="1" thickBot="1">
      <c r="B7" s="29" t="s">
        <v>47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98</v>
      </c>
      <c r="J7" s="40" t="s">
        <v>99</v>
      </c>
    </row>
    <row r="8" spans="2:10" ht="16.5" customHeight="1" thickTop="1">
      <c r="B8" s="182" t="s">
        <v>3</v>
      </c>
      <c r="C8" s="119">
        <v>4290.78057</v>
      </c>
      <c r="D8" s="15">
        <v>2219.93026</v>
      </c>
      <c r="E8" s="15">
        <v>6443.37094</v>
      </c>
      <c r="F8" s="15">
        <v>2980.12365</v>
      </c>
      <c r="G8" s="15">
        <v>0</v>
      </c>
      <c r="H8" s="15">
        <v>218.05173000000013</v>
      </c>
      <c r="I8" s="184">
        <v>24157.506879999997</v>
      </c>
      <c r="J8" s="265">
        <v>40309.76403</v>
      </c>
    </row>
    <row r="9" spans="2:10" ht="16.5" customHeight="1">
      <c r="B9" s="182" t="s">
        <v>11</v>
      </c>
      <c r="C9" s="110">
        <v>3554.27193</v>
      </c>
      <c r="D9" s="16">
        <v>0</v>
      </c>
      <c r="E9" s="16">
        <v>14392.80116</v>
      </c>
      <c r="F9" s="16">
        <v>791.44921</v>
      </c>
      <c r="G9" s="16">
        <v>0</v>
      </c>
      <c r="H9" s="16">
        <v>351.59202000000005</v>
      </c>
      <c r="I9" s="185">
        <v>25154.34077</v>
      </c>
      <c r="J9" s="129">
        <v>44244.45509</v>
      </c>
    </row>
    <row r="10" spans="2:10" ht="16.5" customHeight="1">
      <c r="B10" s="182" t="s">
        <v>4</v>
      </c>
      <c r="C10" s="110">
        <v>43742.88959</v>
      </c>
      <c r="D10" s="16">
        <v>4941.37532</v>
      </c>
      <c r="E10" s="16">
        <v>142937.91667</v>
      </c>
      <c r="F10" s="16">
        <v>13867.03805</v>
      </c>
      <c r="G10" s="16">
        <v>365.42956</v>
      </c>
      <c r="H10" s="16">
        <v>12626.473570000002</v>
      </c>
      <c r="I10" s="185">
        <v>160657.49680000002</v>
      </c>
      <c r="J10" s="129">
        <v>379138.61956</v>
      </c>
    </row>
    <row r="11" spans="2:10" ht="16.5" customHeight="1">
      <c r="B11" s="182" t="s">
        <v>5</v>
      </c>
      <c r="C11" s="110">
        <v>31378.31847</v>
      </c>
      <c r="D11" s="16">
        <v>1140</v>
      </c>
      <c r="E11" s="16">
        <v>98434.43403</v>
      </c>
      <c r="F11" s="16">
        <v>12961.83289</v>
      </c>
      <c r="G11" s="16">
        <v>181.30678</v>
      </c>
      <c r="H11" s="16">
        <v>6952.211039999999</v>
      </c>
      <c r="I11" s="185">
        <v>60972.38714</v>
      </c>
      <c r="J11" s="129">
        <v>212020.49035</v>
      </c>
    </row>
    <row r="12" spans="2:10" ht="16.5" customHeight="1">
      <c r="B12" s="182" t="s">
        <v>6</v>
      </c>
      <c r="C12" s="110">
        <v>35355.388082</v>
      </c>
      <c r="D12" s="16">
        <v>955.4307</v>
      </c>
      <c r="E12" s="16">
        <v>201641.254664</v>
      </c>
      <c r="F12" s="16">
        <v>55206.099909</v>
      </c>
      <c r="G12" s="16">
        <v>2009.01781</v>
      </c>
      <c r="H12" s="16">
        <v>9308.293437999999</v>
      </c>
      <c r="I12" s="185">
        <v>51528.805817</v>
      </c>
      <c r="J12" s="129">
        <v>356004.29042</v>
      </c>
    </row>
    <row r="13" spans="2:10" ht="16.5" customHeight="1">
      <c r="B13" s="182" t="s">
        <v>7</v>
      </c>
      <c r="C13" s="110">
        <v>83367.556111</v>
      </c>
      <c r="D13" s="16">
        <v>7852.046354</v>
      </c>
      <c r="E13" s="16">
        <v>360480.732392</v>
      </c>
      <c r="F13" s="16">
        <v>152128.325094</v>
      </c>
      <c r="G13" s="16">
        <v>3626.839747</v>
      </c>
      <c r="H13" s="16">
        <v>11855.367867999992</v>
      </c>
      <c r="I13" s="185">
        <v>105658.748194</v>
      </c>
      <c r="J13" s="129">
        <v>724969.61576</v>
      </c>
    </row>
    <row r="14" spans="2:10" ht="16.5" customHeight="1" thickBot="1">
      <c r="B14" s="183" t="s">
        <v>8</v>
      </c>
      <c r="C14" s="270">
        <v>127649.626151</v>
      </c>
      <c r="D14" s="100">
        <v>1011.038908</v>
      </c>
      <c r="E14" s="100">
        <v>592409.644124</v>
      </c>
      <c r="F14" s="100">
        <v>303206.757507</v>
      </c>
      <c r="G14" s="100">
        <v>6458.395894</v>
      </c>
      <c r="H14" s="100">
        <v>24850.722734000025</v>
      </c>
      <c r="I14" s="241">
        <v>111261.130858</v>
      </c>
      <c r="J14" s="248">
        <v>1166847.3161759998</v>
      </c>
    </row>
    <row r="15" spans="2:10" ht="21" customHeight="1" thickBot="1">
      <c r="B15" s="139" t="s">
        <v>44</v>
      </c>
      <c r="C15" s="42">
        <v>329338.830904</v>
      </c>
      <c r="D15" s="42">
        <v>18119.821542</v>
      </c>
      <c r="E15" s="42">
        <v>1416740.15398</v>
      </c>
      <c r="F15" s="42">
        <v>541141.62631</v>
      </c>
      <c r="G15" s="42">
        <v>12640.989791</v>
      </c>
      <c r="H15" s="42">
        <v>66162.71240000002</v>
      </c>
      <c r="I15" s="187">
        <v>539390.416459</v>
      </c>
      <c r="J15" s="41">
        <v>2923534.5513859997</v>
      </c>
    </row>
    <row r="16" ht="12" customHeight="1"/>
    <row r="17" ht="15" customHeight="1">
      <c r="B17" s="81" t="s">
        <v>48</v>
      </c>
    </row>
    <row r="18" spans="10:11" ht="14.25" thickBot="1">
      <c r="J18" s="43" t="s">
        <v>10</v>
      </c>
      <c r="K18" s="85"/>
    </row>
    <row r="19" spans="2:10" ht="53.25" customHeight="1" thickBot="1">
      <c r="B19" s="29" t="s">
        <v>47</v>
      </c>
      <c r="C19" s="300" t="s">
        <v>90</v>
      </c>
      <c r="D19" s="112" t="s">
        <v>92</v>
      </c>
      <c r="E19" s="93" t="s">
        <v>89</v>
      </c>
      <c r="F19" s="93" t="s">
        <v>96</v>
      </c>
      <c r="G19" s="93" t="s">
        <v>93</v>
      </c>
      <c r="H19" s="93" t="s">
        <v>94</v>
      </c>
      <c r="I19" s="240" t="s">
        <v>98</v>
      </c>
      <c r="J19" s="40" t="s">
        <v>99</v>
      </c>
    </row>
    <row r="20" spans="2:10" ht="16.5" customHeight="1" thickTop="1">
      <c r="B20" s="182" t="s">
        <v>3</v>
      </c>
      <c r="C20" s="195">
        <v>0.10644519195911552</v>
      </c>
      <c r="D20" s="18">
        <v>0.05507177512495104</v>
      </c>
      <c r="E20" s="18">
        <v>0.15984640682105228</v>
      </c>
      <c r="F20" s="18">
        <v>0.07393056550224614</v>
      </c>
      <c r="G20" s="18">
        <v>0</v>
      </c>
      <c r="H20" s="18">
        <v>0.005409402293640769</v>
      </c>
      <c r="I20" s="168">
        <v>0.5992966582989943</v>
      </c>
      <c r="J20" s="268">
        <v>1</v>
      </c>
    </row>
    <row r="21" spans="2:10" ht="16.5" customHeight="1">
      <c r="B21" s="182" t="s">
        <v>11</v>
      </c>
      <c r="C21" s="196">
        <v>0.08033259586472624</v>
      </c>
      <c r="D21" s="19">
        <v>0</v>
      </c>
      <c r="E21" s="19">
        <v>0.325301806310482</v>
      </c>
      <c r="F21" s="19">
        <v>0.01788809938759718</v>
      </c>
      <c r="G21" s="19">
        <v>0</v>
      </c>
      <c r="H21" s="19">
        <v>0.007946578148263054</v>
      </c>
      <c r="I21" s="169">
        <v>0.5685309202889315</v>
      </c>
      <c r="J21" s="268">
        <v>1</v>
      </c>
    </row>
    <row r="22" spans="2:10" ht="16.5" customHeight="1">
      <c r="B22" s="182" t="s">
        <v>4</v>
      </c>
      <c r="C22" s="196">
        <v>0.11537439694422248</v>
      </c>
      <c r="D22" s="19">
        <v>0.01303316271429851</v>
      </c>
      <c r="E22" s="19">
        <v>0.37700700824380035</v>
      </c>
      <c r="F22" s="19">
        <v>0.036575113519411576</v>
      </c>
      <c r="G22" s="19">
        <v>0.0009638415638694107</v>
      </c>
      <c r="H22" s="19">
        <v>0.033303053075029246</v>
      </c>
      <c r="I22" s="169">
        <v>0.4237434239393685</v>
      </c>
      <c r="J22" s="268">
        <v>1</v>
      </c>
    </row>
    <row r="23" spans="2:10" ht="16.5" customHeight="1">
      <c r="B23" s="182" t="s">
        <v>5</v>
      </c>
      <c r="C23" s="196">
        <v>0.1479966319208166</v>
      </c>
      <c r="D23" s="19">
        <v>0.005376838805146174</v>
      </c>
      <c r="E23" s="19">
        <v>0.4642684953114957</v>
      </c>
      <c r="F23" s="19">
        <v>0.06113481234102805</v>
      </c>
      <c r="G23" s="19">
        <v>0.0008551380090702634</v>
      </c>
      <c r="H23" s="19">
        <v>0.032790279036348804</v>
      </c>
      <c r="I23" s="169">
        <v>0.28757780457609433</v>
      </c>
      <c r="J23" s="268">
        <v>1</v>
      </c>
    </row>
    <row r="24" spans="2:10" ht="16.5" customHeight="1">
      <c r="B24" s="182" t="s">
        <v>6</v>
      </c>
      <c r="C24" s="196">
        <v>0.0993116909919515</v>
      </c>
      <c r="D24" s="19">
        <v>0.002683761757120455</v>
      </c>
      <c r="E24" s="19">
        <v>0.5664011925983014</v>
      </c>
      <c r="F24" s="19">
        <v>0.15507144547013743</v>
      </c>
      <c r="G24" s="19">
        <v>0.005643240444180713</v>
      </c>
      <c r="H24" s="19">
        <v>0.02614657656799146</v>
      </c>
      <c r="I24" s="169">
        <v>0.14474209217031717</v>
      </c>
      <c r="J24" s="268">
        <v>1</v>
      </c>
    </row>
    <row r="25" spans="2:10" ht="16.5" customHeight="1">
      <c r="B25" s="182" t="s">
        <v>7</v>
      </c>
      <c r="C25" s="196">
        <v>0.11499455190767428</v>
      </c>
      <c r="D25" s="19">
        <v>0.010830862677973814</v>
      </c>
      <c r="E25" s="19">
        <v>0.497235642095291</v>
      </c>
      <c r="F25" s="19">
        <v>0.2098409668307559</v>
      </c>
      <c r="G25" s="19">
        <v>0.005002747243686775</v>
      </c>
      <c r="H25" s="19">
        <v>0.01635291688131202</v>
      </c>
      <c r="I25" s="169">
        <v>0.14574231236330623</v>
      </c>
      <c r="J25" s="268">
        <v>1</v>
      </c>
    </row>
    <row r="26" spans="2:10" ht="16.5" customHeight="1" thickBot="1">
      <c r="B26" s="183" t="s">
        <v>8</v>
      </c>
      <c r="C26" s="251">
        <v>0.10939702597023084</v>
      </c>
      <c r="D26" s="98">
        <v>0.0008664706118649557</v>
      </c>
      <c r="E26" s="98">
        <v>0.5077010812909516</v>
      </c>
      <c r="F26" s="98">
        <v>0.2598512704307118</v>
      </c>
      <c r="G26" s="98">
        <v>0.005534910870057533</v>
      </c>
      <c r="H26" s="98">
        <v>0.021297321757092424</v>
      </c>
      <c r="I26" s="250">
        <v>0.09535191906909103</v>
      </c>
      <c r="J26" s="137">
        <v>1</v>
      </c>
    </row>
    <row r="27" spans="2:10" ht="21" customHeight="1" thickBot="1">
      <c r="B27" s="139" t="s">
        <v>44</v>
      </c>
      <c r="C27" s="76">
        <v>0.11265091111985177</v>
      </c>
      <c r="D27" s="76">
        <v>0.0061979159895372855</v>
      </c>
      <c r="E27" s="76">
        <v>0.48459839590688153</v>
      </c>
      <c r="F27" s="76">
        <v>0.18509842001130228</v>
      </c>
      <c r="G27" s="76">
        <v>0.004323872206335688</v>
      </c>
      <c r="H27" s="76">
        <v>0.022631069083357803</v>
      </c>
      <c r="I27" s="231">
        <v>0.1844994156827337</v>
      </c>
      <c r="J27" s="227">
        <v>1</v>
      </c>
    </row>
  </sheetData>
  <mergeCells count="1">
    <mergeCell ref="I1:J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J51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140625" style="14" customWidth="1"/>
    <col min="2" max="2" width="25.57421875" style="14" customWidth="1"/>
    <col min="3" max="3" width="12.421875" style="14" customWidth="1"/>
    <col min="4" max="4" width="14.00390625" style="14" customWidth="1"/>
    <col min="5" max="5" width="11.7109375" style="14" customWidth="1"/>
    <col min="6" max="6" width="14.421875" style="14" customWidth="1"/>
    <col min="7" max="7" width="13.00390625" style="14" customWidth="1"/>
    <col min="8" max="8" width="12.7109375" style="14" customWidth="1"/>
    <col min="9" max="9" width="13.421875" style="14" customWidth="1"/>
    <col min="10" max="10" width="16.7109375" style="14" customWidth="1"/>
    <col min="11" max="16384" width="11.421875" style="14" customWidth="1"/>
  </cols>
  <sheetData>
    <row r="1" spans="2:10" ht="18" customHeight="1">
      <c r="B1" s="82" t="s">
        <v>97</v>
      </c>
      <c r="F1" s="127"/>
      <c r="I1" s="903"/>
      <c r="J1" s="903"/>
    </row>
    <row r="2" ht="12" customHeight="1">
      <c r="B2" s="90"/>
    </row>
    <row r="3" ht="18">
      <c r="B3" s="82" t="s">
        <v>249</v>
      </c>
    </row>
    <row r="4" ht="9" customHeight="1">
      <c r="B4" s="90"/>
    </row>
    <row r="5" ht="16.5">
      <c r="B5" s="152" t="s">
        <v>46</v>
      </c>
    </row>
    <row r="6" ht="11.25" customHeight="1" thickBot="1">
      <c r="J6" s="43" t="s">
        <v>9</v>
      </c>
    </row>
    <row r="7" spans="2:10" ht="51.75" thickBot="1">
      <c r="B7" s="29" t="s">
        <v>57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98</v>
      </c>
      <c r="J7" s="40" t="s">
        <v>99</v>
      </c>
    </row>
    <row r="8" spans="2:10" ht="16.5" customHeight="1" thickTop="1">
      <c r="B8" s="274" t="s">
        <v>13</v>
      </c>
      <c r="C8" s="21">
        <v>149648.42</v>
      </c>
      <c r="D8" s="22">
        <v>1197.16</v>
      </c>
      <c r="E8" s="22">
        <v>297587.56</v>
      </c>
      <c r="F8" s="22">
        <v>115172.28</v>
      </c>
      <c r="G8" s="22">
        <v>1061.23</v>
      </c>
      <c r="H8" s="22">
        <v>5964.96</v>
      </c>
      <c r="I8" s="212">
        <v>103248.26</v>
      </c>
      <c r="J8" s="207">
        <v>673879.87</v>
      </c>
    </row>
    <row r="9" spans="2:10" ht="16.5" customHeight="1">
      <c r="B9" s="275" t="s">
        <v>14</v>
      </c>
      <c r="C9" s="273">
        <v>22650.04</v>
      </c>
      <c r="D9" s="104">
        <v>2781.06</v>
      </c>
      <c r="E9" s="104">
        <v>71541.71</v>
      </c>
      <c r="F9" s="104">
        <v>55793.56</v>
      </c>
      <c r="G9" s="104">
        <v>680.65</v>
      </c>
      <c r="H9" s="104">
        <v>14034.56</v>
      </c>
      <c r="I9" s="272">
        <v>17500.04</v>
      </c>
      <c r="J9" s="208">
        <v>184981.62</v>
      </c>
    </row>
    <row r="10" spans="2:10" ht="16.5" customHeight="1">
      <c r="B10" s="275" t="s">
        <v>15</v>
      </c>
      <c r="C10" s="273">
        <v>7494.16</v>
      </c>
      <c r="D10" s="104">
        <v>0</v>
      </c>
      <c r="E10" s="104">
        <v>49388.86</v>
      </c>
      <c r="F10" s="104">
        <v>0</v>
      </c>
      <c r="G10" s="104">
        <v>21.72</v>
      </c>
      <c r="H10" s="104">
        <v>209.86</v>
      </c>
      <c r="I10" s="272">
        <v>5702.65</v>
      </c>
      <c r="J10" s="208">
        <v>62817.25</v>
      </c>
    </row>
    <row r="11" spans="2:10" ht="16.5" customHeight="1">
      <c r="B11" s="275" t="s">
        <v>16</v>
      </c>
      <c r="C11" s="273">
        <v>5240.63</v>
      </c>
      <c r="D11" s="104">
        <v>0</v>
      </c>
      <c r="E11" s="104">
        <v>28041.62</v>
      </c>
      <c r="F11" s="104">
        <v>18686.82</v>
      </c>
      <c r="G11" s="104">
        <v>331.46</v>
      </c>
      <c r="H11" s="104">
        <v>524.01</v>
      </c>
      <c r="I11" s="272">
        <v>4221.68</v>
      </c>
      <c r="J11" s="208">
        <v>57046.22</v>
      </c>
    </row>
    <row r="12" spans="2:10" ht="16.5" customHeight="1">
      <c r="B12" s="275" t="s">
        <v>17</v>
      </c>
      <c r="C12" s="273">
        <v>9965.81</v>
      </c>
      <c r="D12" s="104">
        <v>0</v>
      </c>
      <c r="E12" s="104">
        <v>57441.6</v>
      </c>
      <c r="F12" s="104">
        <v>28674.83</v>
      </c>
      <c r="G12" s="104">
        <v>0.6</v>
      </c>
      <c r="H12" s="104">
        <v>13.22</v>
      </c>
      <c r="I12" s="272">
        <v>24229.39</v>
      </c>
      <c r="J12" s="208">
        <v>120325.45</v>
      </c>
    </row>
    <row r="13" spans="2:10" ht="16.5" customHeight="1">
      <c r="B13" s="275" t="s">
        <v>18</v>
      </c>
      <c r="C13" s="273">
        <v>2944.47</v>
      </c>
      <c r="D13" s="104">
        <v>0</v>
      </c>
      <c r="E13" s="104">
        <v>17907.62</v>
      </c>
      <c r="F13" s="104">
        <v>0</v>
      </c>
      <c r="G13" s="104">
        <v>0</v>
      </c>
      <c r="H13" s="104">
        <v>815.89</v>
      </c>
      <c r="I13" s="272">
        <v>7777.23</v>
      </c>
      <c r="J13" s="208">
        <v>29445.21</v>
      </c>
    </row>
    <row r="14" spans="2:10" ht="16.5" customHeight="1">
      <c r="B14" s="275" t="s">
        <v>19</v>
      </c>
      <c r="C14" s="273">
        <v>13290.24</v>
      </c>
      <c r="D14" s="104">
        <v>0</v>
      </c>
      <c r="E14" s="104">
        <v>105714.07</v>
      </c>
      <c r="F14" s="104">
        <v>60765.91</v>
      </c>
      <c r="G14" s="104">
        <v>125.71</v>
      </c>
      <c r="H14" s="104">
        <v>2224.93</v>
      </c>
      <c r="I14" s="272">
        <v>32360.7</v>
      </c>
      <c r="J14" s="208">
        <v>214481.56</v>
      </c>
    </row>
    <row r="15" spans="2:10" ht="16.5" customHeight="1">
      <c r="B15" s="275" t="s">
        <v>20</v>
      </c>
      <c r="C15" s="273">
        <v>21759.01</v>
      </c>
      <c r="D15" s="104">
        <v>519.27</v>
      </c>
      <c r="E15" s="104">
        <v>109338.8</v>
      </c>
      <c r="F15" s="104">
        <v>31112.56</v>
      </c>
      <c r="G15" s="104">
        <v>87.79</v>
      </c>
      <c r="H15" s="104">
        <v>1253.54</v>
      </c>
      <c r="I15" s="272">
        <v>7734.43</v>
      </c>
      <c r="J15" s="208">
        <v>171805.4</v>
      </c>
    </row>
    <row r="16" spans="2:10" ht="16.5" customHeight="1">
      <c r="B16" s="275" t="s">
        <v>21</v>
      </c>
      <c r="C16" s="273">
        <v>11480.34</v>
      </c>
      <c r="D16" s="104">
        <v>160.93</v>
      </c>
      <c r="E16" s="104">
        <v>123871.75</v>
      </c>
      <c r="F16" s="104">
        <v>63039.47</v>
      </c>
      <c r="G16" s="104">
        <v>3636.35</v>
      </c>
      <c r="H16" s="104">
        <v>26707.78</v>
      </c>
      <c r="I16" s="272">
        <v>126515.35</v>
      </c>
      <c r="J16" s="208">
        <v>355411.97</v>
      </c>
    </row>
    <row r="17" spans="2:10" ht="16.5" customHeight="1">
      <c r="B17" s="275" t="s">
        <v>22</v>
      </c>
      <c r="C17" s="273">
        <v>29388.61</v>
      </c>
      <c r="D17" s="104">
        <v>0</v>
      </c>
      <c r="E17" s="104">
        <v>41016.7</v>
      </c>
      <c r="F17" s="104">
        <v>11319.98</v>
      </c>
      <c r="G17" s="104">
        <v>419.46</v>
      </c>
      <c r="H17" s="104">
        <v>984.82</v>
      </c>
      <c r="I17" s="272">
        <v>11045.02</v>
      </c>
      <c r="J17" s="208">
        <v>94174.59</v>
      </c>
    </row>
    <row r="18" spans="2:10" ht="16.5" customHeight="1">
      <c r="B18" s="275" t="s">
        <v>23</v>
      </c>
      <c r="C18" s="273">
        <v>18177.74</v>
      </c>
      <c r="D18" s="104">
        <v>0</v>
      </c>
      <c r="E18" s="104">
        <v>76512.63</v>
      </c>
      <c r="F18" s="104">
        <v>50219.42</v>
      </c>
      <c r="G18" s="104">
        <v>581.9</v>
      </c>
      <c r="H18" s="104">
        <v>6320.05</v>
      </c>
      <c r="I18" s="272">
        <v>21585.47</v>
      </c>
      <c r="J18" s="208">
        <v>173397.21</v>
      </c>
    </row>
    <row r="19" spans="2:10" ht="16.5" customHeight="1">
      <c r="B19" s="275" t="s">
        <v>24</v>
      </c>
      <c r="C19" s="273">
        <v>9273.4</v>
      </c>
      <c r="D19" s="104">
        <v>6522.11</v>
      </c>
      <c r="E19" s="104">
        <v>161951.18</v>
      </c>
      <c r="F19" s="104">
        <v>0</v>
      </c>
      <c r="G19" s="104">
        <v>0</v>
      </c>
      <c r="H19" s="104">
        <v>196.17</v>
      </c>
      <c r="I19" s="272">
        <v>36552.34</v>
      </c>
      <c r="J19" s="208">
        <v>214495.2</v>
      </c>
    </row>
    <row r="20" spans="2:10" ht="16.5" customHeight="1">
      <c r="B20" s="275" t="s">
        <v>25</v>
      </c>
      <c r="C20" s="273">
        <v>11223.65</v>
      </c>
      <c r="D20" s="104">
        <v>1140</v>
      </c>
      <c r="E20" s="104">
        <v>81737.06</v>
      </c>
      <c r="F20" s="104">
        <v>0</v>
      </c>
      <c r="G20" s="104">
        <v>856.68</v>
      </c>
      <c r="H20" s="104">
        <v>13.27</v>
      </c>
      <c r="I20" s="272">
        <v>43918.99</v>
      </c>
      <c r="J20" s="208">
        <v>138889.65</v>
      </c>
    </row>
    <row r="21" spans="2:10" ht="16.5" customHeight="1">
      <c r="B21" s="275" t="s">
        <v>26</v>
      </c>
      <c r="C21" s="273">
        <v>2103.28</v>
      </c>
      <c r="D21" s="104">
        <v>0</v>
      </c>
      <c r="E21" s="104">
        <v>47998.2</v>
      </c>
      <c r="F21" s="104">
        <v>0</v>
      </c>
      <c r="G21" s="104">
        <v>544.02</v>
      </c>
      <c r="H21" s="104">
        <v>1911.56</v>
      </c>
      <c r="I21" s="272">
        <v>4360.85</v>
      </c>
      <c r="J21" s="209">
        <v>56917.91</v>
      </c>
    </row>
    <row r="22" spans="2:10" ht="16.5" customHeight="1">
      <c r="B22" s="275" t="s">
        <v>27</v>
      </c>
      <c r="C22" s="273">
        <v>5169.85</v>
      </c>
      <c r="D22" s="104">
        <v>5462.94</v>
      </c>
      <c r="E22" s="104">
        <v>56392.71</v>
      </c>
      <c r="F22" s="104">
        <v>43806.84</v>
      </c>
      <c r="G22" s="104">
        <v>4195.01</v>
      </c>
      <c r="H22" s="104">
        <v>4489.97</v>
      </c>
      <c r="I22" s="272">
        <v>50589.73</v>
      </c>
      <c r="J22" s="209">
        <v>170107.05</v>
      </c>
    </row>
    <row r="23" spans="2:10" ht="16.5" customHeight="1">
      <c r="B23" s="275" t="s">
        <v>28</v>
      </c>
      <c r="C23" s="273">
        <v>815.94</v>
      </c>
      <c r="D23" s="104">
        <v>0</v>
      </c>
      <c r="E23" s="104">
        <v>23465.53</v>
      </c>
      <c r="F23" s="104">
        <v>0</v>
      </c>
      <c r="G23" s="104">
        <v>8.09</v>
      </c>
      <c r="H23" s="104">
        <v>31.14</v>
      </c>
      <c r="I23" s="272">
        <v>2498.87</v>
      </c>
      <c r="J23" s="209">
        <v>26819.57</v>
      </c>
    </row>
    <row r="24" spans="2:10" ht="16.5" customHeight="1" thickBot="1">
      <c r="B24" s="286" t="s">
        <v>34</v>
      </c>
      <c r="C24" s="23">
        <v>8713.25</v>
      </c>
      <c r="D24" s="24">
        <v>336.35</v>
      </c>
      <c r="E24" s="24">
        <v>66832.59</v>
      </c>
      <c r="F24" s="24">
        <v>62549.92</v>
      </c>
      <c r="G24" s="24">
        <v>90.32</v>
      </c>
      <c r="H24" s="24">
        <v>467.03</v>
      </c>
      <c r="I24" s="213">
        <v>39549.46</v>
      </c>
      <c r="J24" s="210">
        <v>178538.92</v>
      </c>
    </row>
    <row r="25" spans="2:10" ht="17.25" thickBot="1">
      <c r="B25" s="139" t="s">
        <v>44</v>
      </c>
      <c r="C25" s="77">
        <v>329338.84</v>
      </c>
      <c r="D25" s="77">
        <v>18119.82</v>
      </c>
      <c r="E25" s="77">
        <v>1416740.19</v>
      </c>
      <c r="F25" s="77">
        <v>541141.59</v>
      </c>
      <c r="G25" s="77">
        <v>12640.99</v>
      </c>
      <c r="H25" s="77">
        <v>66162.76</v>
      </c>
      <c r="I25" s="215">
        <v>539390.46</v>
      </c>
      <c r="J25" s="211">
        <v>2923534.65</v>
      </c>
    </row>
    <row r="26" spans="2:10" ht="18">
      <c r="B26" s="82" t="s">
        <v>97</v>
      </c>
      <c r="C26" s="159"/>
      <c r="D26" s="159"/>
      <c r="E26" s="159"/>
      <c r="F26" s="159"/>
      <c r="G26" s="159"/>
      <c r="H26" s="159"/>
      <c r="I26" s="159"/>
      <c r="J26" s="159"/>
    </row>
    <row r="27" spans="2:10" ht="12.75">
      <c r="B27" s="90"/>
      <c r="C27" s="159"/>
      <c r="D27" s="159"/>
      <c r="E27" s="159"/>
      <c r="F27" s="159"/>
      <c r="G27" s="159"/>
      <c r="H27" s="159"/>
      <c r="I27" s="159"/>
      <c r="J27" s="159"/>
    </row>
    <row r="28" spans="2:10" ht="18">
      <c r="B28" s="82" t="s">
        <v>250</v>
      </c>
      <c r="C28" s="159"/>
      <c r="D28" s="159"/>
      <c r="E28" s="159"/>
      <c r="F28" s="159"/>
      <c r="G28" s="159"/>
      <c r="H28" s="159"/>
      <c r="I28" s="159"/>
      <c r="J28" s="159"/>
    </row>
    <row r="29" spans="2:10" ht="12.75">
      <c r="B29" s="90"/>
      <c r="C29" s="159"/>
      <c r="D29" s="159"/>
      <c r="E29" s="159"/>
      <c r="F29" s="159"/>
      <c r="G29" s="159"/>
      <c r="H29" s="159"/>
      <c r="I29" s="159"/>
      <c r="J29" s="159"/>
    </row>
    <row r="30" spans="2:10" ht="15.75">
      <c r="B30" s="81" t="s">
        <v>48</v>
      </c>
      <c r="C30" s="1"/>
      <c r="D30" s="1"/>
      <c r="E30" s="1"/>
      <c r="F30" s="1"/>
      <c r="G30" s="1"/>
      <c r="H30" s="1"/>
      <c r="I30" s="1"/>
      <c r="J30" s="1"/>
    </row>
    <row r="31" spans="2:10" ht="16.5" thickBot="1">
      <c r="B31" s="3"/>
      <c r="C31"/>
      <c r="D31"/>
      <c r="E31"/>
      <c r="F31"/>
      <c r="G31"/>
      <c r="H31"/>
      <c r="I31" s="902" t="s">
        <v>10</v>
      </c>
      <c r="J31" s="902"/>
    </row>
    <row r="32" spans="2:10" ht="51.75" thickBot="1">
      <c r="B32" s="29" t="s">
        <v>57</v>
      </c>
      <c r="C32" s="300" t="s">
        <v>90</v>
      </c>
      <c r="D32" s="112" t="s">
        <v>92</v>
      </c>
      <c r="E32" s="93" t="s">
        <v>89</v>
      </c>
      <c r="F32" s="93" t="s">
        <v>96</v>
      </c>
      <c r="G32" s="93" t="s">
        <v>93</v>
      </c>
      <c r="H32" s="93" t="s">
        <v>94</v>
      </c>
      <c r="I32" s="240" t="s">
        <v>98</v>
      </c>
      <c r="J32" s="40" t="s">
        <v>99</v>
      </c>
    </row>
    <row r="33" spans="2:10" ht="16.5" customHeight="1" thickTop="1">
      <c r="B33" s="287" t="s">
        <v>13</v>
      </c>
      <c r="C33" s="26">
        <v>0.2220698772319761</v>
      </c>
      <c r="D33" s="105">
        <v>0.001776518417147555</v>
      </c>
      <c r="E33" s="105">
        <v>0.4416032786377786</v>
      </c>
      <c r="F33" s="105">
        <v>0.17090921561434977</v>
      </c>
      <c r="G33" s="105">
        <v>0.0015748059071715556</v>
      </c>
      <c r="H33" s="105">
        <v>0.00885166669246256</v>
      </c>
      <c r="I33" s="228">
        <v>0.1532146374991139</v>
      </c>
      <c r="J33" s="224">
        <v>1</v>
      </c>
    </row>
    <row r="34" spans="2:10" ht="16.5" customHeight="1">
      <c r="B34" s="275" t="s">
        <v>14</v>
      </c>
      <c r="C34" s="278">
        <v>0.12244481370635635</v>
      </c>
      <c r="D34" s="106">
        <v>0.015034250429853518</v>
      </c>
      <c r="E34" s="106">
        <v>0.38675037011785285</v>
      </c>
      <c r="F34" s="106">
        <v>0.3016167768451806</v>
      </c>
      <c r="G34" s="106">
        <v>0.0036795547579267607</v>
      </c>
      <c r="H34" s="106">
        <v>0.07587002427592536</v>
      </c>
      <c r="I34" s="279">
        <v>0.09460420986690463</v>
      </c>
      <c r="J34" s="225">
        <v>1</v>
      </c>
    </row>
    <row r="35" spans="2:10" ht="16.5" customHeight="1">
      <c r="B35" s="275" t="s">
        <v>15</v>
      </c>
      <c r="C35" s="278">
        <v>0.11930098818397812</v>
      </c>
      <c r="D35" s="106">
        <v>0</v>
      </c>
      <c r="E35" s="106">
        <v>0.7862308521942619</v>
      </c>
      <c r="F35" s="106">
        <v>0</v>
      </c>
      <c r="G35" s="106">
        <v>0.00034576489738089456</v>
      </c>
      <c r="H35" s="106">
        <v>0.0033408020885982753</v>
      </c>
      <c r="I35" s="279">
        <v>0.09078159263578077</v>
      </c>
      <c r="J35" s="225">
        <v>1</v>
      </c>
    </row>
    <row r="36" spans="2:10" ht="16.5" customHeight="1">
      <c r="B36" s="275" t="s">
        <v>16</v>
      </c>
      <c r="C36" s="278">
        <v>0.09186638483671661</v>
      </c>
      <c r="D36" s="106">
        <v>0</v>
      </c>
      <c r="E36" s="106">
        <v>0.49155965110396443</v>
      </c>
      <c r="F36" s="106">
        <v>0.32757332562963853</v>
      </c>
      <c r="G36" s="106">
        <v>0.005810376217740632</v>
      </c>
      <c r="H36" s="106">
        <v>0.009185709412472903</v>
      </c>
      <c r="I36" s="279">
        <v>0.07400455279946683</v>
      </c>
      <c r="J36" s="225">
        <v>1</v>
      </c>
    </row>
    <row r="37" spans="2:10" ht="16.5" customHeight="1">
      <c r="B37" s="275" t="s">
        <v>17</v>
      </c>
      <c r="C37" s="278">
        <v>0.0828237916417516</v>
      </c>
      <c r="D37" s="106">
        <v>0</v>
      </c>
      <c r="E37" s="106">
        <v>0.47738529130786544</v>
      </c>
      <c r="F37" s="106">
        <v>0.23831059846441466</v>
      </c>
      <c r="G37" s="106">
        <v>4.986476260840911E-06</v>
      </c>
      <c r="H37" s="106">
        <v>0.00010986869361386141</v>
      </c>
      <c r="I37" s="279">
        <v>0.2013654634160936</v>
      </c>
      <c r="J37" s="225">
        <v>1</v>
      </c>
    </row>
    <row r="38" spans="2:10" ht="16.5" customHeight="1">
      <c r="B38" s="275" t="s">
        <v>18</v>
      </c>
      <c r="C38" s="278">
        <v>0.09999826796956109</v>
      </c>
      <c r="D38" s="106">
        <v>0</v>
      </c>
      <c r="E38" s="106">
        <v>0.6081675083994986</v>
      </c>
      <c r="F38" s="106">
        <v>0</v>
      </c>
      <c r="G38" s="106">
        <v>0</v>
      </c>
      <c r="H38" s="106">
        <v>0.027708751270580173</v>
      </c>
      <c r="I38" s="279">
        <v>0.26412547236036016</v>
      </c>
      <c r="J38" s="225">
        <v>1</v>
      </c>
    </row>
    <row r="39" spans="2:10" ht="16.5" customHeight="1">
      <c r="B39" s="275" t="s">
        <v>19</v>
      </c>
      <c r="C39" s="278">
        <v>0.061964487762957335</v>
      </c>
      <c r="D39" s="106">
        <v>0</v>
      </c>
      <c r="E39" s="106">
        <v>0.49288185893463293</v>
      </c>
      <c r="F39" s="106">
        <v>0.28331531158203066</v>
      </c>
      <c r="G39" s="106">
        <v>0.000586110992478794</v>
      </c>
      <c r="H39" s="106">
        <v>0.010373525817324342</v>
      </c>
      <c r="I39" s="279">
        <v>0.150878704910576</v>
      </c>
      <c r="J39" s="225">
        <v>1</v>
      </c>
    </row>
    <row r="40" spans="2:10" ht="16.5" customHeight="1">
      <c r="B40" s="275" t="s">
        <v>20</v>
      </c>
      <c r="C40" s="278">
        <v>0.12664916236625856</v>
      </c>
      <c r="D40" s="106">
        <v>0.003022431192500352</v>
      </c>
      <c r="E40" s="106">
        <v>0.6364107298140804</v>
      </c>
      <c r="F40" s="106">
        <v>0.1810918632359635</v>
      </c>
      <c r="G40" s="106">
        <v>0.0005109851029129469</v>
      </c>
      <c r="H40" s="106">
        <v>0.007296278231068406</v>
      </c>
      <c r="I40" s="279">
        <v>0.0450185500572159</v>
      </c>
      <c r="J40" s="225">
        <v>1</v>
      </c>
    </row>
    <row r="41" spans="2:10" ht="16.5" customHeight="1">
      <c r="B41" s="275" t="s">
        <v>21</v>
      </c>
      <c r="C41" s="278">
        <v>0.032301500706349316</v>
      </c>
      <c r="D41" s="106">
        <v>0.00045279848059141066</v>
      </c>
      <c r="E41" s="106">
        <v>0.34853004528800763</v>
      </c>
      <c r="F41" s="106">
        <v>0.17737013753363456</v>
      </c>
      <c r="G41" s="106">
        <v>0.010231366152355533</v>
      </c>
      <c r="H41" s="106">
        <v>0.07514597777897014</v>
      </c>
      <c r="I41" s="279">
        <v>0.3559681740600915</v>
      </c>
      <c r="J41" s="225">
        <v>1</v>
      </c>
    </row>
    <row r="42" spans="2:10" ht="16.5" customHeight="1">
      <c r="B42" s="275" t="s">
        <v>22</v>
      </c>
      <c r="C42" s="278">
        <v>0.31206517596731775</v>
      </c>
      <c r="D42" s="106">
        <v>0</v>
      </c>
      <c r="E42" s="106">
        <v>0.43553892828203444</v>
      </c>
      <c r="F42" s="106">
        <v>0.12020206299809746</v>
      </c>
      <c r="G42" s="106">
        <v>0.004454067705524388</v>
      </c>
      <c r="H42" s="106">
        <v>0.010457385585644706</v>
      </c>
      <c r="I42" s="279">
        <v>0.11728237946138126</v>
      </c>
      <c r="J42" s="225">
        <v>1</v>
      </c>
    </row>
    <row r="43" spans="2:10" ht="16.5" customHeight="1">
      <c r="B43" s="275" t="s">
        <v>23</v>
      </c>
      <c r="C43" s="278">
        <v>0.10483294396720687</v>
      </c>
      <c r="D43" s="106">
        <v>0</v>
      </c>
      <c r="E43" s="106">
        <v>0.44125640775881003</v>
      </c>
      <c r="F43" s="106">
        <v>0.2896206922821884</v>
      </c>
      <c r="G43" s="106">
        <v>0.0033558786787861233</v>
      </c>
      <c r="H43" s="106">
        <v>0.03644839498859296</v>
      </c>
      <c r="I43" s="279">
        <v>0.12448568232441573</v>
      </c>
      <c r="J43" s="225">
        <v>1</v>
      </c>
    </row>
    <row r="44" spans="2:10" ht="16.5" customHeight="1">
      <c r="B44" s="275" t="s">
        <v>24</v>
      </c>
      <c r="C44" s="278">
        <v>0.043233601497842375</v>
      </c>
      <c r="D44" s="106">
        <v>0.030406787657719144</v>
      </c>
      <c r="E44" s="106">
        <v>0.7550340520440549</v>
      </c>
      <c r="F44" s="106">
        <v>0</v>
      </c>
      <c r="G44" s="106">
        <v>0</v>
      </c>
      <c r="H44" s="106">
        <v>0.0009145659203562596</v>
      </c>
      <c r="I44" s="279">
        <v>0.17041099288002712</v>
      </c>
      <c r="J44" s="225">
        <v>1</v>
      </c>
    </row>
    <row r="45" spans="2:10" ht="16.5" customHeight="1">
      <c r="B45" s="275" t="s">
        <v>25</v>
      </c>
      <c r="C45" s="278">
        <v>0.08080983716209235</v>
      </c>
      <c r="D45" s="106">
        <v>0.008207955020406488</v>
      </c>
      <c r="E45" s="106">
        <v>0.5885036070002336</v>
      </c>
      <c r="F45" s="106">
        <v>0</v>
      </c>
      <c r="G45" s="106">
        <v>0.0061680621990191494</v>
      </c>
      <c r="H45" s="106">
        <v>9.554347642174921E-05</v>
      </c>
      <c r="I45" s="279">
        <v>0.3162149951418266</v>
      </c>
      <c r="J45" s="225">
        <v>1</v>
      </c>
    </row>
    <row r="46" spans="2:10" ht="16.5" customHeight="1">
      <c r="B46" s="275" t="s">
        <v>26</v>
      </c>
      <c r="C46" s="196">
        <v>0.03695286773530511</v>
      </c>
      <c r="D46" s="19">
        <v>0</v>
      </c>
      <c r="E46" s="19">
        <v>0.8432881671164664</v>
      </c>
      <c r="F46" s="19">
        <v>0</v>
      </c>
      <c r="G46" s="19">
        <v>0.009557975688144557</v>
      </c>
      <c r="H46" s="19">
        <v>0.03358450793432155</v>
      </c>
      <c r="I46" s="169">
        <v>0.07661648152576228</v>
      </c>
      <c r="J46" s="68">
        <v>1</v>
      </c>
    </row>
    <row r="47" spans="2:10" ht="16.5" customHeight="1">
      <c r="B47" s="275" t="s">
        <v>27</v>
      </c>
      <c r="C47" s="196">
        <v>0.030391744492659186</v>
      </c>
      <c r="D47" s="19">
        <v>0.03211471834941585</v>
      </c>
      <c r="E47" s="19">
        <v>0.3315130678005409</v>
      </c>
      <c r="F47" s="19">
        <v>0.2575251290290438</v>
      </c>
      <c r="G47" s="19">
        <v>0.024661000234852116</v>
      </c>
      <c r="H47" s="19">
        <v>0.02639496716920316</v>
      </c>
      <c r="I47" s="169">
        <v>0.2973993729242851</v>
      </c>
      <c r="J47" s="68">
        <v>1</v>
      </c>
    </row>
    <row r="48" spans="2:10" ht="16.5" customHeight="1">
      <c r="B48" s="275" t="s">
        <v>28</v>
      </c>
      <c r="C48" s="196">
        <v>0.030423306563080618</v>
      </c>
      <c r="D48" s="19">
        <v>0</v>
      </c>
      <c r="E48" s="19">
        <v>0.8749405751098918</v>
      </c>
      <c r="F48" s="19">
        <v>0</v>
      </c>
      <c r="G48" s="19">
        <v>0.00030164540296507365</v>
      </c>
      <c r="H48" s="19">
        <v>0.001161092441079406</v>
      </c>
      <c r="I48" s="169">
        <v>0.09317338048298313</v>
      </c>
      <c r="J48" s="68">
        <v>1</v>
      </c>
    </row>
    <row r="49" spans="2:10" ht="16.5" customHeight="1" thickBot="1">
      <c r="B49" s="298" t="s">
        <v>34</v>
      </c>
      <c r="C49" s="251">
        <v>0.030423306563080618</v>
      </c>
      <c r="D49" s="98">
        <v>0</v>
      </c>
      <c r="E49" s="98">
        <v>0.8749405751098918</v>
      </c>
      <c r="F49" s="98">
        <v>0</v>
      </c>
      <c r="G49" s="98">
        <v>0.00030164540296507365</v>
      </c>
      <c r="H49" s="98">
        <v>0.001161092441079406</v>
      </c>
      <c r="I49" s="250">
        <v>0.09317338048298313</v>
      </c>
      <c r="J49" s="226">
        <v>1</v>
      </c>
    </row>
    <row r="50" spans="2:10" ht="17.25" thickBot="1">
      <c r="B50" s="139" t="s">
        <v>44</v>
      </c>
      <c r="C50" s="76">
        <v>0.11265091043131643</v>
      </c>
      <c r="D50" s="76">
        <v>0.006197915253031121</v>
      </c>
      <c r="E50" s="76">
        <v>0.4845983918815534</v>
      </c>
      <c r="F50" s="76">
        <v>0.1850984013478342</v>
      </c>
      <c r="G50" s="76">
        <v>0.004323872131975586</v>
      </c>
      <c r="H50" s="76">
        <v>0.022631084601648213</v>
      </c>
      <c r="I50" s="231">
        <v>0.18449942435264108</v>
      </c>
      <c r="J50" s="227">
        <v>1</v>
      </c>
    </row>
    <row r="51" spans="2:10" ht="12.75">
      <c r="B51"/>
      <c r="C51"/>
      <c r="D51"/>
      <c r="E51"/>
      <c r="F51"/>
      <c r="G51"/>
      <c r="H51"/>
      <c r="I51"/>
      <c r="J51"/>
    </row>
  </sheetData>
  <mergeCells count="2">
    <mergeCell ref="I31:J31"/>
    <mergeCell ref="I1:J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0" max="6553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00390625" style="0" customWidth="1"/>
    <col min="2" max="2" width="31.8515625" style="0" customWidth="1"/>
    <col min="3" max="4" width="16.7109375" style="0" customWidth="1"/>
    <col min="5" max="5" width="17.421875" style="0" customWidth="1"/>
    <col min="6" max="6" width="16.7109375" style="0" customWidth="1"/>
    <col min="7" max="7" width="22.7109375" style="0" customWidth="1"/>
  </cols>
  <sheetData>
    <row r="1" spans="1:8" ht="18">
      <c r="A1" s="14"/>
      <c r="B1" s="82" t="s">
        <v>125</v>
      </c>
      <c r="C1" s="14"/>
      <c r="D1" s="14"/>
      <c r="E1" s="14"/>
      <c r="F1" s="14"/>
      <c r="G1" s="85"/>
      <c r="H1" s="14"/>
    </row>
    <row r="2" spans="1:8" ht="13.5">
      <c r="A2" s="14"/>
      <c r="B2" s="90"/>
      <c r="C2" s="14"/>
      <c r="D2" s="14"/>
      <c r="E2" s="14"/>
      <c r="F2" s="14"/>
      <c r="G2" s="85"/>
      <c r="H2" s="14"/>
    </row>
    <row r="3" spans="1:8" ht="18">
      <c r="A3" s="14"/>
      <c r="B3" s="82" t="s">
        <v>251</v>
      </c>
      <c r="C3" s="14"/>
      <c r="D3" s="14"/>
      <c r="E3" s="14"/>
      <c r="F3" s="14"/>
      <c r="G3" s="85"/>
      <c r="H3" s="14"/>
    </row>
    <row r="4" spans="1:8" ht="13.5">
      <c r="A4" s="14"/>
      <c r="B4" s="90"/>
      <c r="C4" s="14"/>
      <c r="D4" s="14"/>
      <c r="E4" s="14"/>
      <c r="F4" s="14"/>
      <c r="G4" s="85"/>
      <c r="H4" s="14"/>
    </row>
    <row r="5" spans="1:8" ht="16.5">
      <c r="A5" s="14"/>
      <c r="B5" s="152" t="s">
        <v>46</v>
      </c>
      <c r="C5" s="14"/>
      <c r="D5" s="14"/>
      <c r="E5" s="14"/>
      <c r="F5" s="14"/>
      <c r="G5" s="85"/>
      <c r="H5" s="14"/>
    </row>
    <row r="6" spans="1:8" ht="11.25" customHeight="1" thickBot="1">
      <c r="A6" s="14"/>
      <c r="B6" s="152"/>
      <c r="C6" s="14"/>
      <c r="D6" s="14"/>
      <c r="E6" s="14"/>
      <c r="F6" s="14"/>
      <c r="G6" s="43" t="s">
        <v>9</v>
      </c>
      <c r="H6" s="85"/>
    </row>
    <row r="7" spans="1:8" ht="60" customHeight="1" thickBot="1">
      <c r="A7" s="86"/>
      <c r="B7" s="29" t="s">
        <v>43</v>
      </c>
      <c r="C7" s="39" t="s">
        <v>104</v>
      </c>
      <c r="D7" s="167" t="s">
        <v>105</v>
      </c>
      <c r="E7" s="32" t="s">
        <v>106</v>
      </c>
      <c r="F7" s="172" t="s">
        <v>107</v>
      </c>
      <c r="G7" s="40" t="s">
        <v>108</v>
      </c>
      <c r="H7" s="86"/>
    </row>
    <row r="8" spans="1:8" ht="17.25" thickTop="1">
      <c r="A8" s="14"/>
      <c r="B8" s="35" t="s">
        <v>12</v>
      </c>
      <c r="C8" s="45">
        <v>27764667.98637699</v>
      </c>
      <c r="D8" s="184">
        <v>3452786.6018569996</v>
      </c>
      <c r="E8" s="340">
        <v>31217454.58823399</v>
      </c>
      <c r="F8" s="336">
        <v>3022385.0031020003</v>
      </c>
      <c r="G8" s="334">
        <v>34239839.59133599</v>
      </c>
      <c r="H8" s="14"/>
    </row>
    <row r="9" spans="1:8" ht="16.5">
      <c r="A9" s="14"/>
      <c r="B9" s="36" t="s">
        <v>0</v>
      </c>
      <c r="C9" s="50">
        <v>3802025.6523800013</v>
      </c>
      <c r="D9" s="185">
        <v>367105.75575</v>
      </c>
      <c r="E9" s="341">
        <v>4169131.4081300013</v>
      </c>
      <c r="F9" s="337">
        <v>768531.8307100001</v>
      </c>
      <c r="G9" s="129">
        <v>4937663.238840002</v>
      </c>
      <c r="H9" s="14"/>
    </row>
    <row r="10" spans="1:8" ht="16.5">
      <c r="A10" s="14"/>
      <c r="B10" s="36" t="s">
        <v>53</v>
      </c>
      <c r="C10" s="50">
        <v>10050747.24346</v>
      </c>
      <c r="D10" s="185">
        <v>135533.88869000002</v>
      </c>
      <c r="E10" s="341">
        <v>10186281.13215</v>
      </c>
      <c r="F10" s="337">
        <v>136069.52828</v>
      </c>
      <c r="G10" s="129">
        <v>10322350.66043</v>
      </c>
      <c r="H10" s="14"/>
    </row>
    <row r="11" spans="1:8" ht="16.5">
      <c r="A11" s="14"/>
      <c r="B11" s="36" t="s">
        <v>40</v>
      </c>
      <c r="C11" s="50">
        <v>200805.85880000005</v>
      </c>
      <c r="D11" s="185">
        <v>41664.49526</v>
      </c>
      <c r="E11" s="341">
        <v>242470.35406000004</v>
      </c>
      <c r="F11" s="337">
        <v>6007.8038</v>
      </c>
      <c r="G11" s="129">
        <v>248478.15786000004</v>
      </c>
      <c r="H11" s="14"/>
    </row>
    <row r="12" spans="1:8" ht="17.25" thickBot="1">
      <c r="A12" s="14"/>
      <c r="B12" s="138" t="s">
        <v>54</v>
      </c>
      <c r="C12" s="130">
        <v>1092187.4272099996</v>
      </c>
      <c r="D12" s="241">
        <v>99721.65022</v>
      </c>
      <c r="E12" s="342">
        <v>1191909.0774299996</v>
      </c>
      <c r="F12" s="338">
        <v>169569.01134</v>
      </c>
      <c r="G12" s="248">
        <v>1361478.0887699996</v>
      </c>
      <c r="H12" s="14"/>
    </row>
    <row r="13" spans="1:8" ht="21.75" customHeight="1" thickBot="1">
      <c r="A13" s="14"/>
      <c r="B13" s="139" t="s">
        <v>42</v>
      </c>
      <c r="C13" s="63">
        <f>SUM(C8:C12)</f>
        <v>42910434.168226995</v>
      </c>
      <c r="D13" s="187">
        <f>SUM(D8:D12)</f>
        <v>4096812.391777</v>
      </c>
      <c r="E13" s="62">
        <f>SUM(E8:E12)</f>
        <v>47007246.560003996</v>
      </c>
      <c r="F13" s="339">
        <f>SUM(F8:F12)</f>
        <v>4102563.1772320005</v>
      </c>
      <c r="G13" s="41">
        <f>SUM(G8:G12)</f>
        <v>51109809.73723599</v>
      </c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5.75">
      <c r="A15" s="14"/>
      <c r="B15" s="81" t="s">
        <v>109</v>
      </c>
      <c r="C15" s="14"/>
      <c r="D15" s="14"/>
      <c r="E15" s="14"/>
      <c r="F15" s="14"/>
      <c r="G15" s="14"/>
      <c r="H15" s="14"/>
    </row>
    <row r="16" spans="1:8" ht="16.5" thickBot="1">
      <c r="A16" s="14"/>
      <c r="B16" s="89"/>
      <c r="C16" s="14"/>
      <c r="D16" s="14"/>
      <c r="E16" s="902" t="s">
        <v>110</v>
      </c>
      <c r="F16" s="902"/>
      <c r="G16" s="902"/>
      <c r="H16" s="151"/>
    </row>
    <row r="17" spans="1:8" ht="60.75" customHeight="1" thickBot="1">
      <c r="A17" s="86"/>
      <c r="B17" s="29" t="s">
        <v>43</v>
      </c>
      <c r="C17" s="39" t="s">
        <v>104</v>
      </c>
      <c r="D17" s="167" t="s">
        <v>105</v>
      </c>
      <c r="E17" s="32" t="s">
        <v>106</v>
      </c>
      <c r="F17" s="172" t="s">
        <v>107</v>
      </c>
      <c r="G17" s="40" t="s">
        <v>108</v>
      </c>
      <c r="H17" s="86"/>
    </row>
    <row r="18" spans="1:8" ht="17.25" thickTop="1">
      <c r="A18" s="14"/>
      <c r="B18" s="35" t="s">
        <v>12</v>
      </c>
      <c r="C18" s="307">
        <v>0.8682603049820905</v>
      </c>
      <c r="D18" s="269">
        <v>0.6912415181582576</v>
      </c>
      <c r="E18" s="346">
        <v>0.8443446890772414</v>
      </c>
      <c r="F18" s="174">
        <v>0.8886068937080567</v>
      </c>
      <c r="G18" s="335">
        <v>0.8480735393124391</v>
      </c>
      <c r="H18" s="14"/>
    </row>
    <row r="19" spans="1:8" ht="16.5">
      <c r="A19" s="14"/>
      <c r="B19" s="36" t="s">
        <v>0</v>
      </c>
      <c r="C19" s="307">
        <v>0.9345994217613901</v>
      </c>
      <c r="D19" s="169">
        <v>0.598048269238572</v>
      </c>
      <c r="E19" s="347">
        <v>0.8904746942851339</v>
      </c>
      <c r="F19" s="174">
        <v>0.906416995660272</v>
      </c>
      <c r="G19" s="68">
        <v>0.8929191123610655</v>
      </c>
      <c r="H19" s="14"/>
    </row>
    <row r="20" spans="1:8" ht="16.5">
      <c r="A20" s="14"/>
      <c r="B20" s="36" t="s">
        <v>53</v>
      </c>
      <c r="C20" s="67">
        <v>0.9765543206669337</v>
      </c>
      <c r="D20" s="169">
        <v>0.9211552006861237</v>
      </c>
      <c r="E20" s="347">
        <v>0.9757734999673903</v>
      </c>
      <c r="F20" s="174">
        <v>0.9165093304534738</v>
      </c>
      <c r="G20" s="68">
        <v>0.9749424702151971</v>
      </c>
      <c r="H20" s="14"/>
    </row>
    <row r="21" spans="1:8" ht="16.5">
      <c r="A21" s="14"/>
      <c r="B21" s="36" t="s">
        <v>40</v>
      </c>
      <c r="C21" s="67">
        <v>0.8500225498688246</v>
      </c>
      <c r="D21" s="169">
        <v>0.7728627343990829</v>
      </c>
      <c r="E21" s="347">
        <v>0.83568616978571</v>
      </c>
      <c r="F21" s="174">
        <v>0.21292274063548802</v>
      </c>
      <c r="G21" s="68">
        <v>0.7804915457396875</v>
      </c>
      <c r="H21" s="14"/>
    </row>
    <row r="22" spans="1:8" ht="17.25" thickBot="1">
      <c r="A22" s="14"/>
      <c r="B22" s="138" t="s">
        <v>54</v>
      </c>
      <c r="C22" s="310">
        <v>0.9537665158211368</v>
      </c>
      <c r="D22" s="250">
        <v>0.6224155042927982</v>
      </c>
      <c r="E22" s="348">
        <v>0.9130968080012827</v>
      </c>
      <c r="F22" s="343">
        <v>0.97875642106585</v>
      </c>
      <c r="G22" s="137">
        <v>0.920790242043877</v>
      </c>
      <c r="H22" s="14"/>
    </row>
    <row r="23" spans="1:8" ht="21.75" customHeight="1" thickBot="1">
      <c r="A23" s="14"/>
      <c r="B23" s="139" t="s">
        <v>42</v>
      </c>
      <c r="C23" s="252">
        <v>0.8992344000859012</v>
      </c>
      <c r="D23" s="244">
        <v>0.686215770308096</v>
      </c>
      <c r="E23" s="345">
        <v>0.8755469880898759</v>
      </c>
      <c r="F23" s="344">
        <v>0.8920416596004574</v>
      </c>
      <c r="G23" s="243">
        <v>0.8768484578749487</v>
      </c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</sheetData>
  <mergeCells count="1">
    <mergeCell ref="E16:G1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J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71875" style="0" customWidth="1"/>
    <col min="2" max="2" width="23.28125" style="0" customWidth="1"/>
    <col min="3" max="3" width="13.00390625" style="0" customWidth="1"/>
    <col min="4" max="4" width="12.7109375" style="0" customWidth="1"/>
    <col min="5" max="6" width="11.8515625" style="0" customWidth="1"/>
    <col min="7" max="7" width="15.421875" style="0" customWidth="1"/>
    <col min="8" max="8" width="12.00390625" style="0" customWidth="1"/>
    <col min="9" max="9" width="12.8515625" style="0" customWidth="1"/>
    <col min="10" max="10" width="23.8515625" style="0" customWidth="1"/>
  </cols>
  <sheetData>
    <row r="1" spans="2:10" ht="18">
      <c r="B1" s="82" t="s">
        <v>103</v>
      </c>
      <c r="C1" s="14"/>
      <c r="D1" s="14"/>
      <c r="E1" s="14"/>
      <c r="F1" s="127"/>
      <c r="G1" s="127"/>
      <c r="H1" s="127"/>
      <c r="I1" s="903"/>
      <c r="J1" s="903"/>
    </row>
    <row r="2" spans="2:10" ht="12" customHeight="1">
      <c r="B2" s="90"/>
      <c r="C2" s="14"/>
      <c r="D2" s="14"/>
      <c r="E2" s="14"/>
      <c r="F2" s="127"/>
      <c r="G2" s="127"/>
      <c r="H2" s="127"/>
      <c r="I2" s="85"/>
      <c r="J2" s="85"/>
    </row>
    <row r="3" spans="2:10" ht="18">
      <c r="B3" s="82" t="s">
        <v>252</v>
      </c>
      <c r="C3" s="14"/>
      <c r="D3" s="14"/>
      <c r="E3" s="14"/>
      <c r="F3" s="14"/>
      <c r="G3" s="127"/>
      <c r="H3" s="127"/>
      <c r="I3" s="85"/>
      <c r="J3" s="85"/>
    </row>
    <row r="4" spans="2:10" ht="9" customHeight="1">
      <c r="B4" s="90"/>
      <c r="C4" s="14"/>
      <c r="D4" s="14"/>
      <c r="E4" s="14"/>
      <c r="F4" s="14"/>
      <c r="G4" s="14"/>
      <c r="H4" s="14"/>
      <c r="I4" s="85"/>
      <c r="J4" s="85"/>
    </row>
    <row r="5" spans="2:10" ht="16.5">
      <c r="B5" s="152" t="s">
        <v>46</v>
      </c>
      <c r="C5" s="14"/>
      <c r="D5" s="14"/>
      <c r="E5" s="14"/>
      <c r="F5" s="14"/>
      <c r="G5" s="14"/>
      <c r="H5" s="14"/>
      <c r="I5" s="85"/>
      <c r="J5" s="85"/>
    </row>
    <row r="6" spans="2:10" ht="11.25" customHeight="1" thickBot="1">
      <c r="B6" s="89"/>
      <c r="C6" s="14"/>
      <c r="D6" s="14"/>
      <c r="E6" s="14"/>
      <c r="F6" s="14"/>
      <c r="G6" s="14"/>
      <c r="H6" s="14"/>
      <c r="I6" s="902" t="s">
        <v>9</v>
      </c>
      <c r="J6" s="902"/>
    </row>
    <row r="7" spans="2:10" ht="53.25" customHeight="1" thickBot="1">
      <c r="B7" s="29" t="s">
        <v>43</v>
      </c>
      <c r="C7" s="39" t="s">
        <v>111</v>
      </c>
      <c r="D7" s="39" t="s">
        <v>49</v>
      </c>
      <c r="E7" s="39" t="s">
        <v>50</v>
      </c>
      <c r="F7" s="39" t="s">
        <v>51</v>
      </c>
      <c r="G7" s="39" t="s">
        <v>112</v>
      </c>
      <c r="H7" s="39" t="s">
        <v>52</v>
      </c>
      <c r="I7" s="167" t="s">
        <v>113</v>
      </c>
      <c r="J7" s="40" t="s">
        <v>114</v>
      </c>
    </row>
    <row r="8" spans="2:10" ht="17.25" thickTop="1">
      <c r="B8" s="35" t="s">
        <v>12</v>
      </c>
      <c r="C8" s="45">
        <v>371846.52</v>
      </c>
      <c r="D8" s="119">
        <v>5294257.59</v>
      </c>
      <c r="E8" s="15">
        <v>1662528.37</v>
      </c>
      <c r="F8" s="15">
        <v>986799.3</v>
      </c>
      <c r="G8" s="15">
        <v>0</v>
      </c>
      <c r="H8" s="15">
        <v>1056448.34</v>
      </c>
      <c r="I8" s="184">
        <v>2702.41</v>
      </c>
      <c r="J8" s="334">
        <v>9374582.53</v>
      </c>
    </row>
    <row r="9" spans="2:10" ht="16.5">
      <c r="B9" s="36" t="s">
        <v>0</v>
      </c>
      <c r="C9" s="50">
        <v>221100.23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66">
        <v>97680.34</v>
      </c>
      <c r="J9" s="129">
        <v>318780.57</v>
      </c>
    </row>
    <row r="10" spans="2:10" ht="16.5">
      <c r="B10" s="36" t="s">
        <v>53</v>
      </c>
      <c r="C10" s="50">
        <v>4187060.22</v>
      </c>
      <c r="D10" s="16">
        <v>0</v>
      </c>
      <c r="E10" s="16">
        <v>0</v>
      </c>
      <c r="F10" s="16">
        <v>0</v>
      </c>
      <c r="G10" s="16">
        <v>137172</v>
      </c>
      <c r="H10" s="16">
        <v>0</v>
      </c>
      <c r="I10" s="185">
        <v>1376.22</v>
      </c>
      <c r="J10" s="129">
        <v>4325608.44</v>
      </c>
    </row>
    <row r="11" spans="2:10" ht="16.5">
      <c r="B11" s="36" t="s">
        <v>40</v>
      </c>
      <c r="C11" s="50">
        <v>8827.16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85">
        <v>1026.5</v>
      </c>
      <c r="J11" s="129">
        <v>9853.66</v>
      </c>
    </row>
    <row r="12" spans="2:10" ht="17.25" thickBot="1">
      <c r="B12" s="138" t="s">
        <v>54</v>
      </c>
      <c r="C12" s="130">
        <v>12626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86">
        <v>3111.16</v>
      </c>
      <c r="J12" s="248">
        <v>15737.16</v>
      </c>
    </row>
    <row r="13" spans="2:10" ht="21" customHeight="1" thickBot="1">
      <c r="B13" s="311" t="s">
        <v>42</v>
      </c>
      <c r="C13" s="180">
        <v>4801460.13</v>
      </c>
      <c r="D13" s="42">
        <v>5294257.59</v>
      </c>
      <c r="E13" s="42">
        <v>1662528.37</v>
      </c>
      <c r="F13" s="42">
        <v>986799.3</v>
      </c>
      <c r="G13" s="42">
        <v>137172</v>
      </c>
      <c r="H13" s="42">
        <v>1056448.34</v>
      </c>
      <c r="I13" s="187">
        <v>105896.63</v>
      </c>
      <c r="J13" s="41">
        <v>14044562.36</v>
      </c>
    </row>
    <row r="14" spans="2:10" ht="16.5">
      <c r="B14" s="87"/>
      <c r="C14" s="312"/>
      <c r="D14" s="312"/>
      <c r="E14" s="312"/>
      <c r="F14" s="312"/>
      <c r="G14" s="312"/>
      <c r="H14" s="312"/>
      <c r="I14" s="312"/>
      <c r="J14" s="312"/>
    </row>
    <row r="15" spans="2:10" ht="15.75">
      <c r="B15" s="81" t="s">
        <v>109</v>
      </c>
      <c r="C15" s="14"/>
      <c r="D15" s="14"/>
      <c r="E15" s="14"/>
      <c r="F15" s="14"/>
      <c r="G15" s="14"/>
      <c r="H15" s="14"/>
      <c r="I15" s="14"/>
      <c r="J15" s="88"/>
    </row>
    <row r="16" spans="2:10" ht="16.5" thickBot="1">
      <c r="B16" s="89"/>
      <c r="C16" s="14"/>
      <c r="D16" s="14"/>
      <c r="E16" s="14"/>
      <c r="F16" s="14"/>
      <c r="G16" s="14"/>
      <c r="H16" s="902" t="s">
        <v>110</v>
      </c>
      <c r="I16" s="902"/>
      <c r="J16" s="902"/>
    </row>
    <row r="17" spans="2:10" ht="53.25" customHeight="1" thickBot="1">
      <c r="B17" s="29" t="s">
        <v>43</v>
      </c>
      <c r="C17" s="39" t="s">
        <v>111</v>
      </c>
      <c r="D17" s="39" t="s">
        <v>49</v>
      </c>
      <c r="E17" s="39" t="s">
        <v>50</v>
      </c>
      <c r="F17" s="39" t="s">
        <v>51</v>
      </c>
      <c r="G17" s="39" t="s">
        <v>112</v>
      </c>
      <c r="H17" s="39" t="s">
        <v>52</v>
      </c>
      <c r="I17" s="167" t="s">
        <v>113</v>
      </c>
      <c r="J17" s="40" t="s">
        <v>114</v>
      </c>
    </row>
    <row r="18" spans="2:10" ht="17.25" thickTop="1">
      <c r="B18" s="35" t="s">
        <v>12</v>
      </c>
      <c r="C18" s="67">
        <v>0.9966169849658532</v>
      </c>
      <c r="D18" s="18">
        <v>0.8781230379467061</v>
      </c>
      <c r="E18" s="18">
        <v>0.8637408850224069</v>
      </c>
      <c r="F18" s="18">
        <v>0.8388460988755823</v>
      </c>
      <c r="G18" s="18">
        <v>0</v>
      </c>
      <c r="H18" s="18">
        <v>0.8526383813556438</v>
      </c>
      <c r="I18" s="168">
        <v>0.7045931418285891</v>
      </c>
      <c r="J18" s="335">
        <v>0.8723611910566998</v>
      </c>
    </row>
    <row r="19" spans="2:10" ht="16.5">
      <c r="B19" s="36" t="s">
        <v>0</v>
      </c>
      <c r="C19" s="67">
        <v>0.994089861503051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69">
        <v>0.580106663699692</v>
      </c>
      <c r="J19" s="68">
        <v>0.8157166908349167</v>
      </c>
    </row>
    <row r="20" spans="2:10" ht="16.5">
      <c r="B20" s="36" t="s">
        <v>53</v>
      </c>
      <c r="C20" s="67">
        <v>0.9827554005820561</v>
      </c>
      <c r="D20" s="19">
        <v>0</v>
      </c>
      <c r="E20" s="19">
        <v>0</v>
      </c>
      <c r="F20" s="19">
        <v>0</v>
      </c>
      <c r="G20" s="19">
        <v>0.9860827558443799</v>
      </c>
      <c r="H20" s="19">
        <v>0</v>
      </c>
      <c r="I20" s="169">
        <v>0.9699159381769586</v>
      </c>
      <c r="J20" s="68">
        <v>0.9828564316656411</v>
      </c>
    </row>
    <row r="21" spans="2:10" ht="16.5">
      <c r="B21" s="36" t="s">
        <v>40</v>
      </c>
      <c r="C21" s="67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69">
        <v>0.2592555935689178</v>
      </c>
      <c r="J21" s="68">
        <v>0.7706245961338571</v>
      </c>
    </row>
    <row r="22" spans="2:10" ht="17.25" thickBot="1">
      <c r="B22" s="138" t="s">
        <v>54</v>
      </c>
      <c r="C22" s="310">
        <v>1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250">
        <v>0.6196234522606251</v>
      </c>
      <c r="J22" s="137">
        <v>0.8917728577742166</v>
      </c>
    </row>
    <row r="23" spans="2:10" ht="21" customHeight="1" thickBot="1">
      <c r="B23" s="311" t="s">
        <v>42</v>
      </c>
      <c r="C23" s="239">
        <v>0.9844084538746916</v>
      </c>
      <c r="D23" s="76">
        <v>0.8781230372378062</v>
      </c>
      <c r="E23" s="76">
        <v>0.8637408821415883</v>
      </c>
      <c r="F23" s="76">
        <v>0.8388460942010607</v>
      </c>
      <c r="G23" s="76">
        <v>0.9861</v>
      </c>
      <c r="H23" s="76">
        <v>0.8526383790336747</v>
      </c>
      <c r="I23" s="231">
        <v>0.5798799312620704</v>
      </c>
      <c r="J23" s="227">
        <v>0.9021135746292046</v>
      </c>
    </row>
  </sheetData>
  <mergeCells count="3">
    <mergeCell ref="I1:J1"/>
    <mergeCell ref="I6:J6"/>
    <mergeCell ref="H16:J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B1:J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71875" style="0" customWidth="1"/>
    <col min="2" max="2" width="23.28125" style="0" customWidth="1"/>
    <col min="3" max="3" width="13.00390625" style="0" customWidth="1"/>
    <col min="4" max="4" width="12.7109375" style="0" customWidth="1"/>
    <col min="5" max="6" width="11.8515625" style="0" customWidth="1"/>
    <col min="7" max="7" width="15.421875" style="0" customWidth="1"/>
    <col min="8" max="8" width="12.00390625" style="0" customWidth="1"/>
    <col min="9" max="9" width="12.8515625" style="0" customWidth="1"/>
    <col min="10" max="10" width="23.8515625" style="0" customWidth="1"/>
  </cols>
  <sheetData>
    <row r="1" spans="2:10" ht="18">
      <c r="B1" s="82" t="s">
        <v>103</v>
      </c>
      <c r="C1" s="14"/>
      <c r="D1" s="14"/>
      <c r="E1" s="14"/>
      <c r="F1" s="127"/>
      <c r="G1" s="127"/>
      <c r="H1" s="127"/>
      <c r="I1" s="903"/>
      <c r="J1" s="903"/>
    </row>
    <row r="2" spans="2:10" ht="12" customHeight="1">
      <c r="B2" s="90"/>
      <c r="C2" s="161"/>
      <c r="D2" s="87"/>
      <c r="E2" s="87"/>
      <c r="F2" s="87"/>
      <c r="G2" s="87"/>
      <c r="H2" s="87"/>
      <c r="I2" s="87"/>
      <c r="J2" s="87"/>
    </row>
    <row r="3" spans="2:10" ht="18">
      <c r="B3" s="82" t="s">
        <v>253</v>
      </c>
      <c r="C3" s="161"/>
      <c r="D3" s="87"/>
      <c r="E3" s="87"/>
      <c r="F3" s="87"/>
      <c r="G3" s="87"/>
      <c r="H3" s="87"/>
      <c r="I3" s="87"/>
      <c r="J3" s="87"/>
    </row>
    <row r="4" spans="2:10" ht="9" customHeight="1">
      <c r="B4" s="90"/>
      <c r="C4" s="161"/>
      <c r="D4" s="87"/>
      <c r="E4" s="87"/>
      <c r="F4" s="87"/>
      <c r="G4" s="87"/>
      <c r="H4" s="87"/>
      <c r="I4" s="87"/>
      <c r="J4" s="87"/>
    </row>
    <row r="5" spans="2:10" ht="16.5">
      <c r="B5" s="152" t="s">
        <v>46</v>
      </c>
      <c r="C5" s="161"/>
      <c r="D5" s="87"/>
      <c r="E5" s="87"/>
      <c r="F5" s="87"/>
      <c r="G5" s="87"/>
      <c r="H5" s="87"/>
      <c r="I5" s="87"/>
      <c r="J5" s="87"/>
    </row>
    <row r="6" spans="2:10" ht="11.25" customHeight="1" thickBot="1">
      <c r="B6" s="89"/>
      <c r="C6" s="89"/>
      <c r="D6" s="14"/>
      <c r="E6" s="14"/>
      <c r="F6" s="14"/>
      <c r="G6" s="14"/>
      <c r="H6" s="14"/>
      <c r="I6" s="902" t="s">
        <v>9</v>
      </c>
      <c r="J6" s="902"/>
    </row>
    <row r="7" spans="2:10" ht="54.75" customHeight="1" thickBot="1">
      <c r="B7" s="29" t="s">
        <v>64</v>
      </c>
      <c r="C7" s="39" t="s">
        <v>111</v>
      </c>
      <c r="D7" s="39" t="s">
        <v>49</v>
      </c>
      <c r="E7" s="39" t="s">
        <v>50</v>
      </c>
      <c r="F7" s="39" t="s">
        <v>51</v>
      </c>
      <c r="G7" s="39" t="s">
        <v>112</v>
      </c>
      <c r="H7" s="39" t="s">
        <v>52</v>
      </c>
      <c r="I7" s="167" t="s">
        <v>113</v>
      </c>
      <c r="J7" s="40" t="s">
        <v>114</v>
      </c>
    </row>
    <row r="8" spans="2:10" ht="17.25" thickTop="1">
      <c r="B8" s="35" t="s">
        <v>75</v>
      </c>
      <c r="C8" s="15">
        <v>371846.52908999997</v>
      </c>
      <c r="D8" s="15">
        <v>5014091.002795999</v>
      </c>
      <c r="E8" s="15">
        <v>1549692.6288040003</v>
      </c>
      <c r="F8" s="15">
        <v>950409.5417589999</v>
      </c>
      <c r="G8" s="15">
        <v>0</v>
      </c>
      <c r="H8" s="15">
        <v>970693.8631779999</v>
      </c>
      <c r="I8" s="184">
        <v>1891.3714450000002</v>
      </c>
      <c r="J8" s="334">
        <v>8858624.937072</v>
      </c>
    </row>
    <row r="9" spans="2:10" ht="16.5">
      <c r="B9" s="36" t="s">
        <v>76</v>
      </c>
      <c r="C9" s="16">
        <v>0</v>
      </c>
      <c r="D9" s="16">
        <v>61663.278279</v>
      </c>
      <c r="E9" s="16">
        <v>22291.836083</v>
      </c>
      <c r="F9" s="16">
        <v>9111.136634</v>
      </c>
      <c r="G9" s="16">
        <v>0</v>
      </c>
      <c r="H9" s="16">
        <v>18564.237035</v>
      </c>
      <c r="I9" s="185">
        <v>0</v>
      </c>
      <c r="J9" s="129">
        <v>111630.48803099999</v>
      </c>
    </row>
    <row r="10" spans="2:10" ht="17.25" thickBot="1">
      <c r="B10" s="37" t="s">
        <v>77</v>
      </c>
      <c r="C10" s="16">
        <v>7832.31554</v>
      </c>
      <c r="D10" s="16">
        <v>121746.73973</v>
      </c>
      <c r="E10" s="16">
        <v>55782.184905</v>
      </c>
      <c r="F10" s="16">
        <v>25287.421058</v>
      </c>
      <c r="G10" s="16">
        <v>0</v>
      </c>
      <c r="H10" s="16">
        <v>24509.833075</v>
      </c>
      <c r="I10" s="185">
        <v>-38.405082</v>
      </c>
      <c r="J10" s="265">
        <v>235120.08922599998</v>
      </c>
    </row>
    <row r="11" spans="2:10" ht="21" customHeight="1" thickBot="1">
      <c r="B11" s="296" t="s">
        <v>44</v>
      </c>
      <c r="C11" s="180">
        <v>379678.84462999995</v>
      </c>
      <c r="D11" s="42">
        <v>5197501.020804998</v>
      </c>
      <c r="E11" s="42">
        <v>1627766.6497920004</v>
      </c>
      <c r="F11" s="42">
        <v>984808.0994509999</v>
      </c>
      <c r="G11" s="42">
        <v>0</v>
      </c>
      <c r="H11" s="42">
        <v>1013767.9332879998</v>
      </c>
      <c r="I11" s="187">
        <v>1852.9663630000002</v>
      </c>
      <c r="J11" s="41">
        <v>9374582.53</v>
      </c>
    </row>
    <row r="12" spans="2:10" ht="12.75">
      <c r="B12" s="14"/>
      <c r="C12" s="88"/>
      <c r="D12" s="88"/>
      <c r="E12" s="88"/>
      <c r="F12" s="88"/>
      <c r="G12" s="88"/>
      <c r="H12" s="88"/>
      <c r="I12" s="88"/>
      <c r="J12" s="88"/>
    </row>
    <row r="13" spans="2:10" ht="15.75">
      <c r="B13" s="81" t="s">
        <v>109</v>
      </c>
      <c r="C13" s="89"/>
      <c r="D13" s="14"/>
      <c r="E13" s="14"/>
      <c r="F13" s="14"/>
      <c r="G13" s="14"/>
      <c r="H13" s="314"/>
      <c r="I13" s="314"/>
      <c r="J13" s="314"/>
    </row>
    <row r="14" spans="2:10" ht="16.5" thickBot="1">
      <c r="B14" s="81"/>
      <c r="C14" s="89"/>
      <c r="D14" s="14"/>
      <c r="E14" s="14"/>
      <c r="F14" s="14"/>
      <c r="G14" s="14"/>
      <c r="H14" s="315"/>
      <c r="I14" s="902" t="s">
        <v>110</v>
      </c>
      <c r="J14" s="902"/>
    </row>
    <row r="15" spans="2:10" ht="54.75" customHeight="1" thickBot="1">
      <c r="B15" s="29" t="s">
        <v>64</v>
      </c>
      <c r="C15" s="39" t="s">
        <v>111</v>
      </c>
      <c r="D15" s="39" t="s">
        <v>49</v>
      </c>
      <c r="E15" s="39" t="s">
        <v>50</v>
      </c>
      <c r="F15" s="39" t="s">
        <v>51</v>
      </c>
      <c r="G15" s="39" t="s">
        <v>112</v>
      </c>
      <c r="H15" s="39" t="s">
        <v>52</v>
      </c>
      <c r="I15" s="167" t="s">
        <v>113</v>
      </c>
      <c r="J15" s="40" t="s">
        <v>114</v>
      </c>
    </row>
    <row r="16" spans="2:10" ht="17.25" thickTop="1">
      <c r="B16" s="35" t="s">
        <v>75</v>
      </c>
      <c r="C16" s="67">
        <v>0.9966169849658532</v>
      </c>
      <c r="D16" s="18">
        <v>0.8742797626119628</v>
      </c>
      <c r="E16" s="18">
        <v>0.8592502672343724</v>
      </c>
      <c r="F16" s="18">
        <v>0.8394420581197273</v>
      </c>
      <c r="G16" s="18">
        <v>0</v>
      </c>
      <c r="H16" s="18">
        <v>0.8530715220099877</v>
      </c>
      <c r="I16" s="168">
        <v>0.6253741958808081</v>
      </c>
      <c r="J16" s="335">
        <v>0.8697839290602388</v>
      </c>
    </row>
    <row r="17" spans="2:10" ht="16.5">
      <c r="B17" s="36" t="s">
        <v>76</v>
      </c>
      <c r="C17" s="67">
        <v>0</v>
      </c>
      <c r="D17" s="19">
        <v>0.9574476027403294</v>
      </c>
      <c r="E17" s="19">
        <v>0.9275697822505342</v>
      </c>
      <c r="F17" s="19">
        <v>0.8382016665523327</v>
      </c>
      <c r="G17" s="19">
        <v>0</v>
      </c>
      <c r="H17" s="19">
        <v>0.836048208757856</v>
      </c>
      <c r="I17" s="169">
        <v>1</v>
      </c>
      <c r="J17" s="68">
        <v>0.919865567325552</v>
      </c>
    </row>
    <row r="18" spans="2:10" ht="17.25" thickBot="1">
      <c r="B18" s="37" t="s">
        <v>77</v>
      </c>
      <c r="C18" s="98">
        <v>0</v>
      </c>
      <c r="D18" s="98">
        <v>0.9380380926553161</v>
      </c>
      <c r="E18" s="98">
        <v>0.9427590303530154</v>
      </c>
      <c r="F18" s="98">
        <v>0.7826847202388258</v>
      </c>
      <c r="G18" s="98">
        <v>0</v>
      </c>
      <c r="H18" s="98">
        <v>0.8930689637704279</v>
      </c>
      <c r="I18" s="250">
        <v>0</v>
      </c>
      <c r="J18" s="137">
        <v>0.9164339295190597</v>
      </c>
    </row>
    <row r="19" spans="2:10" ht="21.75" customHeight="1" thickBot="1">
      <c r="B19" s="296" t="s">
        <v>44</v>
      </c>
      <c r="C19" s="239">
        <v>0.9966169849658532</v>
      </c>
      <c r="D19" s="76">
        <v>0.8781230379467059</v>
      </c>
      <c r="E19" s="76">
        <v>0.8637408850224073</v>
      </c>
      <c r="F19" s="76">
        <v>0.8388460988755823</v>
      </c>
      <c r="G19" s="76">
        <v>0</v>
      </c>
      <c r="H19" s="76">
        <v>0.8526383813556438</v>
      </c>
      <c r="I19" s="231">
        <v>0.7045931421663367</v>
      </c>
      <c r="J19" s="227">
        <v>0.8723611910568048</v>
      </c>
    </row>
  </sheetData>
  <mergeCells count="3">
    <mergeCell ref="I14:J14"/>
    <mergeCell ref="I1:J1"/>
    <mergeCell ref="I6:J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J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71875" style="0" customWidth="1"/>
    <col min="2" max="2" width="23.28125" style="0" customWidth="1"/>
    <col min="3" max="3" width="13.00390625" style="0" customWidth="1"/>
    <col min="4" max="4" width="12.7109375" style="0" customWidth="1"/>
    <col min="5" max="6" width="11.8515625" style="0" customWidth="1"/>
    <col min="7" max="7" width="15.421875" style="0" customWidth="1"/>
    <col min="8" max="8" width="12.00390625" style="0" customWidth="1"/>
    <col min="9" max="9" width="12.8515625" style="0" customWidth="1"/>
    <col min="10" max="10" width="23.8515625" style="0" customWidth="1"/>
  </cols>
  <sheetData>
    <row r="1" spans="2:10" ht="18">
      <c r="B1" s="82" t="s">
        <v>103</v>
      </c>
      <c r="C1" s="14"/>
      <c r="D1" s="14"/>
      <c r="E1" s="14"/>
      <c r="F1" s="127"/>
      <c r="G1" s="127"/>
      <c r="H1" s="127"/>
      <c r="I1" s="903"/>
      <c r="J1" s="903"/>
    </row>
    <row r="2" spans="2:10" ht="12" customHeight="1">
      <c r="B2" s="90"/>
      <c r="C2" s="14"/>
      <c r="D2" s="14"/>
      <c r="E2" s="14"/>
      <c r="F2" s="127"/>
      <c r="G2" s="127"/>
      <c r="H2" s="127"/>
      <c r="I2" s="85"/>
      <c r="J2" s="85"/>
    </row>
    <row r="3" spans="2:10" ht="18">
      <c r="B3" s="82" t="s">
        <v>254</v>
      </c>
      <c r="C3" s="14"/>
      <c r="D3" s="14"/>
      <c r="E3" s="14"/>
      <c r="F3" s="14"/>
      <c r="G3" s="14"/>
      <c r="H3" s="14"/>
      <c r="I3" s="14"/>
      <c r="J3" s="14"/>
    </row>
    <row r="4" spans="2:10" ht="6.75" customHeight="1">
      <c r="B4" s="90"/>
      <c r="C4" s="14"/>
      <c r="D4" s="14"/>
      <c r="E4" s="14"/>
      <c r="F4" s="14"/>
      <c r="G4" s="14"/>
      <c r="H4" s="14"/>
      <c r="I4" s="14"/>
      <c r="J4" s="14"/>
    </row>
    <row r="5" spans="2:10" ht="15" customHeight="1">
      <c r="B5" s="152" t="s">
        <v>46</v>
      </c>
      <c r="C5" s="14"/>
      <c r="D5" s="14"/>
      <c r="E5" s="14"/>
      <c r="F5" s="14"/>
      <c r="G5" s="14"/>
      <c r="H5" s="14"/>
      <c r="I5" s="14"/>
      <c r="J5" s="14"/>
    </row>
    <row r="6" spans="2:10" ht="11.25" customHeight="1" thickBot="1">
      <c r="B6" s="14"/>
      <c r="C6" s="14"/>
      <c r="D6" s="14"/>
      <c r="E6" s="14"/>
      <c r="F6" s="14"/>
      <c r="G6" s="14"/>
      <c r="H6" s="14"/>
      <c r="I6" s="14"/>
      <c r="J6" s="43" t="s">
        <v>9</v>
      </c>
    </row>
    <row r="7" spans="2:10" ht="53.25" customHeight="1" thickBot="1">
      <c r="B7" s="29" t="s">
        <v>47</v>
      </c>
      <c r="C7" s="39" t="s">
        <v>111</v>
      </c>
      <c r="D7" s="39" t="s">
        <v>49</v>
      </c>
      <c r="E7" s="39" t="s">
        <v>50</v>
      </c>
      <c r="F7" s="39" t="s">
        <v>51</v>
      </c>
      <c r="G7" s="39" t="s">
        <v>112</v>
      </c>
      <c r="H7" s="39" t="s">
        <v>52</v>
      </c>
      <c r="I7" s="167" t="s">
        <v>113</v>
      </c>
      <c r="J7" s="40" t="s">
        <v>114</v>
      </c>
    </row>
    <row r="8" spans="2:10" ht="16.5" customHeight="1" thickTop="1">
      <c r="B8" s="245" t="s">
        <v>3</v>
      </c>
      <c r="C8" s="119">
        <v>151671.58343</v>
      </c>
      <c r="D8" s="15">
        <v>669949.56908</v>
      </c>
      <c r="E8" s="15">
        <v>192655.19436</v>
      </c>
      <c r="F8" s="15">
        <v>231734.89599</v>
      </c>
      <c r="G8" s="15">
        <v>0</v>
      </c>
      <c r="H8" s="15">
        <v>166936.62673</v>
      </c>
      <c r="I8" s="184">
        <v>529.95539</v>
      </c>
      <c r="J8" s="334">
        <v>1413477.82498</v>
      </c>
    </row>
    <row r="9" spans="2:10" ht="16.5" customHeight="1">
      <c r="B9" s="246" t="s">
        <v>11</v>
      </c>
      <c r="C9" s="110">
        <v>47653.14696</v>
      </c>
      <c r="D9" s="16">
        <v>331815.35504</v>
      </c>
      <c r="E9" s="16">
        <v>95532.1507</v>
      </c>
      <c r="F9" s="16">
        <v>71480.95679</v>
      </c>
      <c r="G9" s="16">
        <v>0</v>
      </c>
      <c r="H9" s="16">
        <v>57374.79723</v>
      </c>
      <c r="I9" s="185">
        <v>-8.40435</v>
      </c>
      <c r="J9" s="129">
        <v>603848.00237</v>
      </c>
    </row>
    <row r="10" spans="2:10" ht="16.5" customHeight="1">
      <c r="B10" s="246" t="s">
        <v>4</v>
      </c>
      <c r="C10" s="110">
        <v>141750.99349</v>
      </c>
      <c r="D10" s="16">
        <v>1256636.45355</v>
      </c>
      <c r="E10" s="16">
        <v>396421.58086</v>
      </c>
      <c r="F10" s="16">
        <v>245317.07461</v>
      </c>
      <c r="G10" s="16">
        <v>0</v>
      </c>
      <c r="H10" s="16">
        <v>295470.22457</v>
      </c>
      <c r="I10" s="185">
        <v>740.33482</v>
      </c>
      <c r="J10" s="129">
        <v>2336336.6619</v>
      </c>
    </row>
    <row r="11" spans="2:10" ht="16.5" customHeight="1">
      <c r="B11" s="246" t="s">
        <v>5</v>
      </c>
      <c r="C11" s="110">
        <v>27774.03643</v>
      </c>
      <c r="D11" s="16">
        <v>698159.50039</v>
      </c>
      <c r="E11" s="16">
        <v>195079.72587</v>
      </c>
      <c r="F11" s="16">
        <v>127863.55647</v>
      </c>
      <c r="G11" s="16">
        <v>0</v>
      </c>
      <c r="H11" s="16">
        <v>114620.31011</v>
      </c>
      <c r="I11" s="185">
        <v>264.35483999999997</v>
      </c>
      <c r="J11" s="129">
        <v>1163761.4841099998</v>
      </c>
    </row>
    <row r="12" spans="2:10" ht="16.5" customHeight="1">
      <c r="B12" s="246" t="s">
        <v>6</v>
      </c>
      <c r="C12" s="110">
        <v>2996.76878</v>
      </c>
      <c r="D12" s="16">
        <v>806200.242974</v>
      </c>
      <c r="E12" s="16">
        <v>241375.081439</v>
      </c>
      <c r="F12" s="16">
        <v>115859.923521</v>
      </c>
      <c r="G12" s="16">
        <v>0</v>
      </c>
      <c r="H12" s="16">
        <v>147645.793551</v>
      </c>
      <c r="I12" s="185">
        <v>901.9111780000001</v>
      </c>
      <c r="J12" s="129">
        <v>1314979.7214430002</v>
      </c>
    </row>
    <row r="13" spans="2:10" ht="16.5" customHeight="1">
      <c r="B13" s="246" t="s">
        <v>7</v>
      </c>
      <c r="C13" s="110">
        <v>0</v>
      </c>
      <c r="D13" s="16">
        <v>1003405.852756</v>
      </c>
      <c r="E13" s="16">
        <v>321534.865589</v>
      </c>
      <c r="F13" s="16">
        <v>127572.579186</v>
      </c>
      <c r="G13" s="16">
        <v>0</v>
      </c>
      <c r="H13" s="16">
        <v>157281.289972</v>
      </c>
      <c r="I13" s="185">
        <v>116.25110600000001</v>
      </c>
      <c r="J13" s="129">
        <v>1609910.838609</v>
      </c>
    </row>
    <row r="14" spans="2:10" ht="16.5" customHeight="1" thickBot="1">
      <c r="B14" s="262" t="s">
        <v>8</v>
      </c>
      <c r="C14" s="113">
        <v>0</v>
      </c>
      <c r="D14" s="94">
        <v>528090.620484</v>
      </c>
      <c r="E14" s="94">
        <v>219929.776727</v>
      </c>
      <c r="F14" s="94">
        <v>66970.318932</v>
      </c>
      <c r="G14" s="94">
        <v>0</v>
      </c>
      <c r="H14" s="94">
        <v>117119.300714</v>
      </c>
      <c r="I14" s="266">
        <v>158.01422000000002</v>
      </c>
      <c r="J14" s="265">
        <v>932268.031077</v>
      </c>
    </row>
    <row r="15" spans="2:10" ht="21" customHeight="1" thickBot="1">
      <c r="B15" s="296" t="s">
        <v>44</v>
      </c>
      <c r="C15" s="42">
        <v>371846.5290899999</v>
      </c>
      <c r="D15" s="42">
        <v>5294257.594274</v>
      </c>
      <c r="E15" s="42">
        <v>1662528.375545</v>
      </c>
      <c r="F15" s="42">
        <v>986799.3054989999</v>
      </c>
      <c r="G15" s="42">
        <v>0</v>
      </c>
      <c r="H15" s="42">
        <v>1056448.3428769999</v>
      </c>
      <c r="I15" s="187">
        <v>2702.417204</v>
      </c>
      <c r="J15" s="41">
        <v>9374582.564489</v>
      </c>
    </row>
    <row r="16" spans="2:10" ht="12" customHeight="1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5" customHeight="1">
      <c r="B17" s="81" t="s">
        <v>109</v>
      </c>
      <c r="C17" s="14"/>
      <c r="D17" s="14"/>
      <c r="E17" s="14"/>
      <c r="F17" s="14"/>
      <c r="G17" s="14"/>
      <c r="H17" s="14"/>
      <c r="I17" s="14"/>
      <c r="J17" s="14"/>
    </row>
    <row r="18" spans="2:10" ht="11.25" customHeight="1" thickBot="1">
      <c r="B18" s="14"/>
      <c r="C18" s="89"/>
      <c r="D18" s="14"/>
      <c r="E18" s="14"/>
      <c r="F18" s="14"/>
      <c r="G18" s="14"/>
      <c r="H18" s="902" t="s">
        <v>110</v>
      </c>
      <c r="I18" s="902"/>
      <c r="J18" s="902"/>
    </row>
    <row r="19" spans="2:10" ht="53.25" customHeight="1" thickBot="1">
      <c r="B19" s="29" t="s">
        <v>47</v>
      </c>
      <c r="C19" s="39" t="s">
        <v>111</v>
      </c>
      <c r="D19" s="39" t="s">
        <v>49</v>
      </c>
      <c r="E19" s="39" t="s">
        <v>50</v>
      </c>
      <c r="F19" s="39" t="s">
        <v>51</v>
      </c>
      <c r="G19" s="39" t="s">
        <v>112</v>
      </c>
      <c r="H19" s="39" t="s">
        <v>52</v>
      </c>
      <c r="I19" s="167" t="s">
        <v>113</v>
      </c>
      <c r="J19" s="40" t="s">
        <v>114</v>
      </c>
    </row>
    <row r="20" spans="2:10" ht="16.5" customHeight="1" thickTop="1">
      <c r="B20" s="146" t="s">
        <v>3</v>
      </c>
      <c r="C20" s="67">
        <v>1</v>
      </c>
      <c r="D20" s="18">
        <v>0.9027772221220491</v>
      </c>
      <c r="E20" s="18">
        <v>0.8315668355709294</v>
      </c>
      <c r="F20" s="18">
        <v>0.9194971559575355</v>
      </c>
      <c r="G20" s="18">
        <v>0</v>
      </c>
      <c r="H20" s="18">
        <v>0.9151304311696626</v>
      </c>
      <c r="I20" s="168">
        <v>0.5400532296811255</v>
      </c>
      <c r="J20" s="66">
        <v>0.9055701677677185</v>
      </c>
    </row>
    <row r="21" spans="2:10" ht="16.5" customHeight="1">
      <c r="B21" s="246" t="s">
        <v>11</v>
      </c>
      <c r="C21" s="196">
        <v>1</v>
      </c>
      <c r="D21" s="19">
        <v>0.8724781575894913</v>
      </c>
      <c r="E21" s="19">
        <v>0.8150186215439362</v>
      </c>
      <c r="F21" s="19">
        <v>0.9225683313487688</v>
      </c>
      <c r="G21" s="19">
        <v>0</v>
      </c>
      <c r="H21" s="19">
        <v>0.8137603641652152</v>
      </c>
      <c r="I21" s="169">
        <v>2.3798513929083156</v>
      </c>
      <c r="J21" s="268">
        <v>0.8711472402333342</v>
      </c>
    </row>
    <row r="22" spans="2:10" ht="16.5" customHeight="1">
      <c r="B22" s="246" t="s">
        <v>4</v>
      </c>
      <c r="C22" s="196">
        <v>0.9927562120850011</v>
      </c>
      <c r="D22" s="19">
        <v>0.8900311005888488</v>
      </c>
      <c r="E22" s="19">
        <v>0.8644268490953653</v>
      </c>
      <c r="F22" s="19">
        <v>0.8433818336347647</v>
      </c>
      <c r="G22" s="19">
        <v>0</v>
      </c>
      <c r="H22" s="19">
        <v>0.8438899830372305</v>
      </c>
      <c r="I22" s="169">
        <v>0.8267822179045491</v>
      </c>
      <c r="J22" s="68">
        <v>0.8799167823987059</v>
      </c>
    </row>
    <row r="23" spans="2:10" ht="16.5" customHeight="1">
      <c r="B23" s="246" t="s">
        <v>5</v>
      </c>
      <c r="C23" s="196">
        <v>0.9918603519452246</v>
      </c>
      <c r="D23" s="19">
        <v>0.8779237639922112</v>
      </c>
      <c r="E23" s="19">
        <v>0.8681085488046824</v>
      </c>
      <c r="F23" s="19">
        <v>0.8246174411863653</v>
      </c>
      <c r="G23" s="19">
        <v>0</v>
      </c>
      <c r="H23" s="19">
        <v>0.8544582360000228</v>
      </c>
      <c r="I23" s="169">
        <v>0.77301551236963</v>
      </c>
      <c r="J23" s="68">
        <v>0.8700999217100495</v>
      </c>
    </row>
    <row r="24" spans="2:10" ht="16.5" customHeight="1">
      <c r="B24" s="246" t="s">
        <v>6</v>
      </c>
      <c r="C24" s="196">
        <v>1</v>
      </c>
      <c r="D24" s="19">
        <v>0.87937039057578</v>
      </c>
      <c r="E24" s="19">
        <v>0.874335110737796</v>
      </c>
      <c r="F24" s="19">
        <v>0.7773105845439409</v>
      </c>
      <c r="G24" s="19">
        <v>0</v>
      </c>
      <c r="H24" s="19">
        <v>0.8416356401805725</v>
      </c>
      <c r="I24" s="169">
        <v>0.8986204138692434</v>
      </c>
      <c r="J24" s="68">
        <v>0.8643565131481294</v>
      </c>
    </row>
    <row r="25" spans="2:10" ht="16.5" customHeight="1">
      <c r="B25" s="246" t="s">
        <v>7</v>
      </c>
      <c r="C25" s="196">
        <v>0</v>
      </c>
      <c r="D25" s="19">
        <v>0.8646970043522222</v>
      </c>
      <c r="E25" s="19">
        <v>0.8753745916403463</v>
      </c>
      <c r="F25" s="19">
        <v>0.7556848579089073</v>
      </c>
      <c r="G25" s="19">
        <v>0</v>
      </c>
      <c r="H25" s="19">
        <v>0.8310652796639583</v>
      </c>
      <c r="I25" s="169">
        <v>0.5733121808056237</v>
      </c>
      <c r="J25" s="68">
        <v>0.8536126272596258</v>
      </c>
    </row>
    <row r="26" spans="2:10" ht="16.5" customHeight="1" thickBot="1">
      <c r="B26" s="262" t="s">
        <v>8</v>
      </c>
      <c r="C26" s="197">
        <v>0</v>
      </c>
      <c r="D26" s="317">
        <v>0.8486078540714859</v>
      </c>
      <c r="E26" s="317">
        <v>0.8824835320199543</v>
      </c>
      <c r="F26" s="317">
        <v>0.8061663125145485</v>
      </c>
      <c r="G26" s="317">
        <v>0</v>
      </c>
      <c r="H26" s="317">
        <v>0.8539020028321131</v>
      </c>
      <c r="I26" s="199">
        <v>0.3818560306268536</v>
      </c>
      <c r="J26" s="70">
        <v>0.8535976303801256</v>
      </c>
    </row>
    <row r="27" spans="2:10" ht="21" customHeight="1" thickBot="1">
      <c r="B27" s="296" t="s">
        <v>44</v>
      </c>
      <c r="C27" s="319">
        <v>0.9966169849658532</v>
      </c>
      <c r="D27" s="319">
        <v>0.8781230379467061</v>
      </c>
      <c r="E27" s="319">
        <v>0.8637408850224069</v>
      </c>
      <c r="F27" s="319">
        <v>0.8388460988755823</v>
      </c>
      <c r="G27" s="319">
        <v>0</v>
      </c>
      <c r="H27" s="319">
        <v>0.8526383813556438</v>
      </c>
      <c r="I27" s="200">
        <v>0.7045931418285891</v>
      </c>
      <c r="J27" s="70">
        <v>0.8723611910566998</v>
      </c>
    </row>
  </sheetData>
  <mergeCells count="2">
    <mergeCell ref="H18:J18"/>
    <mergeCell ref="I1:J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workbookViewId="0" topLeftCell="A1">
      <selection activeCell="M29" sqref="M29"/>
    </sheetView>
  </sheetViews>
  <sheetFormatPr defaultColWidth="11.421875" defaultRowHeight="12.75"/>
  <cols>
    <col min="1" max="1" width="0.71875" style="0" customWidth="1"/>
    <col min="2" max="2" width="23.28125" style="0" customWidth="1"/>
    <col min="3" max="3" width="13.00390625" style="0" customWidth="1"/>
    <col min="4" max="4" width="12.7109375" style="0" customWidth="1"/>
    <col min="5" max="6" width="11.8515625" style="0" customWidth="1"/>
    <col min="7" max="7" width="15.421875" style="0" customWidth="1"/>
    <col min="8" max="8" width="12.00390625" style="0" customWidth="1"/>
    <col min="9" max="9" width="12.8515625" style="0" customWidth="1"/>
    <col min="10" max="10" width="23.8515625" style="0" customWidth="1"/>
  </cols>
  <sheetData>
    <row r="1" spans="2:10" ht="18">
      <c r="B1" s="82" t="s">
        <v>103</v>
      </c>
      <c r="C1" s="14"/>
      <c r="D1" s="14"/>
      <c r="E1" s="14"/>
      <c r="F1" s="127"/>
      <c r="G1" s="127"/>
      <c r="H1" s="127"/>
      <c r="I1" s="903"/>
      <c r="J1" s="903"/>
    </row>
    <row r="2" spans="2:10" ht="12.75">
      <c r="B2" s="90"/>
      <c r="C2" s="14"/>
      <c r="D2" s="14"/>
      <c r="E2" s="14"/>
      <c r="F2" s="14"/>
      <c r="G2" s="14"/>
      <c r="H2" s="14"/>
      <c r="I2" s="14"/>
      <c r="J2" s="14"/>
    </row>
    <row r="3" spans="2:10" ht="18">
      <c r="B3" s="82" t="s">
        <v>255</v>
      </c>
      <c r="C3" s="14"/>
      <c r="D3" s="14"/>
      <c r="E3" s="14"/>
      <c r="F3" s="14"/>
      <c r="G3" s="14"/>
      <c r="H3" s="14"/>
      <c r="I3" s="14"/>
      <c r="J3" s="14"/>
    </row>
    <row r="4" spans="2:10" ht="12.75">
      <c r="B4" s="90"/>
      <c r="C4" s="14"/>
      <c r="D4" s="14"/>
      <c r="E4" s="14"/>
      <c r="F4" s="14"/>
      <c r="G4" s="14"/>
      <c r="H4" s="14"/>
      <c r="I4" s="14"/>
      <c r="J4" s="14"/>
    </row>
    <row r="5" spans="2:10" ht="16.5">
      <c r="B5" s="152" t="s">
        <v>46</v>
      </c>
      <c r="C5" s="14"/>
      <c r="D5" s="14"/>
      <c r="E5" s="14"/>
      <c r="F5" s="14"/>
      <c r="G5" s="14"/>
      <c r="H5" s="14"/>
      <c r="I5" s="14"/>
      <c r="J5" s="14"/>
    </row>
    <row r="6" spans="2:10" ht="16.5" thickBot="1">
      <c r="B6" s="89"/>
      <c r="C6" s="14"/>
      <c r="D6" s="14"/>
      <c r="E6" s="14"/>
      <c r="F6" s="14"/>
      <c r="G6" s="14"/>
      <c r="H6" s="14"/>
      <c r="I6" s="902" t="s">
        <v>9</v>
      </c>
      <c r="J6" s="902"/>
    </row>
    <row r="7" spans="2:10" ht="54.75" customHeight="1" thickBot="1">
      <c r="B7" s="29" t="s">
        <v>72</v>
      </c>
      <c r="C7" s="39" t="s">
        <v>111</v>
      </c>
      <c r="D7" s="39" t="s">
        <v>49</v>
      </c>
      <c r="E7" s="39" t="s">
        <v>50</v>
      </c>
      <c r="F7" s="39" t="s">
        <v>51</v>
      </c>
      <c r="G7" s="39" t="s">
        <v>112</v>
      </c>
      <c r="H7" s="39" t="s">
        <v>52</v>
      </c>
      <c r="I7" s="167" t="s">
        <v>113</v>
      </c>
      <c r="J7" s="40" t="s">
        <v>114</v>
      </c>
    </row>
    <row r="8" spans="2:10" ht="16.5" customHeight="1" thickTop="1">
      <c r="B8" s="274" t="s">
        <v>13</v>
      </c>
      <c r="C8" s="21">
        <v>40661.30331</v>
      </c>
      <c r="D8" s="22">
        <v>839376.064602</v>
      </c>
      <c r="E8" s="22">
        <v>262170.682727</v>
      </c>
      <c r="F8" s="22">
        <v>146332.620725</v>
      </c>
      <c r="G8" s="22">
        <v>0</v>
      </c>
      <c r="H8" s="22">
        <v>129939.971712</v>
      </c>
      <c r="I8" s="212">
        <v>325.221692</v>
      </c>
      <c r="J8" s="207">
        <v>1418805.864768</v>
      </c>
    </row>
    <row r="9" spans="2:10" ht="16.5" customHeight="1">
      <c r="B9" s="275" t="s">
        <v>14</v>
      </c>
      <c r="C9" s="273">
        <v>14953.52066</v>
      </c>
      <c r="D9" s="104">
        <v>138022.048738</v>
      </c>
      <c r="E9" s="104">
        <v>48859.914865</v>
      </c>
      <c r="F9" s="104">
        <v>27568.523236</v>
      </c>
      <c r="G9" s="104">
        <v>0</v>
      </c>
      <c r="H9" s="104">
        <v>34909.613761</v>
      </c>
      <c r="I9" s="272">
        <v>0</v>
      </c>
      <c r="J9" s="208">
        <v>264313.62126000004</v>
      </c>
    </row>
    <row r="10" spans="2:10" ht="16.5" customHeight="1">
      <c r="B10" s="275" t="s">
        <v>15</v>
      </c>
      <c r="C10" s="273">
        <v>10566.2017</v>
      </c>
      <c r="D10" s="104">
        <v>100539.389787</v>
      </c>
      <c r="E10" s="104">
        <v>33773.208977</v>
      </c>
      <c r="F10" s="104">
        <v>19645.759991</v>
      </c>
      <c r="G10" s="104">
        <v>0</v>
      </c>
      <c r="H10" s="104">
        <v>26189.304093</v>
      </c>
      <c r="I10" s="272">
        <v>12.55457</v>
      </c>
      <c r="J10" s="208">
        <v>190726.419118</v>
      </c>
    </row>
    <row r="11" spans="2:10" ht="16.5" customHeight="1">
      <c r="B11" s="275" t="s">
        <v>16</v>
      </c>
      <c r="C11" s="273">
        <v>7119.23148</v>
      </c>
      <c r="D11" s="104">
        <v>155163.577957</v>
      </c>
      <c r="E11" s="104">
        <v>38723.189542</v>
      </c>
      <c r="F11" s="104">
        <v>24169.356387</v>
      </c>
      <c r="G11" s="104">
        <v>0</v>
      </c>
      <c r="H11" s="104">
        <v>20644.468961</v>
      </c>
      <c r="I11" s="272">
        <v>247.03787300000002</v>
      </c>
      <c r="J11" s="208">
        <v>246066.8622</v>
      </c>
    </row>
    <row r="12" spans="2:10" ht="16.5" customHeight="1">
      <c r="B12" s="275" t="s">
        <v>17</v>
      </c>
      <c r="C12" s="273">
        <v>12336.39924</v>
      </c>
      <c r="D12" s="104">
        <v>201893.99466</v>
      </c>
      <c r="E12" s="104">
        <v>57598.2547</v>
      </c>
      <c r="F12" s="104">
        <v>30319.08314</v>
      </c>
      <c r="G12" s="104">
        <v>0</v>
      </c>
      <c r="H12" s="104">
        <v>40136.83058</v>
      </c>
      <c r="I12" s="272">
        <v>8.92445</v>
      </c>
      <c r="J12" s="208">
        <v>342293.48677</v>
      </c>
    </row>
    <row r="13" spans="2:10" ht="16.5" customHeight="1">
      <c r="B13" s="275" t="s">
        <v>18</v>
      </c>
      <c r="C13" s="273">
        <v>3664.36392</v>
      </c>
      <c r="D13" s="104">
        <v>76086.906352</v>
      </c>
      <c r="E13" s="104">
        <v>21781.617021</v>
      </c>
      <c r="F13" s="104">
        <v>13010.786705</v>
      </c>
      <c r="G13" s="104">
        <v>0</v>
      </c>
      <c r="H13" s="104">
        <v>12388.151608</v>
      </c>
      <c r="I13" s="272">
        <v>0.0029</v>
      </c>
      <c r="J13" s="208">
        <v>126931.82850600002</v>
      </c>
    </row>
    <row r="14" spans="2:10" ht="16.5" customHeight="1">
      <c r="B14" s="275" t="s">
        <v>19</v>
      </c>
      <c r="C14" s="273">
        <v>19224.55174</v>
      </c>
      <c r="D14" s="104">
        <v>277400.98716</v>
      </c>
      <c r="E14" s="104">
        <v>91959.634335</v>
      </c>
      <c r="F14" s="104">
        <v>48752.867348</v>
      </c>
      <c r="G14" s="104">
        <v>0</v>
      </c>
      <c r="H14" s="104">
        <v>46097.823096</v>
      </c>
      <c r="I14" s="272">
        <v>48.407723</v>
      </c>
      <c r="J14" s="208">
        <v>483484.27140200004</v>
      </c>
    </row>
    <row r="15" spans="2:10" ht="16.5" customHeight="1">
      <c r="B15" s="275" t="s">
        <v>20</v>
      </c>
      <c r="C15" s="273">
        <v>7118.39279</v>
      </c>
      <c r="D15" s="104">
        <v>180990.624754</v>
      </c>
      <c r="E15" s="104">
        <v>72703.261668</v>
      </c>
      <c r="F15" s="104">
        <v>28153.942355</v>
      </c>
      <c r="G15" s="104">
        <v>0</v>
      </c>
      <c r="H15" s="104">
        <v>27205.614528</v>
      </c>
      <c r="I15" s="272">
        <v>675.6947710000001</v>
      </c>
      <c r="J15" s="208">
        <v>316847.53086600004</v>
      </c>
    </row>
    <row r="16" spans="2:10" ht="16.5" customHeight="1">
      <c r="B16" s="275" t="s">
        <v>21</v>
      </c>
      <c r="C16" s="273">
        <v>77546.86176</v>
      </c>
      <c r="D16" s="104">
        <v>1227121.045023</v>
      </c>
      <c r="E16" s="104">
        <v>324808.996749</v>
      </c>
      <c r="F16" s="104">
        <v>226484.853571</v>
      </c>
      <c r="G16" s="104">
        <v>0</v>
      </c>
      <c r="H16" s="104">
        <v>280450.151919</v>
      </c>
      <c r="I16" s="272">
        <v>47.419918</v>
      </c>
      <c r="J16" s="208">
        <v>2136459.3289400004</v>
      </c>
    </row>
    <row r="17" spans="2:10" ht="16.5" customHeight="1">
      <c r="B17" s="275" t="s">
        <v>22</v>
      </c>
      <c r="C17" s="273">
        <v>3779.66578</v>
      </c>
      <c r="D17" s="104">
        <v>71418.328913</v>
      </c>
      <c r="E17" s="104">
        <v>23761.301563</v>
      </c>
      <c r="F17" s="104">
        <v>7543.721282</v>
      </c>
      <c r="G17" s="104">
        <v>0</v>
      </c>
      <c r="H17" s="104">
        <v>11316.65785</v>
      </c>
      <c r="I17" s="272">
        <v>25.308608</v>
      </c>
      <c r="J17" s="208">
        <v>117844.98399600001</v>
      </c>
    </row>
    <row r="18" spans="2:10" ht="16.5" customHeight="1">
      <c r="B18" s="275" t="s">
        <v>23</v>
      </c>
      <c r="C18" s="273">
        <v>17072.23857</v>
      </c>
      <c r="D18" s="104">
        <v>228852.489666</v>
      </c>
      <c r="E18" s="104">
        <v>87592.487101</v>
      </c>
      <c r="F18" s="104">
        <v>20818.70216</v>
      </c>
      <c r="G18" s="104">
        <v>0</v>
      </c>
      <c r="H18" s="104">
        <v>62424.800466</v>
      </c>
      <c r="I18" s="272">
        <v>3.81928</v>
      </c>
      <c r="J18" s="208">
        <v>416764.53724299994</v>
      </c>
    </row>
    <row r="19" spans="2:10" ht="16.5" customHeight="1">
      <c r="B19" s="275" t="s">
        <v>24</v>
      </c>
      <c r="C19" s="273">
        <v>120948.31931</v>
      </c>
      <c r="D19" s="104">
        <v>665486.06155</v>
      </c>
      <c r="E19" s="104">
        <v>237033.965204</v>
      </c>
      <c r="F19" s="104">
        <v>230559.64987</v>
      </c>
      <c r="G19" s="104">
        <v>0</v>
      </c>
      <c r="H19" s="104">
        <v>150871.273515</v>
      </c>
      <c r="I19" s="272">
        <v>548.04146</v>
      </c>
      <c r="J19" s="208">
        <v>1405447.310909</v>
      </c>
    </row>
    <row r="20" spans="2:10" ht="16.5" customHeight="1">
      <c r="B20" s="275" t="s">
        <v>25</v>
      </c>
      <c r="C20" s="273">
        <v>7832.31554</v>
      </c>
      <c r="D20" s="104">
        <v>121746.73973</v>
      </c>
      <c r="E20" s="104">
        <v>55782.184905</v>
      </c>
      <c r="F20" s="104">
        <v>25287.421058</v>
      </c>
      <c r="G20" s="104">
        <v>0</v>
      </c>
      <c r="H20" s="104">
        <v>24509.833075</v>
      </c>
      <c r="I20" s="272">
        <v>-38.405082</v>
      </c>
      <c r="J20" s="209">
        <v>235120.08922599998</v>
      </c>
    </row>
    <row r="21" spans="2:10" ht="16.5" customHeight="1">
      <c r="B21" s="275" t="s">
        <v>26</v>
      </c>
      <c r="C21" s="273">
        <v>0</v>
      </c>
      <c r="D21" s="104">
        <v>61663.278279</v>
      </c>
      <c r="E21" s="104">
        <v>22291.836083</v>
      </c>
      <c r="F21" s="104">
        <v>9111.136634</v>
      </c>
      <c r="G21" s="104">
        <v>0</v>
      </c>
      <c r="H21" s="104">
        <v>18564.237035</v>
      </c>
      <c r="I21" s="272">
        <v>0</v>
      </c>
      <c r="J21" s="209">
        <v>111630.48803099999</v>
      </c>
    </row>
    <row r="22" spans="2:10" ht="16.5" customHeight="1">
      <c r="B22" s="275" t="s">
        <v>27</v>
      </c>
      <c r="C22" s="273">
        <v>0</v>
      </c>
      <c r="D22" s="104">
        <v>218503.313199</v>
      </c>
      <c r="E22" s="104">
        <v>90543.910658</v>
      </c>
      <c r="F22" s="104">
        <v>27278.627106</v>
      </c>
      <c r="G22" s="104">
        <v>0</v>
      </c>
      <c r="H22" s="104">
        <v>67190.242664</v>
      </c>
      <c r="I22" s="272">
        <v>811.045761</v>
      </c>
      <c r="J22" s="209">
        <v>404327.139388</v>
      </c>
    </row>
    <row r="23" spans="2:10" ht="16.5" customHeight="1">
      <c r="B23" s="275" t="s">
        <v>28</v>
      </c>
      <c r="C23" s="23">
        <v>2494.23922</v>
      </c>
      <c r="D23" s="24">
        <v>31842.162056</v>
      </c>
      <c r="E23" s="24">
        <v>11321.669809</v>
      </c>
      <c r="F23" s="24">
        <v>5750.288971</v>
      </c>
      <c r="G23" s="24">
        <v>0</v>
      </c>
      <c r="H23" s="24">
        <v>5659.379001</v>
      </c>
      <c r="I23" s="213">
        <v>0</v>
      </c>
      <c r="J23" s="210">
        <v>57067.739057000006</v>
      </c>
    </row>
    <row r="24" spans="2:10" ht="16.5" customHeight="1" thickBot="1">
      <c r="B24" s="286" t="s">
        <v>34</v>
      </c>
      <c r="C24" s="273">
        <v>26528.92407</v>
      </c>
      <c r="D24" s="104">
        <v>698150.581848</v>
      </c>
      <c r="E24" s="104">
        <v>181822.259638</v>
      </c>
      <c r="F24" s="104">
        <v>96011.96496</v>
      </c>
      <c r="G24" s="104">
        <v>0</v>
      </c>
      <c r="H24" s="104">
        <v>97949.989013</v>
      </c>
      <c r="I24" s="272">
        <v>-12.656718</v>
      </c>
      <c r="J24" s="208">
        <v>1100451.0628109998</v>
      </c>
    </row>
    <row r="25" spans="2:10" ht="21" customHeight="1" thickBot="1">
      <c r="B25" s="296" t="s">
        <v>44</v>
      </c>
      <c r="C25" s="77">
        <v>371846.52908999997</v>
      </c>
      <c r="D25" s="77">
        <v>5294257.594273999</v>
      </c>
      <c r="E25" s="77">
        <v>1662528.3755450004</v>
      </c>
      <c r="F25" s="77">
        <v>986799.3054989999</v>
      </c>
      <c r="G25" s="77">
        <v>0</v>
      </c>
      <c r="H25" s="77">
        <v>1056448.3428769999</v>
      </c>
      <c r="I25" s="215">
        <v>2702.417206</v>
      </c>
      <c r="J25" s="211">
        <v>9374582.564491002</v>
      </c>
    </row>
    <row r="26" spans="2:10" ht="18">
      <c r="B26" s="82" t="s">
        <v>103</v>
      </c>
      <c r="C26" s="87"/>
      <c r="D26" s="87"/>
      <c r="E26" s="87"/>
      <c r="F26" s="87"/>
      <c r="G26" s="87"/>
      <c r="H26" s="87"/>
      <c r="I26" s="87"/>
      <c r="J26" s="87"/>
    </row>
    <row r="27" spans="2:10" ht="16.5">
      <c r="B27" s="90"/>
      <c r="C27" s="87"/>
      <c r="D27" s="87"/>
      <c r="E27" s="87"/>
      <c r="F27" s="87"/>
      <c r="G27" s="87"/>
      <c r="H27" s="87"/>
      <c r="I27" s="87"/>
      <c r="J27" s="87"/>
    </row>
    <row r="28" spans="2:10" ht="18">
      <c r="B28" s="82" t="s">
        <v>256</v>
      </c>
      <c r="C28" s="87"/>
      <c r="D28" s="87"/>
      <c r="E28" s="87"/>
      <c r="F28" s="87"/>
      <c r="G28" s="87"/>
      <c r="H28" s="87"/>
      <c r="I28" s="87"/>
      <c r="J28" s="87"/>
    </row>
    <row r="29" spans="2:10" ht="16.5">
      <c r="B29" s="90"/>
      <c r="C29" s="87"/>
      <c r="D29" s="87"/>
      <c r="E29" s="87"/>
      <c r="F29" s="87"/>
      <c r="G29" s="87"/>
      <c r="H29" s="87"/>
      <c r="I29" s="87"/>
      <c r="J29" s="87"/>
    </row>
    <row r="30" spans="2:10" ht="16.5">
      <c r="B30" s="81" t="s">
        <v>109</v>
      </c>
      <c r="C30" s="87"/>
      <c r="D30" s="87"/>
      <c r="E30" s="87"/>
      <c r="F30" s="87"/>
      <c r="G30" s="87"/>
      <c r="H30" s="87"/>
      <c r="I30" s="87"/>
      <c r="J30" s="87"/>
    </row>
    <row r="31" spans="2:10" ht="14.25" thickBot="1">
      <c r="B31" s="14"/>
      <c r="C31" s="14"/>
      <c r="D31" s="14"/>
      <c r="E31" s="14"/>
      <c r="F31" s="14"/>
      <c r="G31" s="14"/>
      <c r="H31" s="902" t="s">
        <v>110</v>
      </c>
      <c r="I31" s="902"/>
      <c r="J31" s="902"/>
    </row>
    <row r="32" spans="2:10" ht="54.75" customHeight="1" thickBot="1">
      <c r="B32" s="29" t="s">
        <v>72</v>
      </c>
      <c r="C32" s="39" t="s">
        <v>111</v>
      </c>
      <c r="D32" s="39" t="s">
        <v>49</v>
      </c>
      <c r="E32" s="39" t="s">
        <v>50</v>
      </c>
      <c r="F32" s="39" t="s">
        <v>51</v>
      </c>
      <c r="G32" s="39" t="s">
        <v>112</v>
      </c>
      <c r="H32" s="39" t="s">
        <v>52</v>
      </c>
      <c r="I32" s="167" t="s">
        <v>113</v>
      </c>
      <c r="J32" s="40" t="s">
        <v>114</v>
      </c>
    </row>
    <row r="33" spans="2:10" ht="16.5" customHeight="1" thickTop="1">
      <c r="B33" s="349" t="s">
        <v>13</v>
      </c>
      <c r="C33" s="67">
        <v>0.99121737882165</v>
      </c>
      <c r="D33" s="105">
        <v>0.8104743886282784</v>
      </c>
      <c r="E33" s="105">
        <v>0.8249157666924122</v>
      </c>
      <c r="F33" s="105">
        <v>0.8086524127964188</v>
      </c>
      <c r="G33" s="105">
        <v>0</v>
      </c>
      <c r="H33" s="105">
        <v>0.7716722564460065</v>
      </c>
      <c r="I33" s="228">
        <v>0.6853275153610543</v>
      </c>
      <c r="J33" s="224">
        <v>0.8133873708034743</v>
      </c>
    </row>
    <row r="34" spans="2:10" ht="16.5" customHeight="1">
      <c r="B34" s="275" t="s">
        <v>14</v>
      </c>
      <c r="C34" s="278">
        <v>1</v>
      </c>
      <c r="D34" s="106">
        <v>0.9209796732977458</v>
      </c>
      <c r="E34" s="106">
        <v>0.9279484016361793</v>
      </c>
      <c r="F34" s="106">
        <v>0.8642743600195547</v>
      </c>
      <c r="G34" s="106">
        <v>0</v>
      </c>
      <c r="H34" s="106">
        <v>0.8699845649962006</v>
      </c>
      <c r="I34" s="279">
        <v>0</v>
      </c>
      <c r="J34" s="225">
        <v>0.9130116213676253</v>
      </c>
    </row>
    <row r="35" spans="2:10" ht="16.5" customHeight="1">
      <c r="B35" s="275" t="s">
        <v>15</v>
      </c>
      <c r="C35" s="278">
        <v>1</v>
      </c>
      <c r="D35" s="106">
        <v>0.8735253269703451</v>
      </c>
      <c r="E35" s="106">
        <v>0.9051151298325647</v>
      </c>
      <c r="F35" s="106">
        <v>0.8668232103061108</v>
      </c>
      <c r="G35" s="106">
        <v>0</v>
      </c>
      <c r="H35" s="106">
        <v>0.8925348613837311</v>
      </c>
      <c r="I35" s="279">
        <v>0.5434947018815387</v>
      </c>
      <c r="J35" s="225">
        <v>0.8870754613255388</v>
      </c>
    </row>
    <row r="36" spans="2:10" ht="16.5" customHeight="1">
      <c r="B36" s="275" t="s">
        <v>16</v>
      </c>
      <c r="C36" s="278">
        <v>1</v>
      </c>
      <c r="D36" s="106">
        <v>0.8179020796619959</v>
      </c>
      <c r="E36" s="106">
        <v>0.7714666952965136</v>
      </c>
      <c r="F36" s="106">
        <v>0.9247745061883562</v>
      </c>
      <c r="G36" s="106">
        <v>0</v>
      </c>
      <c r="H36" s="106">
        <v>0.8119212644586676</v>
      </c>
      <c r="I36" s="279">
        <v>0.7682867465137561</v>
      </c>
      <c r="J36" s="225">
        <v>0.8232239353112603</v>
      </c>
    </row>
    <row r="37" spans="2:10" ht="16.5" customHeight="1">
      <c r="B37" s="275" t="s">
        <v>17</v>
      </c>
      <c r="C37" s="278">
        <v>1</v>
      </c>
      <c r="D37" s="106">
        <v>0.8468476183128353</v>
      </c>
      <c r="E37" s="106">
        <v>0.7769373265265238</v>
      </c>
      <c r="F37" s="106">
        <v>0.697314138608108</v>
      </c>
      <c r="G37" s="106">
        <v>0</v>
      </c>
      <c r="H37" s="106">
        <v>0.9048232739590214</v>
      </c>
      <c r="I37" s="279">
        <v>0.980653831488565</v>
      </c>
      <c r="J37" s="225">
        <v>0.8293488429209424</v>
      </c>
    </row>
    <row r="38" spans="2:10" ht="16.5" customHeight="1">
      <c r="B38" s="275" t="s">
        <v>18</v>
      </c>
      <c r="C38" s="278">
        <v>1</v>
      </c>
      <c r="D38" s="106">
        <v>0.9451310425274794</v>
      </c>
      <c r="E38" s="106">
        <v>0.9381285321364575</v>
      </c>
      <c r="F38" s="106">
        <v>0.904265024452631</v>
      </c>
      <c r="G38" s="106">
        <v>0</v>
      </c>
      <c r="H38" s="106">
        <v>0.9116973272955331</v>
      </c>
      <c r="I38" s="279">
        <v>1</v>
      </c>
      <c r="J38" s="225">
        <v>0.937715320737243</v>
      </c>
    </row>
    <row r="39" spans="2:10" ht="16.5" customHeight="1">
      <c r="B39" s="275" t="s">
        <v>19</v>
      </c>
      <c r="C39" s="278">
        <v>1</v>
      </c>
      <c r="D39" s="106">
        <v>0.9189097178498724</v>
      </c>
      <c r="E39" s="106">
        <v>0.9154878801110052</v>
      </c>
      <c r="F39" s="106">
        <v>0.8843008505173617</v>
      </c>
      <c r="G39" s="106">
        <v>0</v>
      </c>
      <c r="H39" s="106">
        <v>0.8104360379973378</v>
      </c>
      <c r="I39" s="279">
        <v>0.9188359059924206</v>
      </c>
      <c r="J39" s="225">
        <v>0.9060487449620162</v>
      </c>
    </row>
    <row r="40" spans="2:10" ht="16.5" customHeight="1">
      <c r="B40" s="275" t="s">
        <v>20</v>
      </c>
      <c r="C40" s="278">
        <v>0.9690146906690947</v>
      </c>
      <c r="D40" s="106">
        <v>0.880243150637236</v>
      </c>
      <c r="E40" s="106">
        <v>0.8878706100563198</v>
      </c>
      <c r="F40" s="106">
        <v>0.8687472109792855</v>
      </c>
      <c r="G40" s="106">
        <v>0</v>
      </c>
      <c r="H40" s="106">
        <v>0.7420438091482083</v>
      </c>
      <c r="I40" s="279">
        <v>0.9154505692827681</v>
      </c>
      <c r="J40" s="225">
        <v>0.8688989974784949</v>
      </c>
    </row>
    <row r="41" spans="2:10" ht="16.5" customHeight="1">
      <c r="B41" s="275" t="s">
        <v>21</v>
      </c>
      <c r="C41" s="278">
        <v>1</v>
      </c>
      <c r="D41" s="106">
        <v>0.9311121342303019</v>
      </c>
      <c r="E41" s="106">
        <v>0.9041857716502756</v>
      </c>
      <c r="F41" s="106">
        <v>0.8385973530171543</v>
      </c>
      <c r="G41" s="106">
        <v>0</v>
      </c>
      <c r="H41" s="106">
        <v>0.9153387430746515</v>
      </c>
      <c r="I41" s="279">
        <v>0.2386331804521667</v>
      </c>
      <c r="J41" s="225">
        <v>0.9164051575759287</v>
      </c>
    </row>
    <row r="42" spans="2:10" ht="16.5" customHeight="1">
      <c r="B42" s="275" t="s">
        <v>22</v>
      </c>
      <c r="C42" s="278">
        <v>1</v>
      </c>
      <c r="D42" s="106">
        <v>0.676943600240568</v>
      </c>
      <c r="E42" s="106">
        <v>0.6647355647369964</v>
      </c>
      <c r="F42" s="106">
        <v>0.7588960383180913</v>
      </c>
      <c r="G42" s="106">
        <v>0</v>
      </c>
      <c r="H42" s="106">
        <v>0.6996858669315471</v>
      </c>
      <c r="I42" s="279">
        <v>0.09776897509002704</v>
      </c>
      <c r="J42" s="225">
        <v>0.6875457770087617</v>
      </c>
    </row>
    <row r="43" spans="2:10" ht="16.5" customHeight="1">
      <c r="B43" s="275" t="s">
        <v>23</v>
      </c>
      <c r="C43" s="278">
        <v>0.9824270415819965</v>
      </c>
      <c r="D43" s="106">
        <v>0.875311330740718</v>
      </c>
      <c r="E43" s="106">
        <v>0.8691154316830592</v>
      </c>
      <c r="F43" s="106">
        <v>0.8634222493757385</v>
      </c>
      <c r="G43" s="106">
        <v>0</v>
      </c>
      <c r="H43" s="106">
        <v>0.8896234998565391</v>
      </c>
      <c r="I43" s="279">
        <v>1</v>
      </c>
      <c r="J43" s="225">
        <v>0.8794368129988934</v>
      </c>
    </row>
    <row r="44" spans="2:10" ht="16.5" customHeight="1">
      <c r="B44" s="275" t="s">
        <v>24</v>
      </c>
      <c r="C44" s="278">
        <v>1</v>
      </c>
      <c r="D44" s="106">
        <v>0.8572211380512686</v>
      </c>
      <c r="E44" s="106">
        <v>0.8327408065966234</v>
      </c>
      <c r="F44" s="106">
        <v>0.8744920184701672</v>
      </c>
      <c r="G44" s="106">
        <v>0</v>
      </c>
      <c r="H44" s="106">
        <v>0.8379411921765041</v>
      </c>
      <c r="I44" s="279">
        <v>0.5531818079090879</v>
      </c>
      <c r="J44" s="225">
        <v>0.8640338293102129</v>
      </c>
    </row>
    <row r="45" spans="2:10" ht="16.5" customHeight="1">
      <c r="B45" s="275" t="s">
        <v>25</v>
      </c>
      <c r="C45" s="196">
        <v>0.9821667178040744</v>
      </c>
      <c r="D45" s="19">
        <v>0.8749119999224564</v>
      </c>
      <c r="E45" s="19">
        <v>0.8901581024818713</v>
      </c>
      <c r="F45" s="19">
        <v>0.7688735629453869</v>
      </c>
      <c r="G45" s="19">
        <v>0</v>
      </c>
      <c r="H45" s="19">
        <v>0.8623794394564492</v>
      </c>
      <c r="I45" s="169">
        <v>1</v>
      </c>
      <c r="J45" s="68">
        <v>0.8673943379633601</v>
      </c>
    </row>
    <row r="46" spans="2:10" ht="16.5" customHeight="1">
      <c r="B46" s="275" t="s">
        <v>26</v>
      </c>
      <c r="C46" s="196">
        <v>0</v>
      </c>
      <c r="D46" s="19">
        <v>0.9380380926553161</v>
      </c>
      <c r="E46" s="19">
        <v>0.9427590303530154</v>
      </c>
      <c r="F46" s="19">
        <v>0.7826847202388258</v>
      </c>
      <c r="G46" s="19">
        <v>0</v>
      </c>
      <c r="H46" s="19">
        <v>0.8930689637704279</v>
      </c>
      <c r="I46" s="169">
        <v>0</v>
      </c>
      <c r="J46" s="68">
        <v>0.9164339295190597</v>
      </c>
    </row>
    <row r="47" spans="2:10" ht="16.5" customHeight="1">
      <c r="B47" s="275" t="s">
        <v>27</v>
      </c>
      <c r="C47" s="196">
        <v>0</v>
      </c>
      <c r="D47" s="19">
        <v>0.9574476027403294</v>
      </c>
      <c r="E47" s="19">
        <v>0.9275697822505342</v>
      </c>
      <c r="F47" s="19">
        <v>0.8382016665523327</v>
      </c>
      <c r="G47" s="19">
        <v>0</v>
      </c>
      <c r="H47" s="19">
        <v>0.836048208757856</v>
      </c>
      <c r="I47" s="169">
        <v>1</v>
      </c>
      <c r="J47" s="68">
        <v>0.919865567325552</v>
      </c>
    </row>
    <row r="48" spans="2:10" ht="16.5" customHeight="1">
      <c r="B48" s="275" t="s">
        <v>28</v>
      </c>
      <c r="C48" s="251">
        <v>0.9166666666666666</v>
      </c>
      <c r="D48" s="98">
        <v>0.8667755769309188</v>
      </c>
      <c r="E48" s="98">
        <v>0.9491698761860426</v>
      </c>
      <c r="F48" s="98">
        <v>0.7529733814116435</v>
      </c>
      <c r="G48" s="98">
        <v>0</v>
      </c>
      <c r="H48" s="98">
        <v>0.8097425129870518</v>
      </c>
      <c r="I48" s="250">
        <v>0</v>
      </c>
      <c r="J48" s="226">
        <v>0.8645162266046792</v>
      </c>
    </row>
    <row r="49" spans="2:10" ht="16.5" customHeight="1" thickBot="1">
      <c r="B49" s="286" t="s">
        <v>34</v>
      </c>
      <c r="C49" s="278">
        <v>1</v>
      </c>
      <c r="D49" s="106">
        <v>0.8935833329344041</v>
      </c>
      <c r="E49" s="106">
        <v>0.86219476195507</v>
      </c>
      <c r="F49" s="106">
        <v>0.8218421515213</v>
      </c>
      <c r="G49" s="106">
        <v>0</v>
      </c>
      <c r="H49" s="106">
        <v>0.8523777721322547</v>
      </c>
      <c r="I49" s="279">
        <v>1.462427869225046</v>
      </c>
      <c r="J49" s="225">
        <v>0.8800541318825434</v>
      </c>
    </row>
    <row r="50" spans="2:10" ht="21" customHeight="1" thickBot="1">
      <c r="B50" s="296" t="s">
        <v>44</v>
      </c>
      <c r="C50" s="76">
        <v>0.9966169849658532</v>
      </c>
      <c r="D50" s="76">
        <v>0.8781230379467059</v>
      </c>
      <c r="E50" s="76">
        <v>0.8637408850224073</v>
      </c>
      <c r="F50" s="76">
        <v>0.8388460988755823</v>
      </c>
      <c r="G50" s="76">
        <v>0</v>
      </c>
      <c r="H50" s="76">
        <v>0.8526383813556438</v>
      </c>
      <c r="I50" s="231">
        <v>0.7045931421663367</v>
      </c>
      <c r="J50" s="227">
        <v>0.8723611910568048</v>
      </c>
    </row>
    <row r="51" spans="2:10" ht="12.7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2.75">
      <c r="B52" s="14"/>
      <c r="C52" s="14"/>
      <c r="D52" s="14"/>
      <c r="E52" s="14"/>
      <c r="F52" s="14"/>
      <c r="G52" s="14"/>
      <c r="H52" s="14"/>
      <c r="I52" s="14"/>
      <c r="J52" s="14"/>
    </row>
  </sheetData>
  <mergeCells count="3">
    <mergeCell ref="I1:J1"/>
    <mergeCell ref="I6:J6"/>
    <mergeCell ref="H31:J31"/>
  </mergeCells>
  <printOptions/>
  <pageMargins left="0.75" right="0.75" top="1" bottom="1" header="0" footer="0"/>
  <pageSetup fitToHeight="1" fitToWidth="1" horizontalDpi="600" verticalDpi="600" orientation="portrait" paperSize="9" scale="63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H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8515625" style="0" customWidth="1"/>
    <col min="2" max="2" width="23.8515625" style="0" customWidth="1"/>
    <col min="3" max="7" width="14.7109375" style="0" customWidth="1"/>
    <col min="8" max="8" width="25.57421875" style="0" customWidth="1"/>
  </cols>
  <sheetData>
    <row r="1" spans="2:8" ht="18">
      <c r="B1" s="82" t="s">
        <v>115</v>
      </c>
      <c r="C1" s="14"/>
      <c r="D1" s="14"/>
      <c r="E1" s="14"/>
      <c r="F1" s="14"/>
      <c r="G1" s="903"/>
      <c r="H1" s="903"/>
    </row>
    <row r="2" spans="2:8" ht="13.5">
      <c r="B2" s="90"/>
      <c r="C2" s="14"/>
      <c r="D2" s="14"/>
      <c r="E2" s="14"/>
      <c r="F2" s="14"/>
      <c r="G2" s="85"/>
      <c r="H2" s="85"/>
    </row>
    <row r="3" spans="2:8" ht="18">
      <c r="B3" s="82" t="s">
        <v>257</v>
      </c>
      <c r="C3" s="14"/>
      <c r="D3" s="127"/>
      <c r="E3" s="127"/>
      <c r="F3" s="127"/>
      <c r="G3" s="85"/>
      <c r="H3" s="85"/>
    </row>
    <row r="4" spans="2:8" ht="13.5">
      <c r="B4" s="90"/>
      <c r="C4" s="14"/>
      <c r="D4" s="127"/>
      <c r="E4" s="127"/>
      <c r="F4" s="127"/>
      <c r="G4" s="85"/>
      <c r="H4" s="85"/>
    </row>
    <row r="5" spans="2:8" ht="16.5">
      <c r="B5" s="152" t="s">
        <v>46</v>
      </c>
      <c r="C5" s="14"/>
      <c r="D5" s="14"/>
      <c r="E5" s="14"/>
      <c r="F5" s="14"/>
      <c r="G5" s="85"/>
      <c r="H5" s="85"/>
    </row>
    <row r="6" spans="2:8" ht="12" customHeight="1" thickBot="1">
      <c r="B6" s="89"/>
      <c r="C6" s="14"/>
      <c r="D6" s="14"/>
      <c r="E6" s="14"/>
      <c r="F6" s="14"/>
      <c r="G6" s="902" t="s">
        <v>9</v>
      </c>
      <c r="H6" s="902"/>
    </row>
    <row r="7" spans="2:8" ht="54" customHeight="1" thickBot="1">
      <c r="B7" s="29" t="s">
        <v>43</v>
      </c>
      <c r="C7" s="39" t="s">
        <v>58</v>
      </c>
      <c r="D7" s="39" t="s">
        <v>117</v>
      </c>
      <c r="E7" s="39" t="s">
        <v>59</v>
      </c>
      <c r="F7" s="39" t="s">
        <v>118</v>
      </c>
      <c r="G7" s="39" t="s">
        <v>119</v>
      </c>
      <c r="H7" s="40" t="s">
        <v>116</v>
      </c>
    </row>
    <row r="8" spans="2:8" ht="17.25" thickTop="1">
      <c r="B8" s="35" t="s">
        <v>12</v>
      </c>
      <c r="C8" s="328">
        <v>224999.07</v>
      </c>
      <c r="D8" s="46">
        <v>92157.91</v>
      </c>
      <c r="E8" s="46">
        <v>1600129.48</v>
      </c>
      <c r="F8" s="46">
        <v>11023.26</v>
      </c>
      <c r="G8" s="15">
        <v>1401.19</v>
      </c>
      <c r="H8" s="306">
        <v>1929710.91</v>
      </c>
    </row>
    <row r="9" spans="2:8" ht="16.5">
      <c r="B9" s="36" t="s">
        <v>0</v>
      </c>
      <c r="C9" s="50">
        <v>195468.93</v>
      </c>
      <c r="D9" s="16">
        <v>86854.66</v>
      </c>
      <c r="E9" s="16">
        <v>0</v>
      </c>
      <c r="F9" s="16">
        <v>1815.61</v>
      </c>
      <c r="G9" s="94">
        <v>0</v>
      </c>
      <c r="H9" s="75">
        <v>284139.2</v>
      </c>
    </row>
    <row r="10" spans="2:8" ht="16.5">
      <c r="B10" s="36" t="s">
        <v>53</v>
      </c>
      <c r="C10" s="50">
        <v>3610315.63</v>
      </c>
      <c r="D10" s="16">
        <v>1332633.42</v>
      </c>
      <c r="E10" s="16">
        <v>0</v>
      </c>
      <c r="F10" s="16">
        <v>453618.61</v>
      </c>
      <c r="G10" s="16">
        <v>194.16</v>
      </c>
      <c r="H10" s="75">
        <v>5396761.82</v>
      </c>
    </row>
    <row r="11" spans="2:8" ht="16.5">
      <c r="B11" s="36" t="s">
        <v>40</v>
      </c>
      <c r="C11" s="50">
        <v>15588.72</v>
      </c>
      <c r="D11" s="16">
        <v>4246.1</v>
      </c>
      <c r="E11" s="16">
        <v>0</v>
      </c>
      <c r="F11" s="16">
        <v>0</v>
      </c>
      <c r="G11" s="16">
        <v>0</v>
      </c>
      <c r="H11" s="75">
        <v>19834.82</v>
      </c>
    </row>
    <row r="12" spans="2:8" ht="17.25" thickBot="1">
      <c r="B12" s="138" t="s">
        <v>54</v>
      </c>
      <c r="C12" s="130">
        <v>0</v>
      </c>
      <c r="D12" s="100">
        <v>1058.43</v>
      </c>
      <c r="E12" s="100">
        <v>0</v>
      </c>
      <c r="F12" s="100">
        <v>600004.86</v>
      </c>
      <c r="G12" s="100">
        <v>0</v>
      </c>
      <c r="H12" s="329">
        <v>601063.29</v>
      </c>
    </row>
    <row r="13" spans="2:8" ht="21" customHeight="1" thickBot="1">
      <c r="B13" s="311" t="s">
        <v>42</v>
      </c>
      <c r="C13" s="180">
        <f aca="true" t="shared" si="0" ref="C13:H13">SUM(C8:C12)</f>
        <v>4046372.35</v>
      </c>
      <c r="D13" s="42">
        <f t="shared" si="0"/>
        <v>1516950.52</v>
      </c>
      <c r="E13" s="42">
        <f t="shared" si="0"/>
        <v>1600129.48</v>
      </c>
      <c r="F13" s="42">
        <f t="shared" si="0"/>
        <v>1066462.3399999999</v>
      </c>
      <c r="G13" s="42">
        <f t="shared" si="0"/>
        <v>1595.3500000000001</v>
      </c>
      <c r="H13" s="97">
        <f t="shared" si="0"/>
        <v>8231510.04</v>
      </c>
    </row>
    <row r="14" spans="2:8" ht="16.5">
      <c r="B14" s="87"/>
      <c r="C14" s="123"/>
      <c r="D14" s="123"/>
      <c r="E14" s="123"/>
      <c r="F14" s="123"/>
      <c r="G14" s="123"/>
      <c r="H14" s="145"/>
    </row>
    <row r="15" spans="2:8" ht="15.75">
      <c r="B15" s="81" t="s">
        <v>109</v>
      </c>
      <c r="C15" s="14"/>
      <c r="D15" s="14"/>
      <c r="E15" s="14"/>
      <c r="F15" s="14"/>
      <c r="G15" s="14"/>
      <c r="H15" s="14"/>
    </row>
    <row r="16" spans="2:8" ht="12.75" customHeight="1" thickBot="1">
      <c r="B16" s="89"/>
      <c r="C16" s="14"/>
      <c r="D16" s="14"/>
      <c r="E16" s="14"/>
      <c r="F16" s="902" t="s">
        <v>110</v>
      </c>
      <c r="G16" s="902"/>
      <c r="H16" s="902"/>
    </row>
    <row r="17" spans="2:8" ht="54" customHeight="1" thickBot="1">
      <c r="B17" s="29" t="s">
        <v>43</v>
      </c>
      <c r="C17" s="39" t="s">
        <v>58</v>
      </c>
      <c r="D17" s="39" t="s">
        <v>117</v>
      </c>
      <c r="E17" s="39" t="s">
        <v>59</v>
      </c>
      <c r="F17" s="39" t="s">
        <v>118</v>
      </c>
      <c r="G17" s="39" t="s">
        <v>119</v>
      </c>
      <c r="H17" s="40" t="s">
        <v>116</v>
      </c>
    </row>
    <row r="18" spans="2:8" ht="17.25" thickTop="1">
      <c r="B18" s="35" t="s">
        <v>12</v>
      </c>
      <c r="C18" s="67">
        <v>0.9954970826318713</v>
      </c>
      <c r="D18" s="18">
        <v>0.994731391712814</v>
      </c>
      <c r="E18" s="18">
        <v>0.8544349737971251</v>
      </c>
      <c r="F18" s="18">
        <v>0.851501428971412</v>
      </c>
      <c r="G18" s="18">
        <v>0.8533752461929371</v>
      </c>
      <c r="H18" s="308">
        <v>0.8747617695920225</v>
      </c>
    </row>
    <row r="19" spans="2:8" ht="16.5">
      <c r="B19" s="36" t="s">
        <v>0</v>
      </c>
      <c r="C19" s="67">
        <v>0.9942080360161621</v>
      </c>
      <c r="D19" s="19">
        <v>0.9941030020872181</v>
      </c>
      <c r="E19" s="19">
        <v>0</v>
      </c>
      <c r="F19" s="19">
        <v>0.9500000015697185</v>
      </c>
      <c r="G19" s="19">
        <v>0</v>
      </c>
      <c r="H19" s="309">
        <v>0.9938804054026469</v>
      </c>
    </row>
    <row r="20" spans="2:8" ht="16.5">
      <c r="B20" s="36" t="s">
        <v>53</v>
      </c>
      <c r="C20" s="67">
        <v>0.977393683121664</v>
      </c>
      <c r="D20" s="19">
        <v>0.9858139558727717</v>
      </c>
      <c r="E20" s="19">
        <v>0</v>
      </c>
      <c r="F20" s="19">
        <v>0.9846978341875198</v>
      </c>
      <c r="G20" s="19">
        <v>1</v>
      </c>
      <c r="H20" s="309">
        <v>0.9800726644089255</v>
      </c>
    </row>
    <row r="21" spans="2:8" ht="16.5">
      <c r="B21" s="36" t="s">
        <v>40</v>
      </c>
      <c r="C21" s="67">
        <v>1</v>
      </c>
      <c r="D21" s="19">
        <v>1</v>
      </c>
      <c r="E21" s="19">
        <v>0</v>
      </c>
      <c r="F21" s="19">
        <v>0</v>
      </c>
      <c r="G21" s="19">
        <v>0</v>
      </c>
      <c r="H21" s="309">
        <v>1</v>
      </c>
    </row>
    <row r="22" spans="2:8" ht="17.25" thickBot="1">
      <c r="B22" s="138" t="s">
        <v>54</v>
      </c>
      <c r="C22" s="310">
        <v>0</v>
      </c>
      <c r="D22" s="98">
        <v>1</v>
      </c>
      <c r="E22" s="98">
        <v>0</v>
      </c>
      <c r="F22" s="98">
        <v>1</v>
      </c>
      <c r="G22" s="98">
        <v>0</v>
      </c>
      <c r="H22" s="137">
        <v>1</v>
      </c>
    </row>
    <row r="23" spans="2:8" ht="21" customHeight="1" thickBot="1">
      <c r="B23" s="311" t="s">
        <v>42</v>
      </c>
      <c r="C23" s="239">
        <v>0.9792692442491339</v>
      </c>
      <c r="D23" s="76">
        <v>0.9868715273580472</v>
      </c>
      <c r="E23" s="76">
        <v>0.8544349714914051</v>
      </c>
      <c r="F23" s="76">
        <v>0.9915695377618307</v>
      </c>
      <c r="G23" s="76">
        <v>0.8688759607427033</v>
      </c>
      <c r="H23" s="227">
        <v>0.955013219207856</v>
      </c>
    </row>
  </sheetData>
  <mergeCells count="3">
    <mergeCell ref="G1:H1"/>
    <mergeCell ref="G6:H6"/>
    <mergeCell ref="F16:H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26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8515625" style="0" customWidth="1"/>
    <col min="3" max="3" width="12.0039062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9.8515625" style="0" customWidth="1"/>
    <col min="10" max="10" width="16.28125" style="0" customWidth="1"/>
    <col min="13" max="13" width="19.7109375" style="0" customWidth="1"/>
    <col min="14" max="14" width="13.7109375" style="0" customWidth="1"/>
  </cols>
  <sheetData>
    <row r="1" ht="21" customHeight="1">
      <c r="B1" s="82" t="s">
        <v>131</v>
      </c>
    </row>
    <row r="2" spans="2:13" ht="12" customHeight="1">
      <c r="B2" s="4"/>
      <c r="G2" s="85"/>
      <c r="H2" s="85"/>
      <c r="I2" s="85"/>
      <c r="J2" s="85"/>
      <c r="M2" s="4"/>
    </row>
    <row r="3" spans="2:14" ht="18" customHeight="1">
      <c r="B3" s="82" t="s">
        <v>186</v>
      </c>
      <c r="C3" s="149"/>
      <c r="D3" s="149"/>
      <c r="E3" s="149"/>
      <c r="F3" s="149"/>
      <c r="G3" s="149"/>
      <c r="H3" s="149"/>
      <c r="I3" s="149"/>
      <c r="J3" s="149"/>
      <c r="M3" s="1"/>
      <c r="N3" s="109"/>
    </row>
    <row r="4" spans="2:14" ht="15" customHeight="1">
      <c r="B4" s="80" t="s">
        <v>46</v>
      </c>
      <c r="C4" s="149"/>
      <c r="D4" s="149"/>
      <c r="E4" s="149"/>
      <c r="F4" s="149"/>
      <c r="G4" s="149"/>
      <c r="H4" s="149"/>
      <c r="I4" s="149"/>
      <c r="J4" s="149"/>
      <c r="M4" s="1"/>
      <c r="N4" s="109"/>
    </row>
    <row r="5" spans="2:14" ht="11.25" customHeight="1" thickBot="1">
      <c r="B5" s="73"/>
      <c r="C5" s="149"/>
      <c r="D5" s="149"/>
      <c r="E5" s="149"/>
      <c r="F5" s="149"/>
      <c r="G5" s="149"/>
      <c r="H5" s="149"/>
      <c r="I5" s="149"/>
      <c r="J5" s="85" t="s">
        <v>9</v>
      </c>
      <c r="M5" s="1"/>
      <c r="N5" s="109"/>
    </row>
    <row r="6" spans="2:10" ht="40.5" customHeight="1" thickBot="1">
      <c r="B6" s="352" t="s">
        <v>47</v>
      </c>
      <c r="C6" s="438" t="s">
        <v>136</v>
      </c>
      <c r="D6" s="404" t="s">
        <v>137</v>
      </c>
      <c r="E6" s="404" t="s">
        <v>138</v>
      </c>
      <c r="F6" s="404" t="s">
        <v>139</v>
      </c>
      <c r="G6" s="404" t="s">
        <v>140</v>
      </c>
      <c r="H6" s="404" t="s">
        <v>141</v>
      </c>
      <c r="I6" s="354" t="s">
        <v>142</v>
      </c>
      <c r="J6" s="392" t="s">
        <v>143</v>
      </c>
    </row>
    <row r="7" spans="2:11" ht="15.75" customHeight="1" thickTop="1">
      <c r="B7" s="420" t="s">
        <v>3</v>
      </c>
      <c r="C7" s="119">
        <v>172.00214</v>
      </c>
      <c r="D7" s="15">
        <v>169.52711</v>
      </c>
      <c r="E7" s="15">
        <v>185513.94689999998</v>
      </c>
      <c r="F7" s="15">
        <v>15477.48148</v>
      </c>
      <c r="G7" s="15">
        <v>107192.97851</v>
      </c>
      <c r="H7" s="46">
        <v>168748</v>
      </c>
      <c r="I7" s="184">
        <v>3545</v>
      </c>
      <c r="J7" s="439">
        <v>480818.93613999995</v>
      </c>
      <c r="K7" s="5"/>
    </row>
    <row r="8" spans="2:11" ht="15.75" customHeight="1">
      <c r="B8" s="420" t="s">
        <v>11</v>
      </c>
      <c r="C8" s="110">
        <v>81.0101</v>
      </c>
      <c r="D8" s="16">
        <v>0</v>
      </c>
      <c r="E8" s="16">
        <v>21853.50176</v>
      </c>
      <c r="F8" s="16">
        <v>1391.48159</v>
      </c>
      <c r="G8" s="16">
        <v>66722.94073</v>
      </c>
      <c r="H8" s="95">
        <v>187269</v>
      </c>
      <c r="I8" s="266">
        <v>71</v>
      </c>
      <c r="J8" s="440">
        <v>277388.93418</v>
      </c>
      <c r="K8" s="5"/>
    </row>
    <row r="9" spans="2:11" ht="15.75" customHeight="1">
      <c r="B9" s="420" t="s">
        <v>4</v>
      </c>
      <c r="C9" s="110">
        <v>2295.87179</v>
      </c>
      <c r="D9" s="16">
        <v>2004.98251</v>
      </c>
      <c r="E9" s="16">
        <v>57904.955409999995</v>
      </c>
      <c r="F9" s="16">
        <v>49498.14456</v>
      </c>
      <c r="G9" s="16">
        <v>328247.94541</v>
      </c>
      <c r="H9" s="95">
        <v>274696</v>
      </c>
      <c r="I9" s="266">
        <v>16381</v>
      </c>
      <c r="J9" s="440">
        <v>731028.89968</v>
      </c>
      <c r="K9" s="5"/>
    </row>
    <row r="10" spans="2:11" ht="15.75" customHeight="1">
      <c r="B10" s="420" t="s">
        <v>5</v>
      </c>
      <c r="C10" s="110">
        <v>6890.3545</v>
      </c>
      <c r="D10" s="16">
        <v>2415.56796</v>
      </c>
      <c r="E10" s="16">
        <v>57302.58513</v>
      </c>
      <c r="F10" s="16">
        <v>24537.5403</v>
      </c>
      <c r="G10" s="16">
        <v>129668.03058</v>
      </c>
      <c r="H10" s="95">
        <v>62458</v>
      </c>
      <c r="I10" s="266">
        <v>4253</v>
      </c>
      <c r="J10" s="440">
        <v>287525.07847</v>
      </c>
      <c r="K10" s="5"/>
    </row>
    <row r="11" spans="2:11" ht="15.75" customHeight="1">
      <c r="B11" s="420" t="s">
        <v>6</v>
      </c>
      <c r="C11" s="113">
        <v>1654.554298</v>
      </c>
      <c r="D11" s="94">
        <v>8046.286391</v>
      </c>
      <c r="E11" s="94">
        <v>71158.18793</v>
      </c>
      <c r="F11" s="94">
        <v>10233.894211</v>
      </c>
      <c r="G11" s="94">
        <v>176100.863402</v>
      </c>
      <c r="H11" s="95">
        <v>68352</v>
      </c>
      <c r="I11" s="266">
        <v>8303</v>
      </c>
      <c r="J11" s="440">
        <v>343848.786232</v>
      </c>
      <c r="K11" s="5"/>
    </row>
    <row r="12" spans="2:11" ht="15.75" customHeight="1">
      <c r="B12" s="420" t="s">
        <v>7</v>
      </c>
      <c r="C12" s="110">
        <v>1600.969717</v>
      </c>
      <c r="D12" s="16">
        <v>10713.584642999998</v>
      </c>
      <c r="E12" s="16">
        <v>101781.269169</v>
      </c>
      <c r="F12" s="16">
        <v>14020.929685</v>
      </c>
      <c r="G12" s="16">
        <v>215745.111034</v>
      </c>
      <c r="H12" s="95">
        <v>42265</v>
      </c>
      <c r="I12" s="266">
        <v>2779</v>
      </c>
      <c r="J12" s="440">
        <v>388905.86424799997</v>
      </c>
      <c r="K12" s="5"/>
    </row>
    <row r="13" spans="2:11" ht="15.75" customHeight="1" thickBot="1">
      <c r="B13" s="441" t="s">
        <v>8</v>
      </c>
      <c r="C13" s="164">
        <v>2802.199036</v>
      </c>
      <c r="D13" s="117">
        <v>17454.625792</v>
      </c>
      <c r="E13" s="117">
        <v>121386.52428599997</v>
      </c>
      <c r="F13" s="117">
        <v>11251.110617999999</v>
      </c>
      <c r="G13" s="117">
        <v>126920.98602</v>
      </c>
      <c r="H13" s="442">
        <v>13003</v>
      </c>
      <c r="I13" s="241">
        <v>847</v>
      </c>
      <c r="J13" s="443">
        <v>293665.44575199997</v>
      </c>
      <c r="K13" s="5"/>
    </row>
    <row r="14" spans="2:11" ht="21" customHeight="1" thickBot="1">
      <c r="B14" s="444" t="s">
        <v>44</v>
      </c>
      <c r="C14" s="432">
        <v>15496.961581000001</v>
      </c>
      <c r="D14" s="372">
        <v>40804.574406</v>
      </c>
      <c r="E14" s="372">
        <v>616900.970585</v>
      </c>
      <c r="F14" s="372">
        <v>126410.582444</v>
      </c>
      <c r="G14" s="372">
        <v>1150598.855686</v>
      </c>
      <c r="H14" s="445">
        <v>816791</v>
      </c>
      <c r="I14" s="391">
        <v>36179</v>
      </c>
      <c r="J14" s="413">
        <v>2803180.9447020004</v>
      </c>
      <c r="K14" s="5"/>
    </row>
    <row r="15" spans="2:10" ht="12" customHeight="1">
      <c r="B15" s="14"/>
      <c r="C15" s="88"/>
      <c r="D15" s="88"/>
      <c r="E15" s="88"/>
      <c r="F15" s="88"/>
      <c r="G15" s="88"/>
      <c r="H15" s="88"/>
      <c r="I15" s="88"/>
      <c r="J15" s="88"/>
    </row>
    <row r="16" spans="2:10" ht="15" customHeight="1">
      <c r="B16" s="81" t="s">
        <v>144</v>
      </c>
      <c r="C16" s="88"/>
      <c r="D16" s="88"/>
      <c r="E16" s="88"/>
      <c r="F16" s="88"/>
      <c r="G16" s="88"/>
      <c r="H16" s="88"/>
      <c r="I16" s="88"/>
      <c r="J16" s="88"/>
    </row>
    <row r="17" spans="2:10" ht="12.75" customHeight="1" thickBot="1">
      <c r="B17" s="90"/>
      <c r="C17" s="14"/>
      <c r="D17" s="14"/>
      <c r="E17" s="14"/>
      <c r="F17" s="14"/>
      <c r="G17" s="904"/>
      <c r="H17" s="904"/>
      <c r="I17" s="904"/>
      <c r="J17" s="905"/>
    </row>
    <row r="18" spans="2:10" ht="40.5" customHeight="1" thickBot="1">
      <c r="B18" s="352" t="s">
        <v>47</v>
      </c>
      <c r="C18" s="438" t="s">
        <v>136</v>
      </c>
      <c r="D18" s="404" t="s">
        <v>137</v>
      </c>
      <c r="E18" s="404" t="s">
        <v>138</v>
      </c>
      <c r="F18" s="404" t="s">
        <v>139</v>
      </c>
      <c r="G18" s="404" t="s">
        <v>140</v>
      </c>
      <c r="H18" s="404" t="s">
        <v>141</v>
      </c>
      <c r="I18" s="354" t="s">
        <v>142</v>
      </c>
      <c r="J18" s="392" t="s">
        <v>143</v>
      </c>
    </row>
    <row r="19" spans="2:11" ht="15.75" customHeight="1" thickTop="1">
      <c r="B19" s="420" t="s">
        <v>3</v>
      </c>
      <c r="C19" s="195">
        <v>0.00035772746676915025</v>
      </c>
      <c r="D19" s="18">
        <v>0.00035257993655773745</v>
      </c>
      <c r="E19" s="18">
        <v>0.3858291197707403</v>
      </c>
      <c r="F19" s="18">
        <v>0.03218983346257691</v>
      </c>
      <c r="G19" s="18">
        <v>0.22293834633582035</v>
      </c>
      <c r="H19" s="446">
        <v>0.35095955528437356</v>
      </c>
      <c r="I19" s="169">
        <v>0.007372837743162019</v>
      </c>
      <c r="J19" s="395">
        <v>1</v>
      </c>
      <c r="K19" s="433"/>
    </row>
    <row r="20" spans="2:11" ht="15.75" customHeight="1">
      <c r="B20" s="420" t="s">
        <v>11</v>
      </c>
      <c r="C20" s="196">
        <v>0.00029204517562849807</v>
      </c>
      <c r="D20" s="19">
        <v>0</v>
      </c>
      <c r="E20" s="19">
        <v>0.07878288953595777</v>
      </c>
      <c r="F20" s="19">
        <v>0.005016355804219126</v>
      </c>
      <c r="G20" s="19">
        <v>0.24053930243195257</v>
      </c>
      <c r="H20" s="447">
        <v>0.6751134487523558</v>
      </c>
      <c r="I20" s="169">
        <v>0.000255958299886352</v>
      </c>
      <c r="J20" s="397">
        <v>1</v>
      </c>
      <c r="K20" s="433"/>
    </row>
    <row r="21" spans="2:11" ht="15.75" customHeight="1">
      <c r="B21" s="420" t="s">
        <v>4</v>
      </c>
      <c r="C21" s="196">
        <v>0.0031406033208878515</v>
      </c>
      <c r="D21" s="19">
        <v>0.0027426857007673148</v>
      </c>
      <c r="E21" s="19">
        <v>0.07921021376220182</v>
      </c>
      <c r="F21" s="19">
        <v>0.0677102431677698</v>
      </c>
      <c r="G21" s="19">
        <v>0.44902184517422905</v>
      </c>
      <c r="H21" s="447">
        <v>0.37576626603988594</v>
      </c>
      <c r="I21" s="169">
        <v>0.022408142834258134</v>
      </c>
      <c r="J21" s="397">
        <v>1</v>
      </c>
      <c r="K21" s="433"/>
    </row>
    <row r="22" spans="2:11" ht="15.75" customHeight="1">
      <c r="B22" s="420" t="s">
        <v>5</v>
      </c>
      <c r="C22" s="196">
        <v>0.023964360036576534</v>
      </c>
      <c r="D22" s="19">
        <v>0.008401242677174113</v>
      </c>
      <c r="E22" s="19">
        <v>0.1992959551038915</v>
      </c>
      <c r="F22" s="19">
        <v>0.08534052205314054</v>
      </c>
      <c r="G22" s="19">
        <v>0.45097989806662864</v>
      </c>
      <c r="H22" s="447">
        <v>0.2172262688609849</v>
      </c>
      <c r="I22" s="169">
        <v>0.014791753201603778</v>
      </c>
      <c r="J22" s="397">
        <v>1</v>
      </c>
      <c r="K22" s="433"/>
    </row>
    <row r="23" spans="2:11" ht="15.75" customHeight="1">
      <c r="B23" s="420" t="s">
        <v>6</v>
      </c>
      <c r="C23" s="196">
        <v>0.004811866041846799</v>
      </c>
      <c r="D23" s="19">
        <v>0.023400653755895617</v>
      </c>
      <c r="E23" s="19">
        <v>0.20694616581251649</v>
      </c>
      <c r="F23" s="19">
        <v>0.029762775443083977</v>
      </c>
      <c r="G23" s="19">
        <v>0.5121462411770216</v>
      </c>
      <c r="H23" s="447">
        <v>0.19878505534081448</v>
      </c>
      <c r="I23" s="169">
        <v>0.024147242428821138</v>
      </c>
      <c r="J23" s="397">
        <v>1</v>
      </c>
      <c r="K23" s="433"/>
    </row>
    <row r="24" spans="2:11" ht="15.75" customHeight="1">
      <c r="B24" s="420" t="s">
        <v>7</v>
      </c>
      <c r="C24" s="196">
        <v>0.004116599578912709</v>
      </c>
      <c r="D24" s="19">
        <v>0.027548015157128337</v>
      </c>
      <c r="E24" s="19">
        <v>0.2617118396139573</v>
      </c>
      <c r="F24" s="19">
        <v>0.03605224547619329</v>
      </c>
      <c r="G24" s="19">
        <v>0.5547489273559071</v>
      </c>
      <c r="H24" s="447">
        <v>0.10867668473378479</v>
      </c>
      <c r="I24" s="169">
        <v>0.007145688084116596</v>
      </c>
      <c r="J24" s="397">
        <v>1</v>
      </c>
      <c r="K24" s="433"/>
    </row>
    <row r="25" spans="2:11" ht="15.75" customHeight="1" thickBot="1">
      <c r="B25" s="441" t="s">
        <v>8</v>
      </c>
      <c r="C25" s="251">
        <v>0.009542147625929585</v>
      </c>
      <c r="D25" s="98">
        <v>0.05943711132681372</v>
      </c>
      <c r="E25" s="98">
        <v>0.413349701307762</v>
      </c>
      <c r="F25" s="98">
        <v>0.038312681252603155</v>
      </c>
      <c r="G25" s="98">
        <v>0.43219584685896134</v>
      </c>
      <c r="H25" s="485">
        <v>0.044278277162308755</v>
      </c>
      <c r="I25" s="250">
        <v>0.0028842344656214345</v>
      </c>
      <c r="J25" s="434">
        <v>1</v>
      </c>
      <c r="K25" s="433"/>
    </row>
    <row r="26" spans="2:11" ht="21" customHeight="1" thickBot="1">
      <c r="B26" s="444" t="s">
        <v>44</v>
      </c>
      <c r="C26" s="467">
        <v>0.005528348646308113</v>
      </c>
      <c r="D26" s="468">
        <v>0.014556525322819586</v>
      </c>
      <c r="E26" s="468">
        <v>0.2200717623137886</v>
      </c>
      <c r="F26" s="468">
        <v>0.04509540587556984</v>
      </c>
      <c r="G26" s="468">
        <v>0.4104618568632278</v>
      </c>
      <c r="H26" s="469">
        <v>0.2913800486350092</v>
      </c>
      <c r="I26" s="470">
        <v>0.012906409080861566</v>
      </c>
      <c r="J26" s="418">
        <v>1</v>
      </c>
      <c r="K26" s="433"/>
    </row>
  </sheetData>
  <mergeCells count="1">
    <mergeCell ref="G17:J17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H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8515625" style="0" customWidth="1"/>
    <col min="2" max="2" width="23.8515625" style="0" customWidth="1"/>
    <col min="3" max="7" width="14.7109375" style="0" customWidth="1"/>
    <col min="8" max="8" width="25.57421875" style="0" customWidth="1"/>
  </cols>
  <sheetData>
    <row r="1" spans="2:8" ht="18">
      <c r="B1" s="82" t="s">
        <v>115</v>
      </c>
      <c r="C1" s="14"/>
      <c r="D1" s="14"/>
      <c r="E1" s="14"/>
      <c r="F1" s="14"/>
      <c r="G1" s="903"/>
      <c r="H1" s="903"/>
    </row>
    <row r="2" spans="2:8" ht="16.5">
      <c r="B2" s="90"/>
      <c r="C2" s="330"/>
      <c r="D2" s="330"/>
      <c r="E2" s="330"/>
      <c r="F2" s="330"/>
      <c r="G2" s="330"/>
      <c r="H2" s="331"/>
    </row>
    <row r="3" spans="2:8" ht="18">
      <c r="B3" s="82" t="s">
        <v>258</v>
      </c>
      <c r="C3" s="330"/>
      <c r="D3" s="330"/>
      <c r="E3" s="330"/>
      <c r="F3" s="330"/>
      <c r="G3" s="330"/>
      <c r="H3" s="331"/>
    </row>
    <row r="4" spans="2:8" ht="16.5">
      <c r="B4" s="90"/>
      <c r="C4" s="330"/>
      <c r="D4" s="330"/>
      <c r="E4" s="330"/>
      <c r="F4" s="330"/>
      <c r="G4" s="330"/>
      <c r="H4" s="331"/>
    </row>
    <row r="5" spans="2:8" ht="16.5">
      <c r="B5" s="152" t="s">
        <v>46</v>
      </c>
      <c r="C5" s="330"/>
      <c r="D5" s="330"/>
      <c r="E5" s="330"/>
      <c r="F5" s="330"/>
      <c r="G5" s="330"/>
      <c r="H5" s="331"/>
    </row>
    <row r="6" spans="2:8" ht="16.5" thickBot="1">
      <c r="B6" s="89"/>
      <c r="C6" s="89"/>
      <c r="D6" s="14"/>
      <c r="E6" s="14"/>
      <c r="F6" s="14"/>
      <c r="G6" s="902" t="s">
        <v>9</v>
      </c>
      <c r="H6" s="902"/>
    </row>
    <row r="7" spans="2:8" ht="55.5" customHeight="1" thickBot="1">
      <c r="B7" s="29" t="s">
        <v>64</v>
      </c>
      <c r="C7" s="39" t="s">
        <v>58</v>
      </c>
      <c r="D7" s="39" t="s">
        <v>117</v>
      </c>
      <c r="E7" s="39" t="s">
        <v>59</v>
      </c>
      <c r="F7" s="39" t="s">
        <v>118</v>
      </c>
      <c r="G7" s="39" t="s">
        <v>119</v>
      </c>
      <c r="H7" s="40" t="s">
        <v>116</v>
      </c>
    </row>
    <row r="8" spans="2:8" ht="17.25" thickTop="1">
      <c r="B8" s="35" t="s">
        <v>75</v>
      </c>
      <c r="C8" s="15">
        <v>224999.07736</v>
      </c>
      <c r="D8" s="15">
        <v>92157.91220000002</v>
      </c>
      <c r="E8" s="15">
        <v>1482658.671727</v>
      </c>
      <c r="F8" s="15">
        <v>11008.840988999997</v>
      </c>
      <c r="G8" s="15">
        <v>1401.1969100000001</v>
      </c>
      <c r="H8" s="306">
        <v>1812225.6991859998</v>
      </c>
    </row>
    <row r="9" spans="2:8" ht="16.5">
      <c r="B9" s="36" t="s">
        <v>76</v>
      </c>
      <c r="C9" s="16">
        <v>0</v>
      </c>
      <c r="D9" s="16">
        <v>0</v>
      </c>
      <c r="E9" s="16">
        <v>77338.959382</v>
      </c>
      <c r="F9" s="16">
        <v>8.39127</v>
      </c>
      <c r="G9" s="16">
        <v>0</v>
      </c>
      <c r="H9" s="75">
        <v>77347.350652</v>
      </c>
    </row>
    <row r="10" spans="2:8" ht="17.25" thickBot="1">
      <c r="B10" s="37" t="s">
        <v>77</v>
      </c>
      <c r="C10" s="16">
        <v>0</v>
      </c>
      <c r="D10" s="16">
        <v>0</v>
      </c>
      <c r="E10" s="16">
        <v>40131.853209</v>
      </c>
      <c r="F10" s="16">
        <v>6.036556</v>
      </c>
      <c r="G10" s="16">
        <v>0</v>
      </c>
      <c r="H10" s="108">
        <v>40137.889765</v>
      </c>
    </row>
    <row r="11" spans="2:8" ht="21" customHeight="1" thickBot="1">
      <c r="B11" s="296" t="s">
        <v>44</v>
      </c>
      <c r="C11" s="42">
        <v>224999.07736</v>
      </c>
      <c r="D11" s="42">
        <v>92157.91220000002</v>
      </c>
      <c r="E11" s="42">
        <v>1600129.484318</v>
      </c>
      <c r="F11" s="42">
        <v>11023.268814999996</v>
      </c>
      <c r="G11" s="42">
        <v>1401.1969100000001</v>
      </c>
      <c r="H11" s="97">
        <v>1929710.9396029997</v>
      </c>
    </row>
    <row r="12" spans="2:8" ht="12.75">
      <c r="B12" s="14"/>
      <c r="C12" s="88"/>
      <c r="D12" s="88"/>
      <c r="E12" s="88"/>
      <c r="F12" s="88"/>
      <c r="G12" s="88"/>
      <c r="H12" s="88"/>
    </row>
    <row r="13" spans="2:8" ht="15.75">
      <c r="B13" s="81" t="s">
        <v>109</v>
      </c>
      <c r="C13" s="88"/>
      <c r="D13" s="88"/>
      <c r="E13" s="88"/>
      <c r="F13" s="88"/>
      <c r="G13" s="88"/>
      <c r="H13" s="88"/>
    </row>
    <row r="14" spans="2:8" ht="16.5" thickBot="1">
      <c r="B14" s="89"/>
      <c r="C14" s="89"/>
      <c r="D14" s="14"/>
      <c r="E14" s="14"/>
      <c r="F14" s="902" t="s">
        <v>110</v>
      </c>
      <c r="G14" s="902"/>
      <c r="H14" s="902"/>
    </row>
    <row r="15" spans="2:8" ht="55.5" customHeight="1" thickBot="1">
      <c r="B15" s="29" t="s">
        <v>64</v>
      </c>
      <c r="C15" s="39" t="s">
        <v>58</v>
      </c>
      <c r="D15" s="39" t="s">
        <v>117</v>
      </c>
      <c r="E15" s="39" t="s">
        <v>59</v>
      </c>
      <c r="F15" s="39" t="s">
        <v>118</v>
      </c>
      <c r="G15" s="39" t="s">
        <v>119</v>
      </c>
      <c r="H15" s="40" t="s">
        <v>116</v>
      </c>
    </row>
    <row r="16" spans="2:8" ht="17.25" thickTop="1">
      <c r="B16" s="35" t="s">
        <v>75</v>
      </c>
      <c r="C16" s="67">
        <v>0.9954970826318714</v>
      </c>
      <c r="D16" s="18">
        <v>0.9947313917128145</v>
      </c>
      <c r="E16" s="18">
        <v>0.8561760913003912</v>
      </c>
      <c r="F16" s="18">
        <v>0.8513357442583928</v>
      </c>
      <c r="G16" s="18">
        <v>0.8533752461929373</v>
      </c>
      <c r="H16" s="308">
        <v>0.8776091183041755</v>
      </c>
    </row>
    <row r="17" spans="2:8" ht="16.5">
      <c r="B17" s="36" t="s">
        <v>76</v>
      </c>
      <c r="C17" s="67">
        <v>0</v>
      </c>
      <c r="D17" s="19">
        <v>0</v>
      </c>
      <c r="E17" s="19">
        <v>0.8150597192949104</v>
      </c>
      <c r="F17" s="19">
        <v>1</v>
      </c>
      <c r="G17" s="19">
        <v>0</v>
      </c>
      <c r="H17" s="309">
        <v>0.8150760728398787</v>
      </c>
    </row>
    <row r="18" spans="2:8" ht="17.25" thickBot="1">
      <c r="B18" s="37" t="s">
        <v>77</v>
      </c>
      <c r="C18" s="98">
        <v>0</v>
      </c>
      <c r="D18" s="98">
        <v>0</v>
      </c>
      <c r="E18" s="98">
        <v>0.8700683289657682</v>
      </c>
      <c r="F18" s="98">
        <v>1</v>
      </c>
      <c r="G18" s="98">
        <v>0</v>
      </c>
      <c r="H18" s="316">
        <v>0.8700853314182166</v>
      </c>
    </row>
    <row r="19" spans="2:8" ht="21" customHeight="1" thickBot="1">
      <c r="B19" s="296" t="s">
        <v>44</v>
      </c>
      <c r="C19" s="76">
        <v>0.9954970826318714</v>
      </c>
      <c r="D19" s="76">
        <v>0.9947313917128145</v>
      </c>
      <c r="E19" s="76">
        <v>0.8544349737971249</v>
      </c>
      <c r="F19" s="76">
        <v>0.8515014289714119</v>
      </c>
      <c r="G19" s="76">
        <v>0.8533752461929373</v>
      </c>
      <c r="H19" s="313">
        <v>0.8747617695920225</v>
      </c>
    </row>
  </sheetData>
  <mergeCells count="3">
    <mergeCell ref="F14:H14"/>
    <mergeCell ref="G1:H1"/>
    <mergeCell ref="G6:H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H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8515625" style="0" customWidth="1"/>
    <col min="2" max="2" width="23.8515625" style="0" customWidth="1"/>
    <col min="3" max="7" width="14.7109375" style="0" customWidth="1"/>
    <col min="8" max="8" width="25.57421875" style="0" customWidth="1"/>
  </cols>
  <sheetData>
    <row r="1" spans="2:8" ht="18">
      <c r="B1" s="82" t="s">
        <v>115</v>
      </c>
      <c r="C1" s="14"/>
      <c r="D1" s="14"/>
      <c r="E1" s="14"/>
      <c r="F1" s="14"/>
      <c r="G1" s="903"/>
      <c r="H1" s="903"/>
    </row>
    <row r="2" spans="2:8" ht="6.75" customHeight="1">
      <c r="B2" s="90"/>
      <c r="C2" s="14"/>
      <c r="D2" s="14"/>
      <c r="E2" s="14"/>
      <c r="F2" s="14"/>
      <c r="G2" s="85"/>
      <c r="H2" s="85"/>
    </row>
    <row r="3" spans="2:8" ht="18">
      <c r="B3" s="82" t="s">
        <v>259</v>
      </c>
      <c r="C3" s="14"/>
      <c r="D3" s="14"/>
      <c r="E3" s="14"/>
      <c r="F3" s="14"/>
      <c r="G3" s="14"/>
      <c r="H3" s="14"/>
    </row>
    <row r="4" spans="2:8" ht="6.75" customHeight="1">
      <c r="B4" s="90"/>
      <c r="C4" s="14"/>
      <c r="D4" s="14"/>
      <c r="E4" s="14"/>
      <c r="F4" s="14"/>
      <c r="G4" s="14"/>
      <c r="H4" s="14"/>
    </row>
    <row r="5" spans="2:8" ht="16.5">
      <c r="B5" s="152" t="s">
        <v>46</v>
      </c>
      <c r="C5" s="14"/>
      <c r="D5" s="14"/>
      <c r="E5" s="14"/>
      <c r="F5" s="14"/>
      <c r="G5" s="14"/>
      <c r="H5" s="14"/>
    </row>
    <row r="6" spans="2:8" ht="11.25" customHeight="1" thickBot="1">
      <c r="B6" s="89"/>
      <c r="C6" s="89"/>
      <c r="D6" s="14"/>
      <c r="E6" s="14"/>
      <c r="F6" s="14"/>
      <c r="G6" s="902" t="s">
        <v>9</v>
      </c>
      <c r="H6" s="902"/>
    </row>
    <row r="7" spans="2:8" ht="53.25" customHeight="1" thickBot="1">
      <c r="B7" s="29" t="s">
        <v>47</v>
      </c>
      <c r="C7" s="39" t="s">
        <v>58</v>
      </c>
      <c r="D7" s="39" t="s">
        <v>117</v>
      </c>
      <c r="E7" s="39" t="s">
        <v>59</v>
      </c>
      <c r="F7" s="39" t="s">
        <v>118</v>
      </c>
      <c r="G7" s="39" t="s">
        <v>119</v>
      </c>
      <c r="H7" s="40" t="s">
        <v>116</v>
      </c>
    </row>
    <row r="8" spans="2:8" ht="16.5" customHeight="1" thickTop="1">
      <c r="B8" s="245" t="s">
        <v>3</v>
      </c>
      <c r="C8" s="119">
        <v>63508.93222</v>
      </c>
      <c r="D8" s="15">
        <v>23244.15094</v>
      </c>
      <c r="E8" s="15">
        <v>146362.19093</v>
      </c>
      <c r="F8" s="15">
        <v>0.10469</v>
      </c>
      <c r="G8" s="15">
        <v>-5.21257</v>
      </c>
      <c r="H8" s="306">
        <v>233110.16621000002</v>
      </c>
    </row>
    <row r="9" spans="2:8" ht="16.5" customHeight="1">
      <c r="B9" s="246" t="s">
        <v>11</v>
      </c>
      <c r="C9" s="110">
        <v>31284.4152</v>
      </c>
      <c r="D9" s="16">
        <v>13544.93592</v>
      </c>
      <c r="E9" s="16">
        <v>50409.43226</v>
      </c>
      <c r="F9" s="16">
        <v>0</v>
      </c>
      <c r="G9" s="16">
        <v>0.01262</v>
      </c>
      <c r="H9" s="75">
        <v>95238.796</v>
      </c>
    </row>
    <row r="10" spans="2:8" ht="16.5" customHeight="1">
      <c r="B10" s="246" t="s">
        <v>4</v>
      </c>
      <c r="C10" s="110">
        <v>106133.02183</v>
      </c>
      <c r="D10" s="16">
        <v>44334.70724</v>
      </c>
      <c r="E10" s="16">
        <v>276478.92841</v>
      </c>
      <c r="F10" s="16">
        <v>15.2</v>
      </c>
      <c r="G10" s="16">
        <v>36.64424</v>
      </c>
      <c r="H10" s="75">
        <v>426998.50172</v>
      </c>
    </row>
    <row r="11" spans="2:8" ht="16.5" customHeight="1">
      <c r="B11" s="246" t="s">
        <v>5</v>
      </c>
      <c r="C11" s="110">
        <v>22164.62637</v>
      </c>
      <c r="D11" s="16">
        <v>10053.27189</v>
      </c>
      <c r="E11" s="16">
        <v>206177.719</v>
      </c>
      <c r="F11" s="16">
        <v>13.60326</v>
      </c>
      <c r="G11" s="16">
        <v>3.6821</v>
      </c>
      <c r="H11" s="75">
        <v>238412.90262000004</v>
      </c>
    </row>
    <row r="12" spans="2:8" ht="16.5" customHeight="1">
      <c r="B12" s="246" t="s">
        <v>6</v>
      </c>
      <c r="C12" s="110">
        <v>1908.08174</v>
      </c>
      <c r="D12" s="16">
        <v>980.84621</v>
      </c>
      <c r="E12" s="16">
        <v>256579.944044</v>
      </c>
      <c r="F12" s="16">
        <v>2243.065583</v>
      </c>
      <c r="G12" s="16">
        <v>38.076471</v>
      </c>
      <c r="H12" s="75">
        <v>261750.014048</v>
      </c>
    </row>
    <row r="13" spans="2:8" ht="16.5" customHeight="1">
      <c r="B13" s="246" t="s">
        <v>7</v>
      </c>
      <c r="C13" s="110">
        <v>0</v>
      </c>
      <c r="D13" s="16">
        <v>0</v>
      </c>
      <c r="E13" s="16">
        <v>398023.609338</v>
      </c>
      <c r="F13" s="16">
        <v>1087.534892</v>
      </c>
      <c r="G13" s="16">
        <v>219.511788</v>
      </c>
      <c r="H13" s="75">
        <v>399330.65601800004</v>
      </c>
    </row>
    <row r="14" spans="2:8" ht="16.5" customHeight="1" thickBot="1">
      <c r="B14" s="262" t="s">
        <v>8</v>
      </c>
      <c r="C14" s="113">
        <v>0</v>
      </c>
      <c r="D14" s="94">
        <v>0</v>
      </c>
      <c r="E14" s="94">
        <v>266097.660336</v>
      </c>
      <c r="F14" s="94">
        <v>7663.76039</v>
      </c>
      <c r="G14" s="94">
        <v>1108.482261</v>
      </c>
      <c r="H14" s="108">
        <v>274869.902987</v>
      </c>
    </row>
    <row r="15" spans="2:8" ht="21" customHeight="1" thickBot="1">
      <c r="B15" s="296" t="s">
        <v>44</v>
      </c>
      <c r="C15" s="42">
        <v>224999.07736</v>
      </c>
      <c r="D15" s="42">
        <v>92157.9122</v>
      </c>
      <c r="E15" s="42">
        <v>1600129.484318</v>
      </c>
      <c r="F15" s="42">
        <v>11023.268815</v>
      </c>
      <c r="G15" s="42">
        <v>1401.1969100000001</v>
      </c>
      <c r="H15" s="97">
        <v>1929710.9396030004</v>
      </c>
    </row>
    <row r="16" spans="2:8" ht="12.75">
      <c r="B16" s="14"/>
      <c r="C16" s="14"/>
      <c r="D16" s="14"/>
      <c r="E16" s="14"/>
      <c r="F16" s="14"/>
      <c r="G16" s="14"/>
      <c r="H16" s="14"/>
    </row>
    <row r="17" spans="2:8" ht="15.75">
      <c r="B17" s="81" t="s">
        <v>109</v>
      </c>
      <c r="C17" s="14"/>
      <c r="D17" s="14"/>
      <c r="E17" s="14"/>
      <c r="F17" s="14"/>
      <c r="G17" s="14"/>
      <c r="H17" s="14"/>
    </row>
    <row r="18" spans="2:8" ht="11.25" customHeight="1" thickBot="1">
      <c r="B18" s="14"/>
      <c r="C18" s="89"/>
      <c r="D18" s="14"/>
      <c r="E18" s="14"/>
      <c r="F18" s="902" t="s">
        <v>110</v>
      </c>
      <c r="G18" s="902"/>
      <c r="H18" s="902"/>
    </row>
    <row r="19" spans="2:8" ht="54" customHeight="1" thickBot="1">
      <c r="B19" s="29" t="s">
        <v>47</v>
      </c>
      <c r="C19" s="39" t="s">
        <v>58</v>
      </c>
      <c r="D19" s="39" t="s">
        <v>117</v>
      </c>
      <c r="E19" s="39" t="s">
        <v>59</v>
      </c>
      <c r="F19" s="39" t="s">
        <v>118</v>
      </c>
      <c r="G19" s="39" t="s">
        <v>119</v>
      </c>
      <c r="H19" s="40" t="s">
        <v>116</v>
      </c>
    </row>
    <row r="20" spans="2:8" ht="16.5" customHeight="1" thickTop="1">
      <c r="B20" s="245" t="s">
        <v>3</v>
      </c>
      <c r="C20" s="196">
        <v>1</v>
      </c>
      <c r="D20" s="18">
        <v>1</v>
      </c>
      <c r="E20" s="18">
        <v>0.9199439976622671</v>
      </c>
      <c r="F20" s="18">
        <v>1</v>
      </c>
      <c r="G20" s="18">
        <v>1</v>
      </c>
      <c r="H20" s="308">
        <v>0.9481920388016759</v>
      </c>
    </row>
    <row r="21" spans="2:8" ht="16.5" customHeight="1">
      <c r="B21" s="246" t="s">
        <v>11</v>
      </c>
      <c r="C21" s="196">
        <v>1</v>
      </c>
      <c r="D21" s="19">
        <v>1</v>
      </c>
      <c r="E21" s="19">
        <v>0.8509942724494588</v>
      </c>
      <c r="F21" s="19">
        <v>0</v>
      </c>
      <c r="G21" s="19">
        <v>0.20095541401273886</v>
      </c>
      <c r="H21" s="309">
        <v>0.9151826888259273</v>
      </c>
    </row>
    <row r="22" spans="2:8" ht="16.5" customHeight="1">
      <c r="B22" s="246" t="s">
        <v>4</v>
      </c>
      <c r="C22" s="196">
        <v>0.992320336574584</v>
      </c>
      <c r="D22" s="19">
        <v>0.991248145813495</v>
      </c>
      <c r="E22" s="19">
        <v>0.8316265233482484</v>
      </c>
      <c r="F22" s="19">
        <v>0.892711364098203</v>
      </c>
      <c r="G22" s="19">
        <v>0.6558130003820958</v>
      </c>
      <c r="H22" s="309">
        <v>0.881847360808027</v>
      </c>
    </row>
    <row r="23" spans="2:8" ht="16.5" customHeight="1">
      <c r="B23" s="246" t="s">
        <v>5</v>
      </c>
      <c r="C23" s="196">
        <v>0.9912185779464973</v>
      </c>
      <c r="D23" s="19">
        <v>0.9904749351381833</v>
      </c>
      <c r="E23" s="19">
        <v>0.8523058527719707</v>
      </c>
      <c r="F23" s="19">
        <v>0.7258742019965295</v>
      </c>
      <c r="G23" s="19">
        <v>0.3293741524347263</v>
      </c>
      <c r="H23" s="309">
        <v>0.8687040121076738</v>
      </c>
    </row>
    <row r="24" spans="2:8" ht="16.5" customHeight="1">
      <c r="B24" s="246" t="s">
        <v>6</v>
      </c>
      <c r="C24" s="196">
        <v>1</v>
      </c>
      <c r="D24" s="19">
        <v>1</v>
      </c>
      <c r="E24" s="19">
        <v>0.801859275022929</v>
      </c>
      <c r="F24" s="19">
        <v>0.8468094947981355</v>
      </c>
      <c r="G24" s="19">
        <v>0.5079940160016402</v>
      </c>
      <c r="H24" s="309">
        <v>0.8039153750800576</v>
      </c>
    </row>
    <row r="25" spans="2:8" ht="16.5" customHeight="1">
      <c r="B25" s="246" t="s">
        <v>7</v>
      </c>
      <c r="C25" s="196">
        <v>0</v>
      </c>
      <c r="D25" s="19">
        <v>0</v>
      </c>
      <c r="E25" s="19">
        <v>0.8677345608926886</v>
      </c>
      <c r="F25" s="19">
        <v>0.7666277069449309</v>
      </c>
      <c r="G25" s="19">
        <v>0.8351137852761937</v>
      </c>
      <c r="H25" s="309">
        <v>0.8674043855759737</v>
      </c>
    </row>
    <row r="26" spans="2:8" ht="16.5" customHeight="1" thickBot="1">
      <c r="B26" s="262" t="s">
        <v>8</v>
      </c>
      <c r="C26" s="197">
        <v>0</v>
      </c>
      <c r="D26" s="317">
        <v>0</v>
      </c>
      <c r="E26" s="317">
        <v>0.88297873042232</v>
      </c>
      <c r="F26" s="317">
        <v>0.8667085236640483</v>
      </c>
      <c r="G26" s="317">
        <v>0.8923293111292789</v>
      </c>
      <c r="H26" s="318">
        <v>0.8825540960192126</v>
      </c>
    </row>
    <row r="27" spans="2:8" ht="21" customHeight="1" thickBot="1">
      <c r="B27" s="296" t="s">
        <v>44</v>
      </c>
      <c r="C27" s="319">
        <v>0.9954970826318713</v>
      </c>
      <c r="D27" s="319">
        <v>0.994731391712814</v>
      </c>
      <c r="E27" s="319">
        <v>0.8544349737971251</v>
      </c>
      <c r="F27" s="319">
        <v>0.851501428971412</v>
      </c>
      <c r="G27" s="319">
        <v>0.8533752461929371</v>
      </c>
      <c r="H27" s="318">
        <v>0.8747617695920225</v>
      </c>
    </row>
  </sheetData>
  <mergeCells count="3">
    <mergeCell ref="G6:H6"/>
    <mergeCell ref="F18:H18"/>
    <mergeCell ref="G1:H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4"/>
  <sheetViews>
    <sheetView tabSelected="1" workbookViewId="0" topLeftCell="A1">
      <selection activeCell="E53" sqref="E53"/>
    </sheetView>
  </sheetViews>
  <sheetFormatPr defaultColWidth="11.421875" defaultRowHeight="12.75"/>
  <cols>
    <col min="1" max="1" width="2.8515625" style="0" customWidth="1"/>
    <col min="2" max="2" width="23.8515625" style="0" customWidth="1"/>
    <col min="3" max="7" width="14.7109375" style="0" customWidth="1"/>
    <col min="8" max="8" width="25.57421875" style="0" customWidth="1"/>
  </cols>
  <sheetData>
    <row r="1" spans="2:8" ht="18">
      <c r="B1" s="82" t="s">
        <v>115</v>
      </c>
      <c r="C1" s="14"/>
      <c r="D1" s="14"/>
      <c r="E1" s="14"/>
      <c r="F1" s="14"/>
      <c r="G1" s="903"/>
      <c r="H1" s="903"/>
    </row>
    <row r="2" spans="2:8" ht="12.75">
      <c r="B2" s="90"/>
      <c r="C2" s="14"/>
      <c r="D2" s="14"/>
      <c r="E2" s="14"/>
      <c r="F2" s="14"/>
      <c r="G2" s="14"/>
      <c r="H2" s="14"/>
    </row>
    <row r="3" spans="2:8" ht="18">
      <c r="B3" s="82" t="s">
        <v>260</v>
      </c>
      <c r="C3" s="14"/>
      <c r="D3" s="14"/>
      <c r="E3" s="14"/>
      <c r="F3" s="14"/>
      <c r="G3" s="14"/>
      <c r="H3" s="14"/>
    </row>
    <row r="4" spans="2:8" ht="10.5" customHeight="1">
      <c r="B4" s="90"/>
      <c r="C4" s="14"/>
      <c r="D4" s="14"/>
      <c r="E4" s="14"/>
      <c r="F4" s="14"/>
      <c r="G4" s="14"/>
      <c r="H4" s="14"/>
    </row>
    <row r="5" spans="2:8" ht="16.5">
      <c r="B5" s="152" t="s">
        <v>46</v>
      </c>
      <c r="C5" s="14"/>
      <c r="D5" s="14"/>
      <c r="E5" s="14"/>
      <c r="F5" s="14"/>
      <c r="G5" s="14"/>
      <c r="H5" s="14"/>
    </row>
    <row r="6" spans="2:8" ht="12" customHeight="1" thickBot="1">
      <c r="B6" s="89"/>
      <c r="C6" s="14"/>
      <c r="D6" s="14"/>
      <c r="E6" s="14"/>
      <c r="F6" s="14"/>
      <c r="G6" s="902" t="s">
        <v>9</v>
      </c>
      <c r="H6" s="902"/>
    </row>
    <row r="7" spans="2:8" ht="55.5" customHeight="1" thickBot="1">
      <c r="B7" s="29" t="s">
        <v>72</v>
      </c>
      <c r="C7" s="39" t="s">
        <v>58</v>
      </c>
      <c r="D7" s="39" t="s">
        <v>117</v>
      </c>
      <c r="E7" s="39" t="s">
        <v>59</v>
      </c>
      <c r="F7" s="39" t="s">
        <v>118</v>
      </c>
      <c r="G7" s="39" t="s">
        <v>119</v>
      </c>
      <c r="H7" s="40" t="s">
        <v>116</v>
      </c>
    </row>
    <row r="8" spans="2:8" ht="16.5" customHeight="1" thickTop="1">
      <c r="B8" s="274" t="s">
        <v>13</v>
      </c>
      <c r="C8" s="701">
        <v>32992.52099</v>
      </c>
      <c r="D8" s="702">
        <v>13782.42108</v>
      </c>
      <c r="E8" s="702">
        <v>275142.005376</v>
      </c>
      <c r="F8" s="702">
        <v>343.660669</v>
      </c>
      <c r="G8" s="702">
        <v>288.491788</v>
      </c>
      <c r="H8" s="703">
        <v>322549.099903</v>
      </c>
    </row>
    <row r="9" spans="2:8" ht="16.5" customHeight="1">
      <c r="B9" s="275" t="s">
        <v>14</v>
      </c>
      <c r="C9" s="704">
        <v>9313.99669</v>
      </c>
      <c r="D9" s="705">
        <v>4168.84703</v>
      </c>
      <c r="E9" s="705">
        <v>36069.576707</v>
      </c>
      <c r="F9" s="705">
        <v>66.149548</v>
      </c>
      <c r="G9" s="705">
        <v>40.61718</v>
      </c>
      <c r="H9" s="706">
        <v>49659.18715500001</v>
      </c>
    </row>
    <row r="10" spans="2:8" ht="16.5" customHeight="1">
      <c r="B10" s="275" t="s">
        <v>15</v>
      </c>
      <c r="C10" s="704">
        <v>7854.17614</v>
      </c>
      <c r="D10" s="705">
        <v>2525.50066</v>
      </c>
      <c r="E10" s="705">
        <v>33694.202641</v>
      </c>
      <c r="F10" s="705">
        <v>0</v>
      </c>
      <c r="G10" s="705">
        <v>-2.05346</v>
      </c>
      <c r="H10" s="706">
        <v>44071.825981</v>
      </c>
    </row>
    <row r="11" spans="2:8" ht="16.5" customHeight="1">
      <c r="B11" s="275" t="s">
        <v>16</v>
      </c>
      <c r="C11" s="704">
        <v>10263.8664</v>
      </c>
      <c r="D11" s="705">
        <v>2795.60614</v>
      </c>
      <c r="E11" s="705">
        <v>43517.823151</v>
      </c>
      <c r="F11" s="705">
        <v>59.146522</v>
      </c>
      <c r="G11" s="705">
        <v>0</v>
      </c>
      <c r="H11" s="706">
        <v>56636.442213</v>
      </c>
    </row>
    <row r="12" spans="2:8" ht="16.5" customHeight="1">
      <c r="B12" s="275" t="s">
        <v>17</v>
      </c>
      <c r="C12" s="704">
        <v>0</v>
      </c>
      <c r="D12" s="705">
        <v>311.97216</v>
      </c>
      <c r="E12" s="705">
        <v>54545.0879</v>
      </c>
      <c r="F12" s="705">
        <v>93.64114</v>
      </c>
      <c r="G12" s="705">
        <v>2.31358</v>
      </c>
      <c r="H12" s="706">
        <v>54953.01478</v>
      </c>
    </row>
    <row r="13" spans="2:8" ht="16.5" customHeight="1">
      <c r="B13" s="275" t="s">
        <v>18</v>
      </c>
      <c r="C13" s="704">
        <v>2292.32855</v>
      </c>
      <c r="D13" s="705">
        <v>995.76318</v>
      </c>
      <c r="E13" s="705">
        <v>24530.23473</v>
      </c>
      <c r="F13" s="705">
        <v>1.73359</v>
      </c>
      <c r="G13" s="705">
        <v>4.518858</v>
      </c>
      <c r="H13" s="706">
        <v>27824.578908</v>
      </c>
    </row>
    <row r="14" spans="2:8" ht="16.5" customHeight="1">
      <c r="B14" s="275" t="s">
        <v>19</v>
      </c>
      <c r="C14" s="704">
        <v>12300.75417</v>
      </c>
      <c r="D14" s="705">
        <v>6389.20146</v>
      </c>
      <c r="E14" s="705">
        <v>90163.951575</v>
      </c>
      <c r="F14" s="705">
        <v>2963.031803</v>
      </c>
      <c r="G14" s="705">
        <v>207.504491</v>
      </c>
      <c r="H14" s="706">
        <v>112024.443499</v>
      </c>
    </row>
    <row r="15" spans="2:8" ht="16.5" customHeight="1">
      <c r="B15" s="275" t="s">
        <v>20</v>
      </c>
      <c r="C15" s="704">
        <v>4465.77559</v>
      </c>
      <c r="D15" s="705">
        <v>2975.30243</v>
      </c>
      <c r="E15" s="705">
        <v>77415.910067</v>
      </c>
      <c r="F15" s="705">
        <v>5931.082436</v>
      </c>
      <c r="G15" s="705">
        <v>679.445098</v>
      </c>
      <c r="H15" s="706">
        <v>91467.515621</v>
      </c>
    </row>
    <row r="16" spans="2:8" ht="16.5" customHeight="1">
      <c r="B16" s="275" t="s">
        <v>21</v>
      </c>
      <c r="C16" s="704">
        <v>44604.08533</v>
      </c>
      <c r="D16" s="705">
        <v>17934.51084</v>
      </c>
      <c r="E16" s="705">
        <v>239861.348286</v>
      </c>
      <c r="F16" s="705">
        <v>836.954449</v>
      </c>
      <c r="G16" s="705">
        <v>71.962094</v>
      </c>
      <c r="H16" s="706">
        <v>303308.860999</v>
      </c>
    </row>
    <row r="17" spans="2:8" ht="16.5" customHeight="1">
      <c r="B17" s="275" t="s">
        <v>22</v>
      </c>
      <c r="C17" s="704">
        <v>2709.51612</v>
      </c>
      <c r="D17" s="705">
        <v>1291.60875</v>
      </c>
      <c r="E17" s="705">
        <v>18220.10579</v>
      </c>
      <c r="F17" s="705">
        <v>69.758714</v>
      </c>
      <c r="G17" s="705">
        <v>12.691427</v>
      </c>
      <c r="H17" s="706">
        <v>22303.680801000002</v>
      </c>
    </row>
    <row r="18" spans="2:8" ht="16.5" customHeight="1">
      <c r="B18" s="275" t="s">
        <v>23</v>
      </c>
      <c r="C18" s="704">
        <v>10804.37869</v>
      </c>
      <c r="D18" s="705">
        <v>4433.58795</v>
      </c>
      <c r="E18" s="705">
        <v>68644.745944</v>
      </c>
      <c r="F18" s="705">
        <v>4.893633</v>
      </c>
      <c r="G18" s="705">
        <v>1.251247</v>
      </c>
      <c r="H18" s="706">
        <v>83888.85746399999</v>
      </c>
    </row>
    <row r="19" spans="2:8" ht="16.5" customHeight="1">
      <c r="B19" s="275" t="s">
        <v>24</v>
      </c>
      <c r="C19" s="704">
        <v>60946.17022</v>
      </c>
      <c r="D19" s="705">
        <v>21151.09248</v>
      </c>
      <c r="E19" s="705">
        <v>253020.060081</v>
      </c>
      <c r="F19" s="705">
        <v>464.327064</v>
      </c>
      <c r="G19" s="705">
        <v>7.08669</v>
      </c>
      <c r="H19" s="706">
        <v>335588.73653500003</v>
      </c>
    </row>
    <row r="20" spans="2:8" ht="16.5" customHeight="1">
      <c r="B20" s="275" t="s">
        <v>25</v>
      </c>
      <c r="C20" s="704">
        <v>6734.16639</v>
      </c>
      <c r="D20" s="705">
        <v>3569.24266</v>
      </c>
      <c r="E20" s="705">
        <v>57468.528626</v>
      </c>
      <c r="F20" s="705">
        <v>0.438944</v>
      </c>
      <c r="G20" s="705">
        <v>3.688842</v>
      </c>
      <c r="H20" s="707">
        <v>67776.065462</v>
      </c>
    </row>
    <row r="21" spans="2:8" ht="16.5" customHeight="1">
      <c r="B21" s="275" t="s">
        <v>26</v>
      </c>
      <c r="C21" s="704">
        <v>0</v>
      </c>
      <c r="D21" s="705">
        <v>0</v>
      </c>
      <c r="E21" s="705">
        <v>40131.853209</v>
      </c>
      <c r="F21" s="705">
        <v>6.036556</v>
      </c>
      <c r="G21" s="705">
        <v>0</v>
      </c>
      <c r="H21" s="707">
        <v>40137.889765</v>
      </c>
    </row>
    <row r="22" spans="2:8" ht="16.5" customHeight="1">
      <c r="B22" s="275" t="s">
        <v>27</v>
      </c>
      <c r="C22" s="704">
        <v>0</v>
      </c>
      <c r="D22" s="705">
        <v>0</v>
      </c>
      <c r="E22" s="705">
        <v>77338.959382</v>
      </c>
      <c r="F22" s="705">
        <v>8.39127</v>
      </c>
      <c r="G22" s="705">
        <v>0</v>
      </c>
      <c r="H22" s="707">
        <v>77347.350652</v>
      </c>
    </row>
    <row r="23" spans="2:8" ht="16.5" customHeight="1">
      <c r="B23" s="275" t="s">
        <v>28</v>
      </c>
      <c r="C23" s="708">
        <v>1518.40041</v>
      </c>
      <c r="D23" s="709">
        <v>735.44361</v>
      </c>
      <c r="E23" s="709">
        <v>12705.568013</v>
      </c>
      <c r="F23" s="709">
        <v>37.337703</v>
      </c>
      <c r="G23" s="709">
        <v>6.606468</v>
      </c>
      <c r="H23" s="710">
        <v>15003.356204</v>
      </c>
    </row>
    <row r="24" spans="2:8" ht="16.5" customHeight="1" thickBot="1">
      <c r="B24" s="286" t="s">
        <v>34</v>
      </c>
      <c r="C24" s="704">
        <v>18198.94167</v>
      </c>
      <c r="D24" s="705">
        <v>9097.81177</v>
      </c>
      <c r="E24" s="705">
        <v>197659.52284</v>
      </c>
      <c r="F24" s="705">
        <v>136.684774</v>
      </c>
      <c r="G24" s="705">
        <v>77.072607</v>
      </c>
      <c r="H24" s="706">
        <v>225170.033661</v>
      </c>
    </row>
    <row r="25" spans="2:8" ht="21" customHeight="1" thickBot="1">
      <c r="B25" s="296" t="s">
        <v>44</v>
      </c>
      <c r="C25" s="677">
        <v>224999.07736</v>
      </c>
      <c r="D25" s="677">
        <v>92157.91220000002</v>
      </c>
      <c r="E25" s="677">
        <v>1600129.484318</v>
      </c>
      <c r="F25" s="677">
        <v>11023.268814999996</v>
      </c>
      <c r="G25" s="677">
        <v>1401.1969100000001</v>
      </c>
      <c r="H25" s="711">
        <v>1929710.939603</v>
      </c>
    </row>
    <row r="26" spans="2:8" ht="18">
      <c r="B26" s="82" t="s">
        <v>115</v>
      </c>
      <c r="C26" s="87"/>
      <c r="D26" s="87"/>
      <c r="E26" s="87"/>
      <c r="F26" s="87"/>
      <c r="G26" s="87"/>
      <c r="H26" s="87"/>
    </row>
    <row r="27" spans="2:8" ht="12" customHeight="1">
      <c r="B27" s="90"/>
      <c r="C27" s="87"/>
      <c r="D27" s="87"/>
      <c r="E27" s="87"/>
      <c r="F27" s="87"/>
      <c r="G27" s="87"/>
      <c r="H27" s="87"/>
    </row>
    <row r="28" spans="2:8" ht="18">
      <c r="B28" s="82" t="s">
        <v>261</v>
      </c>
      <c r="C28" s="87"/>
      <c r="D28" s="87"/>
      <c r="E28" s="87"/>
      <c r="F28" s="87"/>
      <c r="G28" s="87"/>
      <c r="H28" s="87"/>
    </row>
    <row r="29" spans="2:8" ht="10.5" customHeight="1">
      <c r="B29" s="90"/>
      <c r="C29" s="87"/>
      <c r="D29" s="87"/>
      <c r="E29" s="87"/>
      <c r="F29" s="87"/>
      <c r="G29" s="87"/>
      <c r="H29" s="87"/>
    </row>
    <row r="30" spans="2:8" ht="16.5">
      <c r="B30" s="81" t="s">
        <v>109</v>
      </c>
      <c r="C30" s="87"/>
      <c r="D30" s="87"/>
      <c r="E30" s="87"/>
      <c r="F30" s="87"/>
      <c r="G30" s="87"/>
      <c r="H30" s="87"/>
    </row>
    <row r="31" spans="2:8" ht="14.25" thickBot="1">
      <c r="B31" s="14"/>
      <c r="C31" s="14"/>
      <c r="D31" s="14"/>
      <c r="E31" s="14"/>
      <c r="F31" s="902" t="s">
        <v>110</v>
      </c>
      <c r="G31" s="902"/>
      <c r="H31" s="902"/>
    </row>
    <row r="32" spans="2:8" ht="54.75" customHeight="1" thickBot="1">
      <c r="B32" s="29" t="s">
        <v>72</v>
      </c>
      <c r="C32" s="39" t="s">
        <v>58</v>
      </c>
      <c r="D32" s="39" t="s">
        <v>117</v>
      </c>
      <c r="E32" s="39" t="s">
        <v>59</v>
      </c>
      <c r="F32" s="39" t="s">
        <v>118</v>
      </c>
      <c r="G32" s="39" t="s">
        <v>119</v>
      </c>
      <c r="H32" s="40" t="s">
        <v>116</v>
      </c>
    </row>
    <row r="33" spans="2:8" ht="16.5" customHeight="1" thickTop="1">
      <c r="B33" s="349" t="s">
        <v>13</v>
      </c>
      <c r="C33" s="67">
        <v>0.9903821435872232</v>
      </c>
      <c r="D33" s="105">
        <v>0.9903546215308736</v>
      </c>
      <c r="E33" s="105">
        <v>0.8326610835370973</v>
      </c>
      <c r="F33" s="105">
        <v>0.7153579426463853</v>
      </c>
      <c r="G33" s="105">
        <v>0.7756637964147272</v>
      </c>
      <c r="H33" s="325">
        <v>0.8521347845198075</v>
      </c>
    </row>
    <row r="34" spans="2:8" ht="16.5" customHeight="1">
      <c r="B34" s="350" t="s">
        <v>14</v>
      </c>
      <c r="C34" s="278">
        <v>1</v>
      </c>
      <c r="D34" s="106">
        <v>1</v>
      </c>
      <c r="E34" s="106">
        <v>0.8742571951993405</v>
      </c>
      <c r="F34" s="106">
        <v>0.9940625134496148</v>
      </c>
      <c r="G34" s="106">
        <v>0.8968449599146282</v>
      </c>
      <c r="H34" s="326">
        <v>0.9053292370145419</v>
      </c>
    </row>
    <row r="35" spans="2:8" ht="16.5" customHeight="1">
      <c r="B35" s="276" t="s">
        <v>15</v>
      </c>
      <c r="C35" s="278">
        <v>1</v>
      </c>
      <c r="D35" s="106">
        <v>1</v>
      </c>
      <c r="E35" s="106">
        <v>0.8535369438201073</v>
      </c>
      <c r="F35" s="106">
        <v>0</v>
      </c>
      <c r="G35" s="106">
        <v>1.187554578839314</v>
      </c>
      <c r="H35" s="326">
        <v>0.884019231947706</v>
      </c>
    </row>
    <row r="36" spans="2:8" ht="16.5" customHeight="1">
      <c r="B36" s="276" t="s">
        <v>16</v>
      </c>
      <c r="C36" s="278">
        <v>1</v>
      </c>
      <c r="D36" s="106">
        <v>1</v>
      </c>
      <c r="E36" s="106">
        <v>0.9021607312179273</v>
      </c>
      <c r="F36" s="106">
        <v>0.8166679933411756</v>
      </c>
      <c r="G36" s="106">
        <v>0</v>
      </c>
      <c r="H36" s="326">
        <v>0.9228761357645355</v>
      </c>
    </row>
    <row r="37" spans="2:8" ht="16.5" customHeight="1">
      <c r="B37" s="276" t="s">
        <v>17</v>
      </c>
      <c r="C37" s="278">
        <v>0</v>
      </c>
      <c r="D37" s="106">
        <v>1</v>
      </c>
      <c r="E37" s="106">
        <v>0.8410825684108458</v>
      </c>
      <c r="F37" s="106">
        <v>0.9635945962799773</v>
      </c>
      <c r="G37" s="106">
        <v>0.9887009512739208</v>
      </c>
      <c r="H37" s="326">
        <v>0.842029954720703</v>
      </c>
    </row>
    <row r="38" spans="2:8" ht="16.5" customHeight="1">
      <c r="B38" s="276" t="s">
        <v>18</v>
      </c>
      <c r="C38" s="278">
        <v>1</v>
      </c>
      <c r="D38" s="106">
        <v>1</v>
      </c>
      <c r="E38" s="106">
        <v>0.8610791663752839</v>
      </c>
      <c r="F38" s="106">
        <v>1</v>
      </c>
      <c r="G38" s="106">
        <v>1</v>
      </c>
      <c r="H38" s="326">
        <v>0.8754788654717588</v>
      </c>
    </row>
    <row r="39" spans="2:8" ht="16.5" customHeight="1">
      <c r="B39" s="276" t="s">
        <v>19</v>
      </c>
      <c r="C39" s="278">
        <v>1</v>
      </c>
      <c r="D39" s="106">
        <v>1</v>
      </c>
      <c r="E39" s="106">
        <v>0.862960942450763</v>
      </c>
      <c r="F39" s="106">
        <v>0.8362099197552872</v>
      </c>
      <c r="G39" s="106">
        <v>0.9065549181988638</v>
      </c>
      <c r="H39" s="326">
        <v>0.8824690408166953</v>
      </c>
    </row>
    <row r="40" spans="2:8" ht="16.5" customHeight="1">
      <c r="B40" s="276" t="s">
        <v>20</v>
      </c>
      <c r="C40" s="278">
        <v>0.9602053718892637</v>
      </c>
      <c r="D40" s="106">
        <v>0.9602053724416502</v>
      </c>
      <c r="E40" s="106">
        <v>0.8450191781082854</v>
      </c>
      <c r="F40" s="106">
        <v>0.8752221738721938</v>
      </c>
      <c r="G40" s="106">
        <v>0.8831464021024747</v>
      </c>
      <c r="H40" s="326">
        <v>0.8555574007153964</v>
      </c>
    </row>
    <row r="41" spans="2:8" ht="16.5" customHeight="1">
      <c r="B41" s="276" t="s">
        <v>21</v>
      </c>
      <c r="C41" s="278">
        <v>1</v>
      </c>
      <c r="D41" s="106">
        <v>1</v>
      </c>
      <c r="E41" s="106">
        <v>0.861130785589946</v>
      </c>
      <c r="F41" s="106">
        <v>0.7821437470983994</v>
      </c>
      <c r="G41" s="106">
        <v>0.908537194532669</v>
      </c>
      <c r="H41" s="326">
        <v>0.8862715209746821</v>
      </c>
    </row>
    <row r="42" spans="2:8" ht="16.5" customHeight="1">
      <c r="B42" s="276" t="s">
        <v>22</v>
      </c>
      <c r="C42" s="278">
        <v>1</v>
      </c>
      <c r="D42" s="106">
        <v>1</v>
      </c>
      <c r="E42" s="106">
        <v>0.7779664094501354</v>
      </c>
      <c r="F42" s="106">
        <v>0.5185647329502588</v>
      </c>
      <c r="G42" s="106">
        <v>0.385049846667879</v>
      </c>
      <c r="H42" s="326">
        <v>0.8084330719094874</v>
      </c>
    </row>
    <row r="43" spans="2:8" ht="16.5" customHeight="1">
      <c r="B43" s="276" t="s">
        <v>23</v>
      </c>
      <c r="C43" s="278">
        <v>0.9784069141763395</v>
      </c>
      <c r="D43" s="106">
        <v>0.9784069116779953</v>
      </c>
      <c r="E43" s="106">
        <v>0.8744550083846129</v>
      </c>
      <c r="F43" s="106">
        <v>0.9947106047070375</v>
      </c>
      <c r="G43" s="106">
        <v>0.6474687726549931</v>
      </c>
      <c r="H43" s="326">
        <v>0.8916649099006875</v>
      </c>
    </row>
    <row r="44" spans="2:8" ht="16.5" customHeight="1">
      <c r="B44" s="276" t="s">
        <v>24</v>
      </c>
      <c r="C44" s="278">
        <v>1</v>
      </c>
      <c r="D44" s="106">
        <v>1</v>
      </c>
      <c r="E44" s="106">
        <v>0.890063492030966</v>
      </c>
      <c r="F44" s="106">
        <v>0.9330748912751787</v>
      </c>
      <c r="G44" s="106">
        <v>0.5810861349669507</v>
      </c>
      <c r="H44" s="326">
        <v>0.9147122774011409</v>
      </c>
    </row>
    <row r="45" spans="2:8" ht="16.5" customHeight="1">
      <c r="B45" s="276" t="s">
        <v>25</v>
      </c>
      <c r="C45" s="196">
        <v>0.9802367951075613</v>
      </c>
      <c r="D45" s="19">
        <v>0.9818795162183502</v>
      </c>
      <c r="E45" s="19">
        <v>0.7149906899382202</v>
      </c>
      <c r="F45" s="19">
        <v>0.24129416136558035</v>
      </c>
      <c r="G45" s="19">
        <v>0.7260718186447247</v>
      </c>
      <c r="H45" s="309">
        <v>0.7457051151797902</v>
      </c>
    </row>
    <row r="46" spans="2:8" ht="16.5" customHeight="1">
      <c r="B46" s="276" t="s">
        <v>26</v>
      </c>
      <c r="C46" s="196">
        <v>0</v>
      </c>
      <c r="D46" s="19">
        <v>0</v>
      </c>
      <c r="E46" s="19">
        <v>0.8700683289657682</v>
      </c>
      <c r="F46" s="19">
        <v>1</v>
      </c>
      <c r="G46" s="19">
        <v>0</v>
      </c>
      <c r="H46" s="309">
        <v>0.8700853314182166</v>
      </c>
    </row>
    <row r="47" spans="2:8" ht="16.5" customHeight="1">
      <c r="B47" s="276" t="s">
        <v>27</v>
      </c>
      <c r="C47" s="196">
        <v>0</v>
      </c>
      <c r="D47" s="19">
        <v>0</v>
      </c>
      <c r="E47" s="19">
        <v>0.8150597192949104</v>
      </c>
      <c r="F47" s="19">
        <v>1</v>
      </c>
      <c r="G47" s="19">
        <v>0</v>
      </c>
      <c r="H47" s="309">
        <v>0.8150760728398787</v>
      </c>
    </row>
    <row r="48" spans="2:8" ht="16.5" customHeight="1">
      <c r="B48" s="276" t="s">
        <v>28</v>
      </c>
      <c r="C48" s="251">
        <v>0.9166666671697546</v>
      </c>
      <c r="D48" s="98">
        <v>0.9166666666666667</v>
      </c>
      <c r="E48" s="98">
        <v>0.847963391026538</v>
      </c>
      <c r="F48" s="98">
        <v>0.9119700798745888</v>
      </c>
      <c r="G48" s="98">
        <v>1</v>
      </c>
      <c r="H48" s="327">
        <v>0.8578289845237047</v>
      </c>
    </row>
    <row r="49" spans="2:8" ht="16.5" customHeight="1" thickBot="1">
      <c r="B49" s="286" t="s">
        <v>34</v>
      </c>
      <c r="C49" s="278">
        <v>1</v>
      </c>
      <c r="D49" s="106">
        <v>1</v>
      </c>
      <c r="E49" s="106">
        <v>0.8872248479288087</v>
      </c>
      <c r="F49" s="106">
        <v>0.9558800870033095</v>
      </c>
      <c r="G49" s="106">
        <v>0.9273808916881388</v>
      </c>
      <c r="H49" s="326">
        <v>0.8995758870352483</v>
      </c>
    </row>
    <row r="50" spans="2:8" ht="21" customHeight="1" thickBot="1">
      <c r="B50" s="296" t="s">
        <v>44</v>
      </c>
      <c r="C50" s="76">
        <v>0.9954970826318714</v>
      </c>
      <c r="D50" s="76">
        <v>0.9947313917128145</v>
      </c>
      <c r="E50" s="76">
        <v>0.8544349737971249</v>
      </c>
      <c r="F50" s="76">
        <v>0.8515014289714119</v>
      </c>
      <c r="G50" s="76">
        <v>0.8533752461929373</v>
      </c>
      <c r="H50" s="313">
        <v>0.8747617695920225</v>
      </c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  <row r="57" spans="2:8" ht="12.75">
      <c r="B57" s="14"/>
      <c r="C57" s="14"/>
      <c r="D57" s="14"/>
      <c r="E57" s="14"/>
      <c r="F57" s="14"/>
      <c r="G57" s="14"/>
      <c r="H57" s="14"/>
    </row>
    <row r="58" spans="2:8" ht="12.75">
      <c r="B58" s="14"/>
      <c r="C58" s="14"/>
      <c r="D58" s="14"/>
      <c r="E58" s="14"/>
      <c r="F58" s="14"/>
      <c r="G58" s="14"/>
      <c r="H58" s="14"/>
    </row>
    <row r="59" spans="2:8" ht="12.75">
      <c r="B59" s="14"/>
      <c r="C59" s="14"/>
      <c r="D59" s="14"/>
      <c r="E59" s="14"/>
      <c r="F59" s="14"/>
      <c r="G59" s="14"/>
      <c r="H59" s="14"/>
    </row>
    <row r="60" spans="2:8" ht="12.75">
      <c r="B60" s="14"/>
      <c r="C60" s="14"/>
      <c r="D60" s="14"/>
      <c r="E60" s="14"/>
      <c r="F60" s="14"/>
      <c r="G60" s="14"/>
      <c r="H60" s="14"/>
    </row>
    <row r="61" spans="2:8" ht="12.75">
      <c r="B61" s="14"/>
      <c r="C61" s="14"/>
      <c r="D61" s="14"/>
      <c r="E61" s="14"/>
      <c r="F61" s="14"/>
      <c r="G61" s="14"/>
      <c r="H61" s="14"/>
    </row>
    <row r="62" spans="2:8" ht="12.75">
      <c r="B62" s="14"/>
      <c r="C62" s="14"/>
      <c r="D62" s="14"/>
      <c r="E62" s="14"/>
      <c r="F62" s="14"/>
      <c r="G62" s="14"/>
      <c r="H62" s="14"/>
    </row>
    <row r="63" spans="2:8" ht="12.75">
      <c r="B63" s="14"/>
      <c r="C63" s="14"/>
      <c r="D63" s="14"/>
      <c r="E63" s="14"/>
      <c r="F63" s="14"/>
      <c r="G63" s="14"/>
      <c r="H63" s="14"/>
    </row>
    <row r="64" spans="2:8" ht="12.75">
      <c r="B64" s="14"/>
      <c r="C64" s="14"/>
      <c r="D64" s="14"/>
      <c r="E64" s="14"/>
      <c r="F64" s="14"/>
      <c r="G64" s="14"/>
      <c r="H64" s="14"/>
    </row>
    <row r="65" spans="2:8" ht="12.75">
      <c r="B65" s="14"/>
      <c r="C65" s="14"/>
      <c r="D65" s="14"/>
      <c r="E65" s="14"/>
      <c r="F65" s="14"/>
      <c r="G65" s="14"/>
      <c r="H65" s="14"/>
    </row>
    <row r="66" spans="2:8" ht="12.75">
      <c r="B66" s="14"/>
      <c r="C66" s="14"/>
      <c r="D66" s="14"/>
      <c r="E66" s="14"/>
      <c r="F66" s="14"/>
      <c r="G66" s="14"/>
      <c r="H66" s="14"/>
    </row>
    <row r="67" spans="2:8" ht="12.75">
      <c r="B67" s="14"/>
      <c r="C67" s="14"/>
      <c r="D67" s="14"/>
      <c r="E67" s="14"/>
      <c r="F67" s="14"/>
      <c r="G67" s="14"/>
      <c r="H67" s="14"/>
    </row>
    <row r="68" spans="2:8" ht="12.75">
      <c r="B68" s="14"/>
      <c r="C68" s="14"/>
      <c r="D68" s="14"/>
      <c r="E68" s="14"/>
      <c r="F68" s="14"/>
      <c r="G68" s="14"/>
      <c r="H68" s="14"/>
    </row>
    <row r="69" spans="2:8" ht="12.75">
      <c r="B69" s="14"/>
      <c r="C69" s="14"/>
      <c r="D69" s="14"/>
      <c r="E69" s="14"/>
      <c r="F69" s="14"/>
      <c r="G69" s="14"/>
      <c r="H69" s="14"/>
    </row>
    <row r="70" spans="2:8" ht="12.75">
      <c r="B70" s="14"/>
      <c r="C70" s="14"/>
      <c r="D70" s="14"/>
      <c r="E70" s="14"/>
      <c r="F70" s="14"/>
      <c r="G70" s="14"/>
      <c r="H70" s="14"/>
    </row>
    <row r="71" spans="2:8" ht="12.75">
      <c r="B71" s="14"/>
      <c r="C71" s="14"/>
      <c r="D71" s="14"/>
      <c r="E71" s="14"/>
      <c r="F71" s="14"/>
      <c r="G71" s="14"/>
      <c r="H71" s="14"/>
    </row>
    <row r="72" spans="2:8" ht="12.75">
      <c r="B72" s="14"/>
      <c r="C72" s="14"/>
      <c r="D72" s="14"/>
      <c r="E72" s="14"/>
      <c r="F72" s="14"/>
      <c r="G72" s="14"/>
      <c r="H72" s="14"/>
    </row>
    <row r="73" spans="2:8" ht="12.75">
      <c r="B73" s="14"/>
      <c r="C73" s="14"/>
      <c r="D73" s="14"/>
      <c r="E73" s="14"/>
      <c r="F73" s="14"/>
      <c r="G73" s="14"/>
      <c r="H73" s="14"/>
    </row>
    <row r="74" spans="2:8" ht="12.75">
      <c r="B74" s="14"/>
      <c r="C74" s="14"/>
      <c r="D74" s="14"/>
      <c r="E74" s="14"/>
      <c r="F74" s="14"/>
      <c r="G74" s="14"/>
      <c r="H74" s="14"/>
    </row>
    <row r="75" spans="2:8" ht="12.75">
      <c r="B75" s="14"/>
      <c r="C75" s="14"/>
      <c r="D75" s="14"/>
      <c r="E75" s="14"/>
      <c r="F75" s="14"/>
      <c r="G75" s="14"/>
      <c r="H75" s="14"/>
    </row>
    <row r="76" spans="2:8" ht="12.75">
      <c r="B76" s="14"/>
      <c r="C76" s="14"/>
      <c r="D76" s="14"/>
      <c r="E76" s="14"/>
      <c r="F76" s="14"/>
      <c r="G76" s="14"/>
      <c r="H76" s="14"/>
    </row>
    <row r="77" spans="2:8" ht="12.75">
      <c r="B77" s="14"/>
      <c r="C77" s="14"/>
      <c r="D77" s="14"/>
      <c r="E77" s="14"/>
      <c r="F77" s="14"/>
      <c r="G77" s="14"/>
      <c r="H77" s="14"/>
    </row>
    <row r="78" spans="2:8" ht="12.75">
      <c r="B78" s="14"/>
      <c r="C78" s="14"/>
      <c r="D78" s="14"/>
      <c r="E78" s="14"/>
      <c r="F78" s="14"/>
      <c r="G78" s="14"/>
      <c r="H78" s="14"/>
    </row>
    <row r="79" spans="2:8" ht="12.75">
      <c r="B79" s="14"/>
      <c r="C79" s="14"/>
      <c r="D79" s="14"/>
      <c r="E79" s="14"/>
      <c r="F79" s="14"/>
      <c r="G79" s="14"/>
      <c r="H79" s="14"/>
    </row>
    <row r="80" spans="2:8" ht="12.75">
      <c r="B80" s="14"/>
      <c r="C80" s="14"/>
      <c r="D80" s="14"/>
      <c r="E80" s="14"/>
      <c r="F80" s="14"/>
      <c r="G80" s="14"/>
      <c r="H80" s="14"/>
    </row>
    <row r="81" spans="2:8" ht="12.75">
      <c r="B81" s="14"/>
      <c r="C81" s="14"/>
      <c r="D81" s="14"/>
      <c r="E81" s="14"/>
      <c r="F81" s="14"/>
      <c r="G81" s="14"/>
      <c r="H81" s="14"/>
    </row>
    <row r="82" spans="2:8" ht="12.75">
      <c r="B82" s="14"/>
      <c r="C82" s="14"/>
      <c r="D82" s="14"/>
      <c r="E82" s="14"/>
      <c r="F82" s="14"/>
      <c r="G82" s="14"/>
      <c r="H82" s="14"/>
    </row>
    <row r="83" spans="2:8" ht="12.75">
      <c r="B83" s="14"/>
      <c r="C83" s="14"/>
      <c r="D83" s="14"/>
      <c r="E83" s="14"/>
      <c r="F83" s="14"/>
      <c r="G83" s="14"/>
      <c r="H83" s="14"/>
    </row>
    <row r="84" spans="2:8" ht="12.75">
      <c r="B84" s="14"/>
      <c r="C84" s="14"/>
      <c r="D84" s="14"/>
      <c r="E84" s="14"/>
      <c r="F84" s="14"/>
      <c r="G84" s="14"/>
      <c r="H84" s="14"/>
    </row>
    <row r="85" spans="2:8" ht="12.75">
      <c r="B85" s="14"/>
      <c r="C85" s="14"/>
      <c r="D85" s="14"/>
      <c r="E85" s="14"/>
      <c r="F85" s="14"/>
      <c r="G85" s="14"/>
      <c r="H85" s="14"/>
    </row>
    <row r="86" spans="2:8" ht="12.75">
      <c r="B86" s="14"/>
      <c r="C86" s="14"/>
      <c r="D86" s="14"/>
      <c r="E86" s="14"/>
      <c r="F86" s="14"/>
      <c r="G86" s="14"/>
      <c r="H86" s="14"/>
    </row>
    <row r="87" spans="2:8" ht="12.75">
      <c r="B87" s="14"/>
      <c r="C87" s="14"/>
      <c r="D87" s="14"/>
      <c r="E87" s="14"/>
      <c r="F87" s="14"/>
      <c r="G87" s="14"/>
      <c r="H87" s="14"/>
    </row>
    <row r="88" spans="2:8" ht="12.75">
      <c r="B88" s="14"/>
      <c r="C88" s="14"/>
      <c r="D88" s="14"/>
      <c r="E88" s="14"/>
      <c r="F88" s="14"/>
      <c r="G88" s="14"/>
      <c r="H88" s="14"/>
    </row>
    <row r="89" spans="2:8" ht="12.75">
      <c r="B89" s="14"/>
      <c r="C89" s="14"/>
      <c r="D89" s="14"/>
      <c r="E89" s="14"/>
      <c r="F89" s="14"/>
      <c r="G89" s="14"/>
      <c r="H89" s="14"/>
    </row>
    <row r="90" spans="2:8" ht="12.75">
      <c r="B90" s="14"/>
      <c r="C90" s="14"/>
      <c r="D90" s="14"/>
      <c r="E90" s="14"/>
      <c r="F90" s="14"/>
      <c r="G90" s="14"/>
      <c r="H90" s="14"/>
    </row>
    <row r="91" spans="2:8" ht="12.75">
      <c r="B91" s="14"/>
      <c r="C91" s="14"/>
      <c r="D91" s="14"/>
      <c r="E91" s="14"/>
      <c r="F91" s="14"/>
      <c r="G91" s="14"/>
      <c r="H91" s="14"/>
    </row>
    <row r="92" spans="2:8" ht="12.75">
      <c r="B92" s="14"/>
      <c r="C92" s="14"/>
      <c r="D92" s="14"/>
      <c r="E92" s="14"/>
      <c r="F92" s="14"/>
      <c r="G92" s="14"/>
      <c r="H92" s="14"/>
    </row>
    <row r="93" spans="2:8" ht="12.75">
      <c r="B93" s="14"/>
      <c r="C93" s="14"/>
      <c r="D93" s="14"/>
      <c r="E93" s="14"/>
      <c r="F93" s="14"/>
      <c r="G93" s="14"/>
      <c r="H93" s="14"/>
    </row>
    <row r="94" spans="2:8" ht="12.75">
      <c r="B94" s="14"/>
      <c r="C94" s="14"/>
      <c r="D94" s="14"/>
      <c r="E94" s="14"/>
      <c r="F94" s="14"/>
      <c r="G94" s="14"/>
      <c r="H94" s="14"/>
    </row>
  </sheetData>
  <mergeCells count="3">
    <mergeCell ref="G1:H1"/>
    <mergeCell ref="G6:H6"/>
    <mergeCell ref="F31:H31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1:G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16.8515625" style="0" customWidth="1"/>
    <col min="4" max="4" width="17.140625" style="0" customWidth="1"/>
    <col min="5" max="5" width="17.00390625" style="0" customWidth="1"/>
    <col min="6" max="6" width="17.421875" style="0" customWidth="1"/>
    <col min="7" max="7" width="25.7109375" style="0" customWidth="1"/>
  </cols>
  <sheetData>
    <row r="1" spans="2:7" ht="18">
      <c r="B1" s="82" t="s">
        <v>120</v>
      </c>
      <c r="C1" s="14"/>
      <c r="D1" s="14"/>
      <c r="E1" s="14"/>
      <c r="F1" s="907"/>
      <c r="G1" s="907"/>
    </row>
    <row r="2" spans="2:7" ht="12.75">
      <c r="B2" s="90"/>
      <c r="C2" s="14"/>
      <c r="D2" s="14"/>
      <c r="E2" s="14"/>
      <c r="F2" s="125"/>
      <c r="G2" s="125"/>
    </row>
    <row r="3" spans="2:7" ht="18">
      <c r="B3" s="82" t="s">
        <v>262</v>
      </c>
      <c r="C3" s="14"/>
      <c r="D3" s="14"/>
      <c r="E3" s="14"/>
      <c r="F3" s="125"/>
      <c r="G3" s="125"/>
    </row>
    <row r="4" spans="2:7" ht="12.75">
      <c r="B4" s="90"/>
      <c r="C4" s="14"/>
      <c r="D4" s="14"/>
      <c r="E4" s="14"/>
      <c r="F4" s="125"/>
      <c r="G4" s="125"/>
    </row>
    <row r="5" spans="2:7" ht="16.5">
      <c r="B5" s="152" t="s">
        <v>46</v>
      </c>
      <c r="C5" s="14"/>
      <c r="D5" s="14"/>
      <c r="E5" s="14"/>
      <c r="F5" s="125"/>
      <c r="G5" s="125"/>
    </row>
    <row r="6" spans="2:7" ht="14.25" thickBot="1">
      <c r="B6" s="90"/>
      <c r="C6" s="14"/>
      <c r="D6" s="14"/>
      <c r="E6" s="14"/>
      <c r="F6" s="902" t="s">
        <v>9</v>
      </c>
      <c r="G6" s="902"/>
    </row>
    <row r="7" spans="2:7" ht="57" customHeight="1" thickBot="1">
      <c r="B7" s="29" t="s">
        <v>43</v>
      </c>
      <c r="C7" s="93" t="s">
        <v>121</v>
      </c>
      <c r="D7" s="93" t="s">
        <v>122</v>
      </c>
      <c r="E7" s="93" t="s">
        <v>123</v>
      </c>
      <c r="F7" s="93" t="s">
        <v>126</v>
      </c>
      <c r="G7" s="40" t="s">
        <v>124</v>
      </c>
    </row>
    <row r="8" spans="2:7" ht="17.25" thickTop="1">
      <c r="B8" s="35" t="s">
        <v>12</v>
      </c>
      <c r="C8" s="45">
        <v>2794626.72</v>
      </c>
      <c r="D8" s="45">
        <v>546767.09</v>
      </c>
      <c r="E8" s="45">
        <v>526436.54</v>
      </c>
      <c r="F8" s="45">
        <v>1564618.03</v>
      </c>
      <c r="G8" s="306">
        <v>5432448.38</v>
      </c>
    </row>
    <row r="9" spans="2:7" ht="16.5">
      <c r="B9" s="36" t="s">
        <v>0</v>
      </c>
      <c r="C9" s="50">
        <v>125328.05</v>
      </c>
      <c r="D9" s="16">
        <v>2007.95</v>
      </c>
      <c r="E9" s="16">
        <v>38941.12</v>
      </c>
      <c r="F9" s="94">
        <v>102853.32</v>
      </c>
      <c r="G9" s="75">
        <v>269130.44</v>
      </c>
    </row>
    <row r="10" spans="2:7" ht="16.5">
      <c r="B10" s="36" t="s">
        <v>53</v>
      </c>
      <c r="C10" s="50">
        <v>77830.06</v>
      </c>
      <c r="D10" s="16">
        <v>235.88</v>
      </c>
      <c r="E10" s="16">
        <v>11591.1</v>
      </c>
      <c r="F10" s="16">
        <v>56740.74</v>
      </c>
      <c r="G10" s="75">
        <v>146397.78</v>
      </c>
    </row>
    <row r="11" spans="2:7" ht="16.5">
      <c r="B11" s="36" t="s">
        <v>40</v>
      </c>
      <c r="C11" s="50">
        <v>3622.04</v>
      </c>
      <c r="D11" s="16">
        <v>0</v>
      </c>
      <c r="E11" s="16">
        <v>4741.68</v>
      </c>
      <c r="F11" s="16">
        <v>1419.88</v>
      </c>
      <c r="G11" s="75">
        <v>9783.6</v>
      </c>
    </row>
    <row r="12" spans="2:7" ht="17.25" thickBot="1">
      <c r="B12" s="138" t="s">
        <v>54</v>
      </c>
      <c r="C12" s="130">
        <v>23759.47</v>
      </c>
      <c r="D12" s="100">
        <v>254.98</v>
      </c>
      <c r="E12" s="100">
        <v>17755.8</v>
      </c>
      <c r="F12" s="100">
        <v>9354.65</v>
      </c>
      <c r="G12" s="118">
        <v>51124.9</v>
      </c>
    </row>
    <row r="13" spans="2:7" ht="21" customHeight="1" thickBot="1">
      <c r="B13" s="311" t="s">
        <v>42</v>
      </c>
      <c r="C13" s="180">
        <f>SUM(C8:C12)</f>
        <v>3025166.3400000003</v>
      </c>
      <c r="D13" s="180">
        <f>SUM(D8:D12)</f>
        <v>549265.8999999999</v>
      </c>
      <c r="E13" s="180">
        <f>SUM(E8:E12)</f>
        <v>599466.2400000001</v>
      </c>
      <c r="F13" s="180">
        <f>SUM(F8:F12)</f>
        <v>1734986.6199999999</v>
      </c>
      <c r="G13" s="180">
        <f>SUM(G8:G12)</f>
        <v>5908885.100000001</v>
      </c>
    </row>
    <row r="14" spans="2:7" ht="12.75">
      <c r="B14" s="14"/>
      <c r="C14" s="14"/>
      <c r="D14" s="14"/>
      <c r="E14" s="14"/>
      <c r="F14" s="14"/>
      <c r="G14" s="14"/>
    </row>
    <row r="15" spans="2:7" ht="15.75">
      <c r="B15" s="81" t="s">
        <v>109</v>
      </c>
      <c r="C15" s="14"/>
      <c r="D15" s="14"/>
      <c r="E15" s="332"/>
      <c r="F15" s="332"/>
      <c r="G15" s="332"/>
    </row>
    <row r="16" spans="2:7" ht="16.5" thickBot="1">
      <c r="B16" s="81"/>
      <c r="C16" s="14"/>
      <c r="D16" s="14"/>
      <c r="E16" s="902" t="s">
        <v>110</v>
      </c>
      <c r="F16" s="902"/>
      <c r="G16" s="902"/>
    </row>
    <row r="17" spans="2:7" ht="57" customHeight="1" thickBot="1">
      <c r="B17" s="29" t="s">
        <v>43</v>
      </c>
      <c r="C17" s="93" t="s">
        <v>121</v>
      </c>
      <c r="D17" s="93" t="s">
        <v>122</v>
      </c>
      <c r="E17" s="93" t="s">
        <v>123</v>
      </c>
      <c r="F17" s="93" t="s">
        <v>126</v>
      </c>
      <c r="G17" s="40" t="s">
        <v>124</v>
      </c>
    </row>
    <row r="18" spans="2:7" ht="17.25" thickTop="1">
      <c r="B18" s="35" t="s">
        <v>12</v>
      </c>
      <c r="C18" s="67">
        <v>0.8222401360867645</v>
      </c>
      <c r="D18" s="18">
        <v>0.8281918042850089</v>
      </c>
      <c r="E18" s="18">
        <v>0.8760361272674971</v>
      </c>
      <c r="F18" s="18">
        <v>0.675189277722513</v>
      </c>
      <c r="G18" s="308">
        <v>0.7785974894584347</v>
      </c>
    </row>
    <row r="19" spans="2:7" ht="16.5">
      <c r="B19" s="36" t="s">
        <v>0</v>
      </c>
      <c r="C19" s="67">
        <v>0.7793544120566166</v>
      </c>
      <c r="D19" s="19">
        <v>0.8188215646914265</v>
      </c>
      <c r="E19" s="19">
        <v>0.9279334328663821</v>
      </c>
      <c r="F19" s="19">
        <v>0.8845938036585832</v>
      </c>
      <c r="G19" s="309">
        <v>0.8371098241862587</v>
      </c>
    </row>
    <row r="20" spans="2:7" ht="16.5">
      <c r="B20" s="36" t="s">
        <v>53</v>
      </c>
      <c r="C20" s="67">
        <v>0.9844731547752084</v>
      </c>
      <c r="D20" s="19">
        <v>1</v>
      </c>
      <c r="E20" s="19">
        <v>0.9510993103583998</v>
      </c>
      <c r="F20" s="19">
        <v>0.6368621829005138</v>
      </c>
      <c r="G20" s="309">
        <v>0.8107323766152189</v>
      </c>
    </row>
    <row r="21" spans="2:7" ht="16.5">
      <c r="B21" s="36" t="s">
        <v>40</v>
      </c>
      <c r="C21" s="67">
        <v>0.9547962324390384</v>
      </c>
      <c r="D21" s="19">
        <v>0</v>
      </c>
      <c r="E21" s="19">
        <v>0.8696701992617077</v>
      </c>
      <c r="F21" s="19">
        <v>0.2751503307082865</v>
      </c>
      <c r="G21" s="309">
        <v>0.6791248392154622</v>
      </c>
    </row>
    <row r="22" spans="2:7" ht="17.25" thickBot="1">
      <c r="B22" s="138" t="s">
        <v>54</v>
      </c>
      <c r="C22" s="310">
        <v>0.8156552333830074</v>
      </c>
      <c r="D22" s="98">
        <v>0.4249931467990397</v>
      </c>
      <c r="E22" s="98">
        <v>0.8053625066765752</v>
      </c>
      <c r="F22" s="98">
        <v>0.4529461890830887</v>
      </c>
      <c r="G22" s="137">
        <v>0.7058609719674407</v>
      </c>
    </row>
    <row r="23" spans="2:7" ht="21" customHeight="1" thickBot="1">
      <c r="B23" s="311" t="s">
        <v>42</v>
      </c>
      <c r="C23" s="142">
        <v>0.8239397605431648</v>
      </c>
      <c r="D23" s="143">
        <v>0.827853619144618</v>
      </c>
      <c r="E23" s="143">
        <v>0.8782334006834185</v>
      </c>
      <c r="F23" s="143">
        <v>0.6807921303054353</v>
      </c>
      <c r="G23" s="333">
        <v>0.7809650252160621</v>
      </c>
    </row>
  </sheetData>
  <mergeCells count="3">
    <mergeCell ref="F1:G1"/>
    <mergeCell ref="F6:G6"/>
    <mergeCell ref="E16:G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7" max="6553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B1:G19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16.8515625" style="0" customWidth="1"/>
    <col min="4" max="4" width="17.140625" style="0" customWidth="1"/>
    <col min="5" max="5" width="17.00390625" style="0" customWidth="1"/>
    <col min="6" max="6" width="17.421875" style="0" customWidth="1"/>
    <col min="7" max="7" width="25.7109375" style="0" customWidth="1"/>
  </cols>
  <sheetData>
    <row r="1" spans="2:7" ht="18">
      <c r="B1" s="82" t="s">
        <v>120</v>
      </c>
      <c r="C1" s="14"/>
      <c r="D1" s="14"/>
      <c r="E1" s="14"/>
      <c r="F1" s="907"/>
      <c r="G1" s="907"/>
    </row>
    <row r="2" spans="2:7" ht="12.75">
      <c r="B2" s="90"/>
      <c r="C2" s="154"/>
      <c r="D2" s="127"/>
      <c r="E2" s="127"/>
      <c r="F2" s="127"/>
      <c r="G2" s="127"/>
    </row>
    <row r="3" spans="2:7" ht="18">
      <c r="B3" s="82" t="s">
        <v>263</v>
      </c>
      <c r="C3" s="154"/>
      <c r="D3" s="127"/>
      <c r="E3" s="127"/>
      <c r="F3" s="127"/>
      <c r="G3" s="127"/>
    </row>
    <row r="4" spans="2:7" ht="18">
      <c r="B4" s="82"/>
      <c r="C4" s="154"/>
      <c r="D4" s="127"/>
      <c r="E4" s="127"/>
      <c r="F4" s="127"/>
      <c r="G4" s="127"/>
    </row>
    <row r="5" spans="2:7" ht="16.5">
      <c r="B5" s="152" t="s">
        <v>46</v>
      </c>
      <c r="C5" s="154"/>
      <c r="D5" s="127"/>
      <c r="E5" s="127"/>
      <c r="F5" s="127"/>
      <c r="G5" s="127"/>
    </row>
    <row r="6" spans="2:7" ht="13.5" thickBot="1">
      <c r="B6" s="90"/>
      <c r="C6" s="90"/>
      <c r="D6" s="14"/>
      <c r="E6" s="14"/>
      <c r="F6" s="905" t="s">
        <v>9</v>
      </c>
      <c r="G6" s="905"/>
    </row>
    <row r="7" spans="2:7" ht="57" customHeight="1" thickBot="1">
      <c r="B7" s="29" t="s">
        <v>64</v>
      </c>
      <c r="C7" s="93" t="s">
        <v>121</v>
      </c>
      <c r="D7" s="93" t="s">
        <v>122</v>
      </c>
      <c r="E7" s="93" t="s">
        <v>123</v>
      </c>
      <c r="F7" s="93" t="s">
        <v>126</v>
      </c>
      <c r="G7" s="40" t="s">
        <v>124</v>
      </c>
    </row>
    <row r="8" spans="2:7" ht="17.25" thickTop="1">
      <c r="B8" s="35" t="s">
        <v>75</v>
      </c>
      <c r="C8" s="15">
        <v>2600700.546402999</v>
      </c>
      <c r="D8" s="15">
        <v>508575.48305</v>
      </c>
      <c r="E8" s="15">
        <v>490132.98722700006</v>
      </c>
      <c r="F8" s="15">
        <v>1390278.215185</v>
      </c>
      <c r="G8" s="306">
        <v>4989687.231865</v>
      </c>
    </row>
    <row r="9" spans="2:7" ht="16.5">
      <c r="B9" s="36" t="s">
        <v>76</v>
      </c>
      <c r="C9" s="16">
        <v>193926.181123</v>
      </c>
      <c r="D9" s="16">
        <v>26909.008385</v>
      </c>
      <c r="E9" s="16">
        <v>36303.559057000006</v>
      </c>
      <c r="F9" s="16">
        <v>92801.197849</v>
      </c>
      <c r="G9" s="75">
        <v>349939.946414</v>
      </c>
    </row>
    <row r="10" spans="2:7" ht="17.25" thickBot="1">
      <c r="B10" s="37" t="s">
        <v>77</v>
      </c>
      <c r="C10" s="16">
        <v>0</v>
      </c>
      <c r="D10" s="16">
        <v>11282.603412</v>
      </c>
      <c r="E10" s="16">
        <v>0</v>
      </c>
      <c r="F10" s="16">
        <v>81538.61838700001</v>
      </c>
      <c r="G10" s="108">
        <v>92821.221799</v>
      </c>
    </row>
    <row r="11" spans="2:7" ht="21" customHeight="1" thickBot="1">
      <c r="B11" s="296" t="s">
        <v>44</v>
      </c>
      <c r="C11" s="42">
        <v>2794626.7275259993</v>
      </c>
      <c r="D11" s="42">
        <v>546767.094847</v>
      </c>
      <c r="E11" s="42">
        <v>526436.546284</v>
      </c>
      <c r="F11" s="42">
        <v>1564618.0314210001</v>
      </c>
      <c r="G11" s="97">
        <v>5432448.4000780005</v>
      </c>
    </row>
    <row r="12" spans="2:7" ht="12.75">
      <c r="B12" s="14"/>
      <c r="C12" s="88"/>
      <c r="D12" s="88"/>
      <c r="E12" s="88"/>
      <c r="F12" s="88"/>
      <c r="G12" s="88"/>
    </row>
    <row r="13" spans="2:7" ht="15.75">
      <c r="B13" s="81" t="s">
        <v>109</v>
      </c>
      <c r="C13" s="88"/>
      <c r="D13" s="88"/>
      <c r="E13" s="88"/>
      <c r="F13" s="88"/>
      <c r="G13" s="88"/>
    </row>
    <row r="14" spans="2:7" ht="13.5" thickBot="1">
      <c r="B14" s="90"/>
      <c r="C14" s="90"/>
      <c r="D14" s="14"/>
      <c r="E14" s="905" t="s">
        <v>110</v>
      </c>
      <c r="F14" s="905"/>
      <c r="G14" s="905"/>
    </row>
    <row r="15" spans="2:7" ht="57" customHeight="1" thickBot="1">
      <c r="B15" s="29" t="s">
        <v>64</v>
      </c>
      <c r="C15" s="93" t="s">
        <v>121</v>
      </c>
      <c r="D15" s="93" t="s">
        <v>122</v>
      </c>
      <c r="E15" s="93" t="s">
        <v>123</v>
      </c>
      <c r="F15" s="93" t="s">
        <v>126</v>
      </c>
      <c r="G15" s="40" t="s">
        <v>124</v>
      </c>
    </row>
    <row r="16" spans="2:7" ht="17.25" thickTop="1">
      <c r="B16" s="35" t="s">
        <v>75</v>
      </c>
      <c r="C16" s="67">
        <v>0.8199942006013559</v>
      </c>
      <c r="D16" s="18">
        <v>0.8262062139389568</v>
      </c>
      <c r="E16" s="18">
        <v>0.8711406964706023</v>
      </c>
      <c r="F16" s="18">
        <v>0.662693678585245</v>
      </c>
      <c r="G16" s="308">
        <v>0.7738688333978494</v>
      </c>
    </row>
    <row r="17" spans="2:7" ht="16.5">
      <c r="B17" s="36" t="s">
        <v>76</v>
      </c>
      <c r="C17" s="67">
        <v>0.8535940513032019</v>
      </c>
      <c r="D17" s="19">
        <v>0.8692599294573159</v>
      </c>
      <c r="E17" s="19">
        <v>0.9479571847440962</v>
      </c>
      <c r="F17" s="19">
        <v>0.7709629724861798</v>
      </c>
      <c r="G17" s="309">
        <v>0.8395646811305566</v>
      </c>
    </row>
    <row r="18" spans="2:7" ht="17.25" thickBot="1">
      <c r="B18" s="37" t="s">
        <v>77</v>
      </c>
      <c r="C18" s="98">
        <v>0</v>
      </c>
      <c r="D18" s="98">
        <v>0.8246051689382584</v>
      </c>
      <c r="E18" s="98">
        <v>0</v>
      </c>
      <c r="F18" s="98">
        <v>0.8235184019008862</v>
      </c>
      <c r="G18" s="316">
        <v>0.8236503476286104</v>
      </c>
    </row>
    <row r="19" spans="2:7" ht="21" customHeight="1" thickBot="1">
      <c r="B19" s="296" t="s">
        <v>44</v>
      </c>
      <c r="C19" s="76">
        <v>0.8222401360867643</v>
      </c>
      <c r="D19" s="76">
        <v>0.8281918042850089</v>
      </c>
      <c r="E19" s="76">
        <v>0.8760361272674971</v>
      </c>
      <c r="F19" s="76">
        <v>0.6751892777233651</v>
      </c>
      <c r="G19" s="313">
        <v>0.7785974894586732</v>
      </c>
    </row>
  </sheetData>
  <mergeCells count="3">
    <mergeCell ref="E14:G14"/>
    <mergeCell ref="F1:G1"/>
    <mergeCell ref="F6:G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1:G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16.8515625" style="0" customWidth="1"/>
    <col min="4" max="4" width="17.140625" style="0" customWidth="1"/>
    <col min="5" max="5" width="17.00390625" style="0" customWidth="1"/>
    <col min="6" max="6" width="17.421875" style="0" customWidth="1"/>
    <col min="7" max="7" width="25.7109375" style="0" customWidth="1"/>
  </cols>
  <sheetData>
    <row r="1" spans="2:7" ht="18">
      <c r="B1" s="82" t="s">
        <v>120</v>
      </c>
      <c r="C1" s="14"/>
      <c r="D1" s="14"/>
      <c r="E1" s="14"/>
      <c r="F1" s="907"/>
      <c r="G1" s="907"/>
    </row>
    <row r="2" spans="2:7" ht="9" customHeight="1">
      <c r="B2" s="90"/>
      <c r="C2" s="14"/>
      <c r="D2" s="14"/>
      <c r="E2" s="14"/>
      <c r="F2" s="14"/>
      <c r="G2" s="14"/>
    </row>
    <row r="3" spans="2:7" ht="18">
      <c r="B3" s="82" t="s">
        <v>264</v>
      </c>
      <c r="C3" s="14"/>
      <c r="D3" s="14"/>
      <c r="E3" s="14"/>
      <c r="F3" s="14"/>
      <c r="G3" s="14"/>
    </row>
    <row r="4" spans="2:7" ht="6" customHeight="1">
      <c r="B4" s="90"/>
      <c r="C4" s="14"/>
      <c r="D4" s="14"/>
      <c r="E4" s="14"/>
      <c r="F4" s="14"/>
      <c r="G4" s="14"/>
    </row>
    <row r="5" spans="2:7" ht="15" customHeight="1">
      <c r="B5" s="152" t="s">
        <v>46</v>
      </c>
      <c r="C5" s="14"/>
      <c r="D5" s="14"/>
      <c r="E5" s="14"/>
      <c r="F5" s="14"/>
      <c r="G5" s="14"/>
    </row>
    <row r="6" spans="2:7" ht="11.25" customHeight="1" thickBot="1">
      <c r="B6" s="89"/>
      <c r="C6" s="89"/>
      <c r="D6" s="14"/>
      <c r="E6" s="14"/>
      <c r="F6" s="902" t="s">
        <v>9</v>
      </c>
      <c r="G6" s="902"/>
    </row>
    <row r="7" spans="2:7" ht="53.25" customHeight="1" thickBot="1">
      <c r="B7" s="29" t="s">
        <v>47</v>
      </c>
      <c r="C7" s="93" t="s">
        <v>121</v>
      </c>
      <c r="D7" s="93" t="s">
        <v>122</v>
      </c>
      <c r="E7" s="93" t="s">
        <v>123</v>
      </c>
      <c r="F7" s="93" t="s">
        <v>126</v>
      </c>
      <c r="G7" s="40" t="s">
        <v>124</v>
      </c>
    </row>
    <row r="8" spans="2:7" ht="16.5" customHeight="1" thickTop="1">
      <c r="B8" s="245" t="s">
        <v>3</v>
      </c>
      <c r="C8" s="119">
        <v>165970.58992</v>
      </c>
      <c r="D8" s="15">
        <v>125313.82546</v>
      </c>
      <c r="E8" s="15">
        <v>25795.68436</v>
      </c>
      <c r="F8" s="15">
        <v>203818.35266</v>
      </c>
      <c r="G8" s="306">
        <v>520898.45240000007</v>
      </c>
    </row>
    <row r="9" spans="2:7" ht="16.5" customHeight="1">
      <c r="B9" s="246" t="s">
        <v>11</v>
      </c>
      <c r="C9" s="110">
        <v>123612.64956</v>
      </c>
      <c r="D9" s="16">
        <v>45933.8383</v>
      </c>
      <c r="E9" s="16">
        <v>14525.850429999999</v>
      </c>
      <c r="F9" s="16">
        <v>67144.17772</v>
      </c>
      <c r="G9" s="75">
        <v>251216.51601</v>
      </c>
    </row>
    <row r="10" spans="2:7" ht="16.5" customHeight="1">
      <c r="B10" s="246" t="s">
        <v>4</v>
      </c>
      <c r="C10" s="110">
        <v>569146.65769</v>
      </c>
      <c r="D10" s="16">
        <v>124530.14214</v>
      </c>
      <c r="E10" s="16">
        <v>94641.87374</v>
      </c>
      <c r="F10" s="16">
        <v>337501.93014</v>
      </c>
      <c r="G10" s="75">
        <v>1125820.60371</v>
      </c>
    </row>
    <row r="11" spans="2:7" ht="16.5" customHeight="1">
      <c r="B11" s="246" t="s">
        <v>5</v>
      </c>
      <c r="C11" s="110">
        <v>361717.51718</v>
      </c>
      <c r="D11" s="16">
        <v>65776.05238</v>
      </c>
      <c r="E11" s="16">
        <v>74939.28983</v>
      </c>
      <c r="F11" s="16">
        <v>187403.7838</v>
      </c>
      <c r="G11" s="75">
        <v>689836.64319</v>
      </c>
    </row>
    <row r="12" spans="2:7" ht="16.5" customHeight="1">
      <c r="B12" s="246" t="s">
        <v>6</v>
      </c>
      <c r="C12" s="110">
        <v>484728.088671</v>
      </c>
      <c r="D12" s="16">
        <v>75338.996027</v>
      </c>
      <c r="E12" s="16">
        <v>79056.425444</v>
      </c>
      <c r="F12" s="16">
        <v>205280.155545</v>
      </c>
      <c r="G12" s="75">
        <v>844403.6656869999</v>
      </c>
    </row>
    <row r="13" spans="2:7" ht="16.5" customHeight="1">
      <c r="B13" s="246" t="s">
        <v>7</v>
      </c>
      <c r="C13" s="110">
        <v>696790.327487</v>
      </c>
      <c r="D13" s="16">
        <v>80093.088398</v>
      </c>
      <c r="E13" s="16">
        <v>135847.250459</v>
      </c>
      <c r="F13" s="16">
        <v>344152.035185</v>
      </c>
      <c r="G13" s="75">
        <v>1256882.701529</v>
      </c>
    </row>
    <row r="14" spans="2:7" ht="16.5" customHeight="1" thickBot="1">
      <c r="B14" s="262" t="s">
        <v>8</v>
      </c>
      <c r="C14" s="113">
        <v>392660.897018</v>
      </c>
      <c r="D14" s="94">
        <v>29781.152142</v>
      </c>
      <c r="E14" s="94">
        <v>101630.172021</v>
      </c>
      <c r="F14" s="94">
        <v>219317.596367</v>
      </c>
      <c r="G14" s="108">
        <v>743389.817548</v>
      </c>
    </row>
    <row r="15" spans="2:7" ht="21" customHeight="1" thickBot="1">
      <c r="B15" s="296" t="s">
        <v>44</v>
      </c>
      <c r="C15" s="42">
        <v>2794626.7275260002</v>
      </c>
      <c r="D15" s="42">
        <v>546767.094847</v>
      </c>
      <c r="E15" s="42">
        <v>526436.5462839999</v>
      </c>
      <c r="F15" s="42">
        <v>1564618.0314169999</v>
      </c>
      <c r="G15" s="97">
        <v>5432448.4000740005</v>
      </c>
    </row>
    <row r="16" spans="2:7" ht="12.75">
      <c r="B16" s="14"/>
      <c r="C16" s="14"/>
      <c r="D16" s="14"/>
      <c r="E16" s="14"/>
      <c r="F16" s="14"/>
      <c r="G16" s="14"/>
    </row>
    <row r="17" spans="2:7" ht="15" customHeight="1">
      <c r="B17" s="81" t="s">
        <v>109</v>
      </c>
      <c r="C17" s="14"/>
      <c r="D17" s="14"/>
      <c r="E17" s="14"/>
      <c r="F17" s="14"/>
      <c r="G17" s="14"/>
    </row>
    <row r="18" spans="2:7" ht="11.25" customHeight="1" thickBot="1">
      <c r="B18" s="14"/>
      <c r="C18" s="89"/>
      <c r="D18" s="14"/>
      <c r="E18" s="902" t="s">
        <v>110</v>
      </c>
      <c r="F18" s="902"/>
      <c r="G18" s="902"/>
    </row>
    <row r="19" spans="2:7" ht="53.25" customHeight="1" thickBot="1">
      <c r="B19" s="29" t="s">
        <v>47</v>
      </c>
      <c r="C19" s="93" t="s">
        <v>121</v>
      </c>
      <c r="D19" s="93" t="s">
        <v>122</v>
      </c>
      <c r="E19" s="93" t="s">
        <v>123</v>
      </c>
      <c r="F19" s="93" t="s">
        <v>126</v>
      </c>
      <c r="G19" s="40" t="s">
        <v>124</v>
      </c>
    </row>
    <row r="20" spans="2:7" ht="16.5" customHeight="1" thickTop="1">
      <c r="B20" s="245" t="s">
        <v>3</v>
      </c>
      <c r="C20" s="196">
        <v>0.7605132258574343</v>
      </c>
      <c r="D20" s="18">
        <v>0.8713689592240687</v>
      </c>
      <c r="E20" s="18">
        <v>0.7053845369600349</v>
      </c>
      <c r="F20" s="18">
        <v>0.5276442343862026</v>
      </c>
      <c r="G20" s="308">
        <v>0.6636518765665526</v>
      </c>
    </row>
    <row r="21" spans="2:7" ht="16.5" customHeight="1">
      <c r="B21" s="246" t="s">
        <v>11</v>
      </c>
      <c r="C21" s="196">
        <v>0.8208420077527447</v>
      </c>
      <c r="D21" s="19">
        <v>0.731808264702561</v>
      </c>
      <c r="E21" s="19">
        <v>0.9198304429437878</v>
      </c>
      <c r="F21" s="19">
        <v>0.6849194487595787</v>
      </c>
      <c r="G21" s="309">
        <v>0.7678137401431507</v>
      </c>
    </row>
    <row r="22" spans="2:7" ht="16.5" customHeight="1">
      <c r="B22" s="246" t="s">
        <v>4</v>
      </c>
      <c r="C22" s="196">
        <v>0.8269728194081343</v>
      </c>
      <c r="D22" s="19">
        <v>0.8179007755189361</v>
      </c>
      <c r="E22" s="19">
        <v>0.9201329295558602</v>
      </c>
      <c r="F22" s="19">
        <v>0.7228866522850516</v>
      </c>
      <c r="G22" s="309">
        <v>0.7983284264665449</v>
      </c>
    </row>
    <row r="23" spans="2:7" ht="16.5" customHeight="1">
      <c r="B23" s="246" t="s">
        <v>5</v>
      </c>
      <c r="C23" s="196">
        <v>0.8195838765266212</v>
      </c>
      <c r="D23" s="19">
        <v>0.8140371114585093</v>
      </c>
      <c r="E23" s="19">
        <v>0.8812628760580757</v>
      </c>
      <c r="F23" s="19">
        <v>0.6827078691287312</v>
      </c>
      <c r="G23" s="309">
        <v>0.7824097079218759</v>
      </c>
    </row>
    <row r="24" spans="2:7" ht="16.5" customHeight="1">
      <c r="B24" s="246" t="s">
        <v>6</v>
      </c>
      <c r="C24" s="196">
        <v>0.8143861343875524</v>
      </c>
      <c r="D24" s="19">
        <v>0.8288471760046958</v>
      </c>
      <c r="E24" s="19">
        <v>0.9108181011320132</v>
      </c>
      <c r="F24" s="19">
        <v>0.6875550739237445</v>
      </c>
      <c r="G24" s="309">
        <v>0.7880830051316629</v>
      </c>
    </row>
    <row r="25" spans="2:7" ht="16.5" customHeight="1">
      <c r="B25" s="246" t="s">
        <v>7</v>
      </c>
      <c r="C25" s="196">
        <v>0.8268818362229506</v>
      </c>
      <c r="D25" s="19">
        <v>0.8395275170281166</v>
      </c>
      <c r="E25" s="19">
        <v>0.871249761115973</v>
      </c>
      <c r="F25" s="19">
        <v>0.7038618755346505</v>
      </c>
      <c r="G25" s="309">
        <v>0.7940152448567352</v>
      </c>
    </row>
    <row r="26" spans="2:7" ht="16.5" customHeight="1" thickBot="1">
      <c r="B26" s="262" t="s">
        <v>8</v>
      </c>
      <c r="C26" s="197">
        <v>0.8489634025940711</v>
      </c>
      <c r="D26" s="317">
        <v>0.8693490449761814</v>
      </c>
      <c r="E26" s="317">
        <v>0.8615925195372672</v>
      </c>
      <c r="F26" s="317">
        <v>0.7212127970872454</v>
      </c>
      <c r="G26" s="318">
        <v>0.8090642982182986</v>
      </c>
    </row>
    <row r="27" spans="2:7" ht="21" customHeight="1" thickBot="1">
      <c r="B27" s="296" t="s">
        <v>44</v>
      </c>
      <c r="C27" s="319">
        <v>0.8222401360867645</v>
      </c>
      <c r="D27" s="319">
        <v>0.8281918042850089</v>
      </c>
      <c r="E27" s="319">
        <v>0.8760361272674971</v>
      </c>
      <c r="F27" s="319">
        <v>0.675189277722513</v>
      </c>
      <c r="G27" s="318">
        <v>0.7785974894584347</v>
      </c>
    </row>
  </sheetData>
  <mergeCells count="3">
    <mergeCell ref="F6:G6"/>
    <mergeCell ref="E18:G18"/>
    <mergeCell ref="F1:G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1:G5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16.8515625" style="0" customWidth="1"/>
    <col min="4" max="4" width="17.140625" style="0" customWidth="1"/>
    <col min="5" max="5" width="17.00390625" style="0" customWidth="1"/>
    <col min="6" max="6" width="17.421875" style="0" customWidth="1"/>
    <col min="7" max="7" width="25.7109375" style="0" customWidth="1"/>
  </cols>
  <sheetData>
    <row r="1" spans="2:7" ht="18">
      <c r="B1" s="82" t="s">
        <v>120</v>
      </c>
      <c r="C1" s="14"/>
      <c r="D1" s="14"/>
      <c r="E1" s="14"/>
      <c r="F1" s="907"/>
      <c r="G1" s="907"/>
    </row>
    <row r="2" spans="2:7" ht="12.75">
      <c r="B2" s="90"/>
      <c r="C2" s="14"/>
      <c r="D2" s="14"/>
      <c r="E2" s="14"/>
      <c r="F2" s="14"/>
      <c r="G2" s="14"/>
    </row>
    <row r="3" spans="2:7" ht="18">
      <c r="B3" s="82" t="s">
        <v>265</v>
      </c>
      <c r="C3" s="14"/>
      <c r="D3" s="14"/>
      <c r="E3" s="14"/>
      <c r="F3" s="14"/>
      <c r="G3" s="14"/>
    </row>
    <row r="4" spans="2:7" ht="12.75">
      <c r="B4" s="90"/>
      <c r="C4" s="14"/>
      <c r="D4" s="14"/>
      <c r="E4" s="14"/>
      <c r="F4" s="14"/>
      <c r="G4" s="14"/>
    </row>
    <row r="5" spans="2:7" ht="16.5">
      <c r="B5" s="152" t="s">
        <v>46</v>
      </c>
      <c r="C5" s="14"/>
      <c r="D5" s="14"/>
      <c r="E5" s="14"/>
      <c r="F5" s="151"/>
      <c r="G5" s="151"/>
    </row>
    <row r="6" spans="2:7" ht="13.5" customHeight="1" thickBot="1">
      <c r="B6" s="152"/>
      <c r="C6" s="14"/>
      <c r="D6" s="14"/>
      <c r="E6" s="14"/>
      <c r="F6" s="903" t="s">
        <v>9</v>
      </c>
      <c r="G6" s="903"/>
    </row>
    <row r="7" spans="2:7" ht="55.5" customHeight="1" thickBot="1">
      <c r="B7" s="29" t="s">
        <v>72</v>
      </c>
      <c r="C7" s="93" t="s">
        <v>121</v>
      </c>
      <c r="D7" s="93" t="s">
        <v>122</v>
      </c>
      <c r="E7" s="93" t="s">
        <v>123</v>
      </c>
      <c r="F7" s="93" t="s">
        <v>126</v>
      </c>
      <c r="G7" s="40" t="s">
        <v>124</v>
      </c>
    </row>
    <row r="8" spans="2:7" ht="16.5" customHeight="1" thickTop="1">
      <c r="B8" s="274" t="s">
        <v>13</v>
      </c>
      <c r="C8" s="21">
        <v>490042.689808</v>
      </c>
      <c r="D8" s="22">
        <v>74101.214438</v>
      </c>
      <c r="E8" s="22">
        <v>65664.684477</v>
      </c>
      <c r="F8" s="22">
        <v>281201.50706</v>
      </c>
      <c r="G8" s="320">
        <v>911010.095783</v>
      </c>
    </row>
    <row r="9" spans="2:7" ht="16.5" customHeight="1">
      <c r="B9" s="275" t="s">
        <v>14</v>
      </c>
      <c r="C9" s="273">
        <v>109387.001479</v>
      </c>
      <c r="D9" s="104">
        <v>14742.271212</v>
      </c>
      <c r="E9" s="104">
        <v>24409.040214</v>
      </c>
      <c r="F9" s="104">
        <v>43941.078742</v>
      </c>
      <c r="G9" s="321">
        <v>192479.39164699998</v>
      </c>
    </row>
    <row r="10" spans="2:7" ht="16.5" customHeight="1">
      <c r="B10" s="275" t="s">
        <v>15</v>
      </c>
      <c r="C10" s="273">
        <v>57589.086248</v>
      </c>
      <c r="D10" s="104">
        <v>15358.537658</v>
      </c>
      <c r="E10" s="104">
        <v>11201.203906</v>
      </c>
      <c r="F10" s="104">
        <v>25455.932258</v>
      </c>
      <c r="G10" s="321">
        <v>109604.76006999999</v>
      </c>
    </row>
    <row r="11" spans="2:7" ht="16.5" customHeight="1">
      <c r="B11" s="275" t="s">
        <v>16</v>
      </c>
      <c r="C11" s="273">
        <v>115768.934657</v>
      </c>
      <c r="D11" s="104">
        <v>8551.752421</v>
      </c>
      <c r="E11" s="104">
        <v>14508.275847</v>
      </c>
      <c r="F11" s="104">
        <v>31276.520092</v>
      </c>
      <c r="G11" s="321">
        <v>170105.483017</v>
      </c>
    </row>
    <row r="12" spans="2:7" ht="16.5" customHeight="1">
      <c r="B12" s="275" t="s">
        <v>17</v>
      </c>
      <c r="C12" s="273">
        <v>135031.47264</v>
      </c>
      <c r="D12" s="104">
        <v>19443.73359</v>
      </c>
      <c r="E12" s="104">
        <v>43057.9157</v>
      </c>
      <c r="F12" s="104">
        <v>40315.448090000005</v>
      </c>
      <c r="G12" s="321">
        <v>237848.57001999998</v>
      </c>
    </row>
    <row r="13" spans="2:7" ht="16.5" customHeight="1">
      <c r="B13" s="275" t="s">
        <v>18</v>
      </c>
      <c r="C13" s="273">
        <v>63482.360808</v>
      </c>
      <c r="D13" s="104">
        <v>1826.766051</v>
      </c>
      <c r="E13" s="104">
        <v>17952.328768</v>
      </c>
      <c r="F13" s="104">
        <v>20581.424501</v>
      </c>
      <c r="G13" s="321">
        <v>103842.88012799999</v>
      </c>
    </row>
    <row r="14" spans="2:7" ht="16.5" customHeight="1">
      <c r="B14" s="275" t="s">
        <v>19</v>
      </c>
      <c r="C14" s="273">
        <v>124725.910797</v>
      </c>
      <c r="D14" s="104">
        <v>19579.681441</v>
      </c>
      <c r="E14" s="104">
        <v>21284.226126999998</v>
      </c>
      <c r="F14" s="104">
        <v>50198.161849000004</v>
      </c>
      <c r="G14" s="321">
        <v>215787.980214</v>
      </c>
    </row>
    <row r="15" spans="2:7" ht="16.5" customHeight="1">
      <c r="B15" s="275" t="s">
        <v>20</v>
      </c>
      <c r="C15" s="273">
        <v>150075.454108</v>
      </c>
      <c r="D15" s="104">
        <v>29047.684191</v>
      </c>
      <c r="E15" s="104">
        <v>29607.903784000002</v>
      </c>
      <c r="F15" s="104">
        <v>71947.872787</v>
      </c>
      <c r="G15" s="321">
        <v>280678.91487</v>
      </c>
    </row>
    <row r="16" spans="2:7" ht="16.5" customHeight="1">
      <c r="B16" s="275" t="s">
        <v>21</v>
      </c>
      <c r="C16" s="273">
        <v>533982.65802</v>
      </c>
      <c r="D16" s="104">
        <v>107587.303142</v>
      </c>
      <c r="E16" s="104">
        <v>125010.256905</v>
      </c>
      <c r="F16" s="104">
        <v>251883.156656</v>
      </c>
      <c r="G16" s="321">
        <v>1018463.374723</v>
      </c>
    </row>
    <row r="17" spans="2:7" ht="16.5" customHeight="1">
      <c r="B17" s="275" t="s">
        <v>22</v>
      </c>
      <c r="C17" s="273">
        <v>283508.119464</v>
      </c>
      <c r="D17" s="104">
        <v>54046.907066</v>
      </c>
      <c r="E17" s="104">
        <v>40843.112902</v>
      </c>
      <c r="F17" s="104">
        <v>145620.883668</v>
      </c>
      <c r="G17" s="321">
        <v>524019.0231</v>
      </c>
    </row>
    <row r="18" spans="2:7" ht="16.5" customHeight="1">
      <c r="B18" s="275" t="s">
        <v>23</v>
      </c>
      <c r="C18" s="273">
        <v>54987.762139</v>
      </c>
      <c r="D18" s="104">
        <v>6561.775515</v>
      </c>
      <c r="E18" s="104">
        <v>13467.590086</v>
      </c>
      <c r="F18" s="104">
        <v>13848.989352</v>
      </c>
      <c r="G18" s="321">
        <v>88866.117092</v>
      </c>
    </row>
    <row r="19" spans="2:7" ht="16.5" customHeight="1">
      <c r="B19" s="275" t="s">
        <v>24</v>
      </c>
      <c r="C19" s="273">
        <v>136186.983501</v>
      </c>
      <c r="D19" s="104">
        <v>26107.258089</v>
      </c>
      <c r="E19" s="104">
        <v>12610.512343</v>
      </c>
      <c r="F19" s="104">
        <v>66126.655794</v>
      </c>
      <c r="G19" s="321">
        <v>241031.40972700005</v>
      </c>
    </row>
    <row r="20" spans="2:7" ht="16.5" customHeight="1">
      <c r="B20" s="275" t="s">
        <v>25</v>
      </c>
      <c r="C20" s="273">
        <v>253426.300452</v>
      </c>
      <c r="D20" s="104">
        <v>112406.728852</v>
      </c>
      <c r="E20" s="104">
        <v>46289.673691</v>
      </c>
      <c r="F20" s="104">
        <v>288743.401615</v>
      </c>
      <c r="G20" s="321">
        <v>700866.1046099999</v>
      </c>
    </row>
    <row r="21" spans="2:7" ht="16.5" customHeight="1">
      <c r="B21" s="275" t="s">
        <v>26</v>
      </c>
      <c r="C21" s="273">
        <v>68740.642199</v>
      </c>
      <c r="D21" s="104">
        <v>15233.184316</v>
      </c>
      <c r="E21" s="104">
        <v>20232.725949</v>
      </c>
      <c r="F21" s="104">
        <v>46847.325251</v>
      </c>
      <c r="G21" s="322">
        <v>151053.877715</v>
      </c>
    </row>
    <row r="22" spans="2:7" ht="16.5" customHeight="1">
      <c r="B22" s="275" t="s">
        <v>27</v>
      </c>
      <c r="C22" s="273">
        <v>0</v>
      </c>
      <c r="D22" s="104">
        <v>11282.603412</v>
      </c>
      <c r="E22" s="104">
        <v>0</v>
      </c>
      <c r="F22" s="104">
        <v>81538.61838700001</v>
      </c>
      <c r="G22" s="322">
        <v>92821.221799</v>
      </c>
    </row>
    <row r="23" spans="2:7" ht="16.5" customHeight="1">
      <c r="B23" s="275" t="s">
        <v>28</v>
      </c>
      <c r="C23" s="273">
        <v>193926.181123</v>
      </c>
      <c r="D23" s="104">
        <v>26909.008385</v>
      </c>
      <c r="E23" s="104">
        <v>36303.559057000006</v>
      </c>
      <c r="F23" s="104">
        <v>92801.197849</v>
      </c>
      <c r="G23" s="322">
        <v>349939.946414</v>
      </c>
    </row>
    <row r="24" spans="2:7" ht="16.5" customHeight="1" thickBot="1">
      <c r="B24" s="286" t="s">
        <v>34</v>
      </c>
      <c r="C24" s="23">
        <v>23765.170083</v>
      </c>
      <c r="D24" s="24">
        <v>3980.685068</v>
      </c>
      <c r="E24" s="24">
        <v>3993.536528</v>
      </c>
      <c r="F24" s="24">
        <v>12289.85747</v>
      </c>
      <c r="G24" s="323">
        <v>44029.249149</v>
      </c>
    </row>
    <row r="25" spans="2:7" ht="21" customHeight="1" thickBot="1">
      <c r="B25" s="296" t="s">
        <v>44</v>
      </c>
      <c r="C25" s="77">
        <v>2794626.7275259993</v>
      </c>
      <c r="D25" s="77">
        <v>546767.094847</v>
      </c>
      <c r="E25" s="77">
        <v>526436.5462839999</v>
      </c>
      <c r="F25" s="77">
        <v>1564618.031421</v>
      </c>
      <c r="G25" s="324">
        <v>5432448.4000780005</v>
      </c>
    </row>
    <row r="26" spans="2:7" ht="18">
      <c r="B26" s="82" t="s">
        <v>120</v>
      </c>
      <c r="C26" s="87"/>
      <c r="D26" s="87"/>
      <c r="E26" s="87"/>
      <c r="F26" s="87"/>
      <c r="G26" s="87"/>
    </row>
    <row r="27" spans="2:7" ht="12.75" customHeight="1">
      <c r="B27" s="90"/>
      <c r="C27" s="87"/>
      <c r="D27" s="87"/>
      <c r="E27" s="87"/>
      <c r="F27" s="87"/>
      <c r="G27" s="87"/>
    </row>
    <row r="28" spans="2:7" ht="18">
      <c r="B28" s="82" t="s">
        <v>266</v>
      </c>
      <c r="C28" s="87"/>
      <c r="D28" s="87"/>
      <c r="E28" s="87"/>
      <c r="F28" s="87"/>
      <c r="G28" s="87"/>
    </row>
    <row r="29" spans="2:7" ht="11.25" customHeight="1">
      <c r="B29" s="90"/>
      <c r="C29" s="87"/>
      <c r="D29" s="87"/>
      <c r="E29" s="87"/>
      <c r="F29" s="87"/>
      <c r="G29" s="87"/>
    </row>
    <row r="30" spans="2:7" ht="16.5">
      <c r="B30" s="81" t="s">
        <v>109</v>
      </c>
      <c r="C30" s="87"/>
      <c r="D30" s="87"/>
      <c r="E30" s="87"/>
      <c r="F30" s="87"/>
      <c r="G30" s="87"/>
    </row>
    <row r="31" spans="2:7" ht="12" customHeight="1" thickBot="1">
      <c r="B31" s="14"/>
      <c r="C31" s="14"/>
      <c r="D31" s="14"/>
      <c r="E31" s="902" t="s">
        <v>110</v>
      </c>
      <c r="F31" s="902"/>
      <c r="G31" s="902"/>
    </row>
    <row r="32" spans="2:7" ht="54" customHeight="1" thickBot="1">
      <c r="B32" s="29" t="s">
        <v>72</v>
      </c>
      <c r="C32" s="93" t="s">
        <v>121</v>
      </c>
      <c r="D32" s="93" t="s">
        <v>122</v>
      </c>
      <c r="E32" s="93" t="s">
        <v>123</v>
      </c>
      <c r="F32" s="93" t="s">
        <v>126</v>
      </c>
      <c r="G32" s="40" t="s">
        <v>124</v>
      </c>
    </row>
    <row r="33" spans="2:7" ht="16.5" customHeight="1" thickTop="1">
      <c r="B33" s="351" t="s">
        <v>13</v>
      </c>
      <c r="C33" s="196">
        <v>0.7832828660318959</v>
      </c>
      <c r="D33" s="105">
        <v>0.8020521289702797</v>
      </c>
      <c r="E33" s="105">
        <v>0.8236472224687496</v>
      </c>
      <c r="F33" s="105">
        <v>0.6888711231201072</v>
      </c>
      <c r="G33" s="325">
        <v>0.7554314198409056</v>
      </c>
    </row>
    <row r="34" spans="2:7" ht="16.5" customHeight="1">
      <c r="B34" s="275" t="s">
        <v>14</v>
      </c>
      <c r="C34" s="278">
        <v>0.8316035327597316</v>
      </c>
      <c r="D34" s="106">
        <v>0.6901876457298732</v>
      </c>
      <c r="E34" s="106">
        <v>0.9044801211759975</v>
      </c>
      <c r="F34" s="106">
        <v>0.6936493272200005</v>
      </c>
      <c r="G34" s="326">
        <v>0.791341569685854</v>
      </c>
    </row>
    <row r="35" spans="2:7" ht="16.5" customHeight="1">
      <c r="B35" s="275" t="s">
        <v>15</v>
      </c>
      <c r="C35" s="278">
        <v>0.7795087529800915</v>
      </c>
      <c r="D35" s="106">
        <v>0.7243899517059622</v>
      </c>
      <c r="E35" s="106">
        <v>0.9172111128885307</v>
      </c>
      <c r="F35" s="106">
        <v>0.8119230521545835</v>
      </c>
      <c r="G35" s="326">
        <v>0.7905390191789683</v>
      </c>
    </row>
    <row r="36" spans="2:7" ht="16.5" customHeight="1">
      <c r="B36" s="275" t="s">
        <v>16</v>
      </c>
      <c r="C36" s="278">
        <v>0.7967796134360722</v>
      </c>
      <c r="D36" s="106">
        <v>0.9361266695673487</v>
      </c>
      <c r="E36" s="106">
        <v>0.9523827466124503</v>
      </c>
      <c r="F36" s="106">
        <v>0.6553392792146537</v>
      </c>
      <c r="G36" s="326">
        <v>0.7824875459513461</v>
      </c>
    </row>
    <row r="37" spans="2:7" ht="16.5" customHeight="1">
      <c r="B37" s="275" t="s">
        <v>17</v>
      </c>
      <c r="C37" s="278">
        <v>0.8227733600924089</v>
      </c>
      <c r="D37" s="106">
        <v>0.8653137236843934</v>
      </c>
      <c r="E37" s="106">
        <v>0.9233443993939479</v>
      </c>
      <c r="F37" s="106">
        <v>0.7599456763277437</v>
      </c>
      <c r="G37" s="326">
        <v>0.8308522123679586</v>
      </c>
    </row>
    <row r="38" spans="2:7" ht="16.5" customHeight="1">
      <c r="B38" s="275" t="s">
        <v>18</v>
      </c>
      <c r="C38" s="278">
        <v>0.8383288825852563</v>
      </c>
      <c r="D38" s="106">
        <v>0.8638532038565258</v>
      </c>
      <c r="E38" s="106">
        <v>0.9202661992406379</v>
      </c>
      <c r="F38" s="106">
        <v>0.7903047686039388</v>
      </c>
      <c r="G38" s="326">
        <v>0.8415846330837915</v>
      </c>
    </row>
    <row r="39" spans="2:7" ht="16.5" customHeight="1">
      <c r="B39" s="275" t="s">
        <v>19</v>
      </c>
      <c r="C39" s="278">
        <v>0.7855464376794593</v>
      </c>
      <c r="D39" s="106">
        <v>0.8468549698949979</v>
      </c>
      <c r="E39" s="106">
        <v>0.8887563134395006</v>
      </c>
      <c r="F39" s="106">
        <v>0.7705742615231489</v>
      </c>
      <c r="G39" s="326">
        <v>0.7962990689807927</v>
      </c>
    </row>
    <row r="40" spans="2:7" ht="16.5" customHeight="1">
      <c r="B40" s="275" t="s">
        <v>20</v>
      </c>
      <c r="C40" s="278">
        <v>0.808541892951068</v>
      </c>
      <c r="D40" s="106">
        <v>0.8574014704683519</v>
      </c>
      <c r="E40" s="106">
        <v>0.9040170790485561</v>
      </c>
      <c r="F40" s="106">
        <v>0.8639886535918564</v>
      </c>
      <c r="G40" s="326">
        <v>0.8365569862966411</v>
      </c>
    </row>
    <row r="41" spans="2:7" ht="16.5" customHeight="1">
      <c r="B41" s="275" t="s">
        <v>21</v>
      </c>
      <c r="C41" s="278">
        <v>0.8804009165125782</v>
      </c>
      <c r="D41" s="106">
        <v>0.8448412409487625</v>
      </c>
      <c r="E41" s="106">
        <v>0.8717428892060424</v>
      </c>
      <c r="F41" s="106">
        <v>0.5431161986241759</v>
      </c>
      <c r="G41" s="326">
        <v>0.7594550497671747</v>
      </c>
    </row>
    <row r="42" spans="2:7" ht="16.5" customHeight="1">
      <c r="B42" s="275" t="s">
        <v>22</v>
      </c>
      <c r="C42" s="278">
        <v>0.877540603271315</v>
      </c>
      <c r="D42" s="106">
        <v>0.7773711470890334</v>
      </c>
      <c r="E42" s="106">
        <v>0.8782273695792673</v>
      </c>
      <c r="F42" s="106">
        <v>0.6440936275344844</v>
      </c>
      <c r="G42" s="326">
        <v>0.7877743059759286</v>
      </c>
    </row>
    <row r="43" spans="2:7" ht="16.5" customHeight="1">
      <c r="B43" s="275" t="s">
        <v>23</v>
      </c>
      <c r="C43" s="278">
        <v>0.7560927824953583</v>
      </c>
      <c r="D43" s="106">
        <v>0.7315409614032787</v>
      </c>
      <c r="E43" s="106">
        <v>0.7992707349359178</v>
      </c>
      <c r="F43" s="106">
        <v>0.6768378947139629</v>
      </c>
      <c r="G43" s="326">
        <v>0.7467291300136514</v>
      </c>
    </row>
    <row r="44" spans="2:7" ht="16.5" customHeight="1">
      <c r="B44" s="275" t="s">
        <v>24</v>
      </c>
      <c r="C44" s="278">
        <v>0.7764554324687736</v>
      </c>
      <c r="D44" s="106">
        <v>0.882303424800417</v>
      </c>
      <c r="E44" s="106">
        <v>0.8608624859996535</v>
      </c>
      <c r="F44" s="106">
        <v>0.8763627923058657</v>
      </c>
      <c r="G44" s="326">
        <v>0.8168060635048934</v>
      </c>
    </row>
    <row r="45" spans="2:7" ht="16.5" customHeight="1">
      <c r="B45" s="275" t="s">
        <v>25</v>
      </c>
      <c r="C45" s="278">
        <v>0.7938287618032489</v>
      </c>
      <c r="D45" s="106">
        <v>0.863460288197861</v>
      </c>
      <c r="E45" s="106">
        <v>0.8426864832092629</v>
      </c>
      <c r="F45" s="106">
        <v>0.6584078464274303</v>
      </c>
      <c r="G45" s="326">
        <v>0.7433041156710499</v>
      </c>
    </row>
    <row r="46" spans="2:7" ht="16.5" customHeight="1">
      <c r="B46" s="275" t="s">
        <v>26</v>
      </c>
      <c r="C46" s="196">
        <v>0.7885183441379423</v>
      </c>
      <c r="D46" s="19">
        <v>0.7627456401418552</v>
      </c>
      <c r="E46" s="19">
        <v>0.8096382567923129</v>
      </c>
      <c r="F46" s="19">
        <v>0.6597909303061957</v>
      </c>
      <c r="G46" s="309">
        <v>0.7435890631583703</v>
      </c>
    </row>
    <row r="47" spans="2:7" ht="16.5" customHeight="1">
      <c r="B47" s="275" t="s">
        <v>27</v>
      </c>
      <c r="C47" s="196">
        <v>0</v>
      </c>
      <c r="D47" s="19">
        <v>0.8246051689382584</v>
      </c>
      <c r="E47" s="19">
        <v>0</v>
      </c>
      <c r="F47" s="19">
        <v>0.8235184019008862</v>
      </c>
      <c r="G47" s="309">
        <v>0.8236503476286104</v>
      </c>
    </row>
    <row r="48" spans="2:7" ht="16.5" customHeight="1">
      <c r="B48" s="275" t="s">
        <v>28</v>
      </c>
      <c r="C48" s="196">
        <v>0.8535940513032019</v>
      </c>
      <c r="D48" s="19">
        <v>0.8692599294573159</v>
      </c>
      <c r="E48" s="19">
        <v>0.9479571847440962</v>
      </c>
      <c r="F48" s="19">
        <v>0.7709629724861798</v>
      </c>
      <c r="G48" s="309">
        <v>0.8395646811305566</v>
      </c>
    </row>
    <row r="49" spans="2:7" ht="16.5" customHeight="1" thickBot="1">
      <c r="B49" s="298" t="s">
        <v>34</v>
      </c>
      <c r="C49" s="251">
        <v>0.8834341900855478</v>
      </c>
      <c r="D49" s="98">
        <v>0.9256993532412692</v>
      </c>
      <c r="E49" s="98">
        <v>0.9270068949661668</v>
      </c>
      <c r="F49" s="98">
        <v>0.502694051534567</v>
      </c>
      <c r="G49" s="327">
        <v>0.7343463228862548</v>
      </c>
    </row>
    <row r="50" spans="2:7" ht="21" customHeight="1" thickBot="1">
      <c r="B50" s="296" t="s">
        <v>44</v>
      </c>
      <c r="C50" s="76">
        <v>0.8222401360867643</v>
      </c>
      <c r="D50" s="76">
        <v>0.8281918042850089</v>
      </c>
      <c r="E50" s="76">
        <v>0.8760361272674971</v>
      </c>
      <c r="F50" s="76">
        <v>0.6751892777233651</v>
      </c>
      <c r="G50" s="313">
        <v>0.7785974894586732</v>
      </c>
    </row>
    <row r="51" spans="2:7" ht="12.75">
      <c r="B51" s="14"/>
      <c r="C51" s="14"/>
      <c r="D51" s="14"/>
      <c r="E51" s="14"/>
      <c r="F51" s="14"/>
      <c r="G51" s="14"/>
    </row>
    <row r="52" spans="2:7" ht="12.75">
      <c r="B52" s="14"/>
      <c r="C52" s="14"/>
      <c r="D52" s="14"/>
      <c r="E52" s="14"/>
      <c r="F52" s="14"/>
      <c r="G52" s="14"/>
    </row>
    <row r="53" spans="2:7" ht="12.75">
      <c r="B53" s="14"/>
      <c r="C53" s="14"/>
      <c r="D53" s="14"/>
      <c r="E53" s="14"/>
      <c r="F53" s="14"/>
      <c r="G53" s="14"/>
    </row>
  </sheetData>
  <mergeCells count="3">
    <mergeCell ref="E31:G31"/>
    <mergeCell ref="F6:G6"/>
    <mergeCell ref="F1:G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7" max="65535" man="1"/>
  </col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28125" style="72" customWidth="1"/>
    <col min="2" max="2" width="23.421875" style="0" customWidth="1"/>
    <col min="3" max="7" width="17.00390625" style="0" customWidth="1"/>
    <col min="8" max="8" width="16.7109375" style="0" customWidth="1"/>
    <col min="9" max="9" width="13.7109375" style="0" customWidth="1"/>
  </cols>
  <sheetData>
    <row r="1" spans="1:8" ht="21" customHeight="1">
      <c r="A1" s="642"/>
      <c r="B1" s="82" t="s">
        <v>267</v>
      </c>
      <c r="C1" s="602"/>
      <c r="D1" s="602"/>
      <c r="E1" s="602"/>
      <c r="F1" s="602"/>
      <c r="H1" s="696"/>
    </row>
    <row r="2" spans="1:6" ht="12.75" customHeight="1">
      <c r="A2" s="642"/>
      <c r="B2" s="90"/>
      <c r="C2" s="602"/>
      <c r="D2" s="602"/>
      <c r="E2" s="602"/>
      <c r="F2" s="602"/>
    </row>
    <row r="3" spans="1:6" ht="18">
      <c r="A3" s="642"/>
      <c r="B3" s="82" t="s">
        <v>305</v>
      </c>
      <c r="C3" s="602"/>
      <c r="D3" s="602"/>
      <c r="E3" s="602"/>
      <c r="F3" s="602"/>
    </row>
    <row r="4" spans="1:6" ht="11.25" customHeight="1">
      <c r="A4" s="642"/>
      <c r="B4" s="90"/>
      <c r="C4" s="602"/>
      <c r="D4" s="602"/>
      <c r="E4" s="602"/>
      <c r="F4" s="602"/>
    </row>
    <row r="5" spans="1:6" ht="15" customHeight="1">
      <c r="A5" s="642"/>
      <c r="B5" s="152" t="s">
        <v>268</v>
      </c>
      <c r="C5" s="602"/>
      <c r="D5" s="602"/>
      <c r="E5" s="712"/>
      <c r="F5" s="712"/>
    </row>
    <row r="6" spans="1:8" ht="11.25" customHeight="1" thickBot="1">
      <c r="A6" s="642"/>
      <c r="B6" s="152"/>
      <c r="C6" s="642"/>
      <c r="D6" s="642"/>
      <c r="E6" s="699"/>
      <c r="F6" s="78" t="s">
        <v>9</v>
      </c>
      <c r="H6" s="696"/>
    </row>
    <row r="7" spans="1:6" ht="55.5" customHeight="1" thickBot="1">
      <c r="A7" s="713"/>
      <c r="B7" s="768" t="s">
        <v>43</v>
      </c>
      <c r="C7" s="805" t="s">
        <v>269</v>
      </c>
      <c r="D7" s="806" t="s">
        <v>270</v>
      </c>
      <c r="E7" s="770" t="s">
        <v>271</v>
      </c>
      <c r="F7" s="826" t="s">
        <v>272</v>
      </c>
    </row>
    <row r="8" spans="1:6" ht="18" customHeight="1" thickTop="1">
      <c r="A8" s="642"/>
      <c r="B8" s="869" t="s">
        <v>12</v>
      </c>
      <c r="C8" s="546">
        <v>31977355.040000003</v>
      </c>
      <c r="D8" s="547">
        <v>26649539.86</v>
      </c>
      <c r="E8" s="548">
        <v>5327815.18</v>
      </c>
      <c r="F8" s="786">
        <v>0.166612128280639</v>
      </c>
    </row>
    <row r="9" spans="1:6" ht="18" customHeight="1">
      <c r="A9" s="642"/>
      <c r="B9" s="870" t="s">
        <v>0</v>
      </c>
      <c r="C9" s="549">
        <v>4068080.55</v>
      </c>
      <c r="D9" s="550">
        <v>3015081.31</v>
      </c>
      <c r="E9" s="551">
        <v>1052999.24</v>
      </c>
      <c r="F9" s="777">
        <v>0.258844245353008</v>
      </c>
    </row>
    <row r="10" spans="1:6" ht="18" customHeight="1">
      <c r="A10" s="642"/>
      <c r="B10" s="870" t="s">
        <v>1</v>
      </c>
      <c r="C10" s="549">
        <v>10292051.37</v>
      </c>
      <c r="D10" s="550">
        <v>9630305.16</v>
      </c>
      <c r="E10" s="551">
        <v>661746.209999999</v>
      </c>
      <c r="F10" s="777">
        <v>6.42968234621238</v>
      </c>
    </row>
    <row r="11" spans="1:6" ht="18" customHeight="1">
      <c r="A11" s="642"/>
      <c r="B11" s="870" t="s">
        <v>40</v>
      </c>
      <c r="C11" s="549">
        <v>236235.92</v>
      </c>
      <c r="D11" s="550">
        <v>225579</v>
      </c>
      <c r="E11" s="551">
        <v>10656.92</v>
      </c>
      <c r="F11" s="777">
        <v>0.0451113446253221</v>
      </c>
    </row>
    <row r="12" spans="1:6" ht="18" customHeight="1" thickBot="1">
      <c r="A12" s="642"/>
      <c r="B12" s="871" t="s">
        <v>41</v>
      </c>
      <c r="C12" s="552">
        <v>1145130</v>
      </c>
      <c r="D12" s="553">
        <v>885286</v>
      </c>
      <c r="E12" s="554">
        <v>259844</v>
      </c>
      <c r="F12" s="873">
        <v>0.226912228305957</v>
      </c>
    </row>
    <row r="13" spans="1:6" ht="21" customHeight="1" thickBot="1">
      <c r="A13" s="642"/>
      <c r="B13" s="872" t="s">
        <v>42</v>
      </c>
      <c r="C13" s="849">
        <v>47718852.88</v>
      </c>
      <c r="D13" s="817">
        <v>40405791.33</v>
      </c>
      <c r="E13" s="789">
        <v>7313061.549999999</v>
      </c>
      <c r="F13" s="787">
        <v>0.15325308779719346</v>
      </c>
    </row>
  </sheetData>
  <printOptions/>
  <pageMargins left="0.75" right="0.75" top="1" bottom="1" header="0" footer="0"/>
  <pageSetup horizontalDpi="600" verticalDpi="600" orientation="landscape" paperSize="9" scale="93" r:id="rId1"/>
  <colBreaks count="1" manualBreakCount="1">
    <brk id="9" max="6553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1484375" style="72" customWidth="1"/>
    <col min="2" max="2" width="23.421875" style="0" customWidth="1"/>
    <col min="3" max="7" width="17.00390625" style="0" customWidth="1"/>
    <col min="8" max="8" width="16.7109375" style="0" customWidth="1"/>
    <col min="9" max="9" width="12.7109375" style="0" customWidth="1"/>
  </cols>
  <sheetData>
    <row r="1" spans="1:8" ht="21" customHeight="1">
      <c r="A1" s="642"/>
      <c r="B1" s="82" t="s">
        <v>267</v>
      </c>
      <c r="C1" s="642"/>
      <c r="D1" s="642"/>
      <c r="E1" s="642"/>
      <c r="F1" s="642"/>
      <c r="G1" s="72"/>
      <c r="H1" s="72"/>
    </row>
    <row r="2" spans="1:8" ht="12.75" customHeight="1">
      <c r="A2" s="642"/>
      <c r="B2" s="90"/>
      <c r="C2" s="642"/>
      <c r="D2" s="642"/>
      <c r="E2" s="642"/>
      <c r="F2" s="642"/>
      <c r="G2" s="72"/>
      <c r="H2" s="72"/>
    </row>
    <row r="3" spans="1:8" ht="18" customHeight="1">
      <c r="A3" s="642"/>
      <c r="B3" s="82" t="s">
        <v>306</v>
      </c>
      <c r="C3" s="642"/>
      <c r="D3" s="642"/>
      <c r="E3" s="642"/>
      <c r="F3" s="699"/>
      <c r="G3" s="699"/>
      <c r="H3" s="699"/>
    </row>
    <row r="4" spans="1:8" ht="15" customHeight="1">
      <c r="A4" s="642"/>
      <c r="B4" s="90"/>
      <c r="C4" s="642"/>
      <c r="D4" s="642"/>
      <c r="E4" s="642"/>
      <c r="F4" s="699"/>
      <c r="G4" s="699"/>
      <c r="H4" s="699"/>
    </row>
    <row r="5" spans="1:8" ht="15" customHeight="1">
      <c r="A5" s="642"/>
      <c r="B5" s="152" t="s">
        <v>268</v>
      </c>
      <c r="C5" s="642"/>
      <c r="D5" s="642"/>
      <c r="E5" s="642"/>
      <c r="F5" s="699"/>
      <c r="G5" s="699"/>
      <c r="H5" s="699"/>
    </row>
    <row r="6" spans="1:8" ht="15" customHeight="1" thickBot="1">
      <c r="A6" s="642"/>
      <c r="B6" s="81"/>
      <c r="C6" s="642"/>
      <c r="D6" s="642"/>
      <c r="E6" s="642"/>
      <c r="F6" s="699"/>
      <c r="G6" s="699"/>
      <c r="H6" s="699" t="s">
        <v>9</v>
      </c>
    </row>
    <row r="7" spans="1:9" ht="21.75" customHeight="1">
      <c r="A7" s="642"/>
      <c r="B7" s="894" t="s">
        <v>43</v>
      </c>
      <c r="C7" s="896" t="s">
        <v>273</v>
      </c>
      <c r="D7" s="897"/>
      <c r="E7" s="911"/>
      <c r="F7" s="896" t="s">
        <v>274</v>
      </c>
      <c r="G7" s="897"/>
      <c r="H7" s="911"/>
      <c r="I7" s="909" t="s">
        <v>275</v>
      </c>
    </row>
    <row r="8" spans="1:9" ht="37.5" customHeight="1" thickBot="1">
      <c r="A8" s="642"/>
      <c r="B8" s="895"/>
      <c r="C8" s="853" t="s">
        <v>276</v>
      </c>
      <c r="D8" s="854" t="s">
        <v>277</v>
      </c>
      <c r="E8" s="855" t="s">
        <v>278</v>
      </c>
      <c r="F8" s="853" t="s">
        <v>279</v>
      </c>
      <c r="G8" s="854" t="s">
        <v>277</v>
      </c>
      <c r="H8" s="855" t="s">
        <v>280</v>
      </c>
      <c r="I8" s="910"/>
    </row>
    <row r="9" spans="1:11" ht="15" customHeight="1" thickTop="1">
      <c r="A9" s="642"/>
      <c r="B9" s="874" t="s">
        <v>12</v>
      </c>
      <c r="C9" s="555">
        <v>5797</v>
      </c>
      <c r="D9" s="556">
        <v>0.8641920095408467</v>
      </c>
      <c r="E9" s="557">
        <v>5499561</v>
      </c>
      <c r="F9" s="558">
        <v>911</v>
      </c>
      <c r="G9" s="559">
        <v>0.13580799045915326</v>
      </c>
      <c r="H9" s="560">
        <v>171746</v>
      </c>
      <c r="I9" s="876">
        <f aca="true" t="shared" si="0" ref="I9:I14">E9-H9</f>
        <v>5327815</v>
      </c>
      <c r="K9" s="5"/>
    </row>
    <row r="10" spans="1:9" ht="15" customHeight="1">
      <c r="A10" s="642"/>
      <c r="B10" s="870" t="s">
        <v>0</v>
      </c>
      <c r="C10" s="561">
        <v>38</v>
      </c>
      <c r="D10" s="562">
        <v>1</v>
      </c>
      <c r="E10" s="563">
        <v>1052999</v>
      </c>
      <c r="F10" s="564"/>
      <c r="G10" s="565">
        <v>0</v>
      </c>
      <c r="H10" s="566"/>
      <c r="I10" s="877">
        <f t="shared" si="0"/>
        <v>1052999</v>
      </c>
    </row>
    <row r="11" spans="1:9" ht="15" customHeight="1">
      <c r="A11" s="642"/>
      <c r="B11" s="870" t="s">
        <v>1</v>
      </c>
      <c r="C11" s="561">
        <v>3</v>
      </c>
      <c r="D11" s="562">
        <v>1</v>
      </c>
      <c r="E11" s="563">
        <v>661746</v>
      </c>
      <c r="F11" s="564"/>
      <c r="G11" s="565">
        <v>0</v>
      </c>
      <c r="H11" s="566"/>
      <c r="I11" s="877">
        <f t="shared" si="0"/>
        <v>661746</v>
      </c>
    </row>
    <row r="12" spans="1:9" ht="15" customHeight="1">
      <c r="A12" s="642"/>
      <c r="B12" s="870" t="s">
        <v>40</v>
      </c>
      <c r="C12" s="561">
        <v>3</v>
      </c>
      <c r="D12" s="562">
        <v>1</v>
      </c>
      <c r="E12" s="563">
        <v>10657</v>
      </c>
      <c r="F12" s="564"/>
      <c r="G12" s="565">
        <v>0</v>
      </c>
      <c r="H12" s="566"/>
      <c r="I12" s="877">
        <f t="shared" si="0"/>
        <v>10657</v>
      </c>
    </row>
    <row r="13" spans="1:9" ht="15" customHeight="1" thickBot="1">
      <c r="A13" s="642"/>
      <c r="B13" s="875" t="s">
        <v>41</v>
      </c>
      <c r="C13" s="567">
        <v>7</v>
      </c>
      <c r="D13" s="568">
        <v>1</v>
      </c>
      <c r="E13" s="560">
        <v>259965</v>
      </c>
      <c r="F13" s="569"/>
      <c r="G13" s="570">
        <v>0</v>
      </c>
      <c r="H13" s="571"/>
      <c r="I13" s="878">
        <f t="shared" si="0"/>
        <v>259965</v>
      </c>
    </row>
    <row r="14" spans="1:9" ht="21" customHeight="1" thickBot="1">
      <c r="A14" s="642"/>
      <c r="B14" s="872" t="s">
        <v>42</v>
      </c>
      <c r="C14" s="858">
        <v>5848</v>
      </c>
      <c r="D14" s="848">
        <v>0.8652167480396509</v>
      </c>
      <c r="E14" s="797">
        <v>7484928</v>
      </c>
      <c r="F14" s="858">
        <v>911</v>
      </c>
      <c r="G14" s="848">
        <v>0.13478325196034915</v>
      </c>
      <c r="H14" s="797">
        <v>171746</v>
      </c>
      <c r="I14" s="844">
        <f t="shared" si="0"/>
        <v>7313182</v>
      </c>
    </row>
  </sheetData>
  <mergeCells count="4">
    <mergeCell ref="I7:I8"/>
    <mergeCell ref="B7:B8"/>
    <mergeCell ref="C7:E7"/>
    <mergeCell ref="F7:H7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.28125" style="72" customWidth="1"/>
    <col min="2" max="2" width="23.421875" style="0" customWidth="1"/>
    <col min="3" max="7" width="17.00390625" style="0" customWidth="1"/>
    <col min="8" max="8" width="16.7109375" style="0" customWidth="1"/>
    <col min="9" max="9" width="13.7109375" style="0" customWidth="1"/>
  </cols>
  <sheetData>
    <row r="1" spans="1:6" ht="21" customHeight="1">
      <c r="A1" s="642"/>
      <c r="B1" s="82" t="s">
        <v>267</v>
      </c>
      <c r="C1" s="642"/>
      <c r="D1" s="642"/>
      <c r="E1" s="642"/>
      <c r="F1" s="642"/>
    </row>
    <row r="2" spans="1:6" ht="12.75" customHeight="1">
      <c r="A2" s="642"/>
      <c r="B2" s="90"/>
      <c r="C2" s="642"/>
      <c r="D2" s="642"/>
      <c r="E2" s="642"/>
      <c r="F2" s="642"/>
    </row>
    <row r="3" spans="1:6" ht="18" customHeight="1">
      <c r="A3" s="642"/>
      <c r="B3" s="82" t="s">
        <v>307</v>
      </c>
      <c r="C3" s="89"/>
      <c r="D3" s="641"/>
      <c r="E3" s="713"/>
      <c r="F3" s="713"/>
    </row>
    <row r="4" spans="1:6" ht="6.75" customHeight="1">
      <c r="A4" s="642"/>
      <c r="B4" s="90"/>
      <c r="C4" s="89"/>
      <c r="D4" s="642"/>
      <c r="E4" s="642"/>
      <c r="F4" s="699"/>
    </row>
    <row r="5" spans="1:6" ht="15" customHeight="1">
      <c r="A5" s="642"/>
      <c r="B5" s="152" t="s">
        <v>268</v>
      </c>
      <c r="C5" s="89"/>
      <c r="D5" s="642"/>
      <c r="E5" s="642"/>
      <c r="F5" s="699"/>
    </row>
    <row r="6" spans="1:6" ht="11.25" customHeight="1" thickBot="1">
      <c r="A6" s="642"/>
      <c r="B6" s="572"/>
      <c r="C6" s="642"/>
      <c r="D6" s="642"/>
      <c r="E6" s="642"/>
      <c r="F6" s="699" t="s">
        <v>9</v>
      </c>
    </row>
    <row r="7" spans="1:6" ht="40.5" customHeight="1" thickBot="1">
      <c r="A7" s="642"/>
      <c r="B7" s="768" t="s">
        <v>47</v>
      </c>
      <c r="C7" s="807" t="s">
        <v>269</v>
      </c>
      <c r="D7" s="806" t="s">
        <v>270</v>
      </c>
      <c r="E7" s="770" t="s">
        <v>271</v>
      </c>
      <c r="F7" s="826" t="s">
        <v>272</v>
      </c>
    </row>
    <row r="8" spans="1:7" ht="15" customHeight="1" thickTop="1">
      <c r="A8" s="642"/>
      <c r="B8" s="879" t="s">
        <v>3</v>
      </c>
      <c r="C8" s="573">
        <v>4454095.63745</v>
      </c>
      <c r="D8" s="547">
        <v>3509944.39237</v>
      </c>
      <c r="E8" s="548">
        <v>944151.2450800003</v>
      </c>
      <c r="F8" s="786">
        <v>0.211973725292646</v>
      </c>
      <c r="G8" s="433"/>
    </row>
    <row r="9" spans="1:7" ht="15" customHeight="1">
      <c r="A9" s="642"/>
      <c r="B9" s="879" t="s">
        <v>11</v>
      </c>
      <c r="C9" s="574">
        <v>1957239.1297</v>
      </c>
      <c r="D9" s="550">
        <v>1723614.9287</v>
      </c>
      <c r="E9" s="551">
        <v>233624.20099999988</v>
      </c>
      <c r="F9" s="777">
        <v>0.119364158142398</v>
      </c>
      <c r="G9" s="433"/>
    </row>
    <row r="10" spans="1:7" ht="15" customHeight="1">
      <c r="A10" s="642"/>
      <c r="B10" s="879" t="s">
        <v>4</v>
      </c>
      <c r="C10" s="574">
        <v>7104064.19175</v>
      </c>
      <c r="D10" s="550">
        <v>6082297.03717</v>
      </c>
      <c r="E10" s="551">
        <v>1021767.1545799999</v>
      </c>
      <c r="F10" s="777">
        <v>0.143828536313986</v>
      </c>
      <c r="G10" s="433"/>
    </row>
    <row r="11" spans="1:7" ht="15" customHeight="1">
      <c r="A11" s="642"/>
      <c r="B11" s="879" t="s">
        <v>5</v>
      </c>
      <c r="C11" s="574">
        <v>3678568.57501</v>
      </c>
      <c r="D11" s="550">
        <v>3101557.81294</v>
      </c>
      <c r="E11" s="551">
        <v>577010.7620699997</v>
      </c>
      <c r="F11" s="777">
        <v>0.156857416221589</v>
      </c>
      <c r="G11" s="433"/>
    </row>
    <row r="12" spans="1:7" ht="15" customHeight="1">
      <c r="A12" s="642"/>
      <c r="B12" s="879" t="s">
        <v>6</v>
      </c>
      <c r="C12" s="574">
        <v>4494533.7300649565</v>
      </c>
      <c r="D12" s="550">
        <v>3784561.80203932</v>
      </c>
      <c r="E12" s="551">
        <v>709971.9280256364</v>
      </c>
      <c r="F12" s="777">
        <v>0.157963421939961</v>
      </c>
      <c r="G12" s="433"/>
    </row>
    <row r="13" spans="1:7" ht="15" customHeight="1">
      <c r="A13" s="642"/>
      <c r="B13" s="879" t="s">
        <v>7</v>
      </c>
      <c r="C13" s="574">
        <v>6216890.431512198</v>
      </c>
      <c r="D13" s="550">
        <v>5142296.852091971</v>
      </c>
      <c r="E13" s="551">
        <v>1074593.5794202276</v>
      </c>
      <c r="F13" s="777">
        <v>0.17285065440004</v>
      </c>
      <c r="G13" s="433"/>
    </row>
    <row r="14" spans="1:7" ht="15" customHeight="1" thickBot="1">
      <c r="A14" s="642"/>
      <c r="B14" s="880" t="s">
        <v>8</v>
      </c>
      <c r="C14" s="575">
        <v>4071963.4343647994</v>
      </c>
      <c r="D14" s="553">
        <v>3305266.894679295</v>
      </c>
      <c r="E14" s="554">
        <v>766696.5396855045</v>
      </c>
      <c r="F14" s="873">
        <v>0.188286695606122</v>
      </c>
      <c r="G14" s="433"/>
    </row>
    <row r="15" spans="1:7" ht="21" customHeight="1" thickBot="1">
      <c r="A15" s="642"/>
      <c r="B15" s="872" t="s">
        <v>44</v>
      </c>
      <c r="C15" s="788">
        <v>31977355.129851956</v>
      </c>
      <c r="D15" s="817">
        <v>26649539.71999059</v>
      </c>
      <c r="E15" s="789">
        <v>5327815.409861368</v>
      </c>
      <c r="F15" s="787">
        <v>0.166612135000736</v>
      </c>
      <c r="G15" s="433"/>
    </row>
    <row r="16" spans="1:6" ht="12" customHeight="1">
      <c r="A16" s="642"/>
      <c r="B16" s="714"/>
      <c r="C16" s="715"/>
      <c r="D16" s="526"/>
      <c r="E16" s="526"/>
      <c r="F16" s="526"/>
    </row>
    <row r="17" spans="2:6" ht="12.75">
      <c r="B17" s="72"/>
      <c r="C17" s="72"/>
      <c r="D17" s="72"/>
      <c r="E17" s="72"/>
      <c r="F17" s="72"/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50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8515625" style="0" customWidth="1"/>
    <col min="3" max="3" width="12.0039062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9.8515625" style="0" customWidth="1"/>
    <col min="10" max="10" width="16.28125" style="0" customWidth="1"/>
    <col min="13" max="13" width="19.7109375" style="0" customWidth="1"/>
    <col min="14" max="14" width="13.7109375" style="0" customWidth="1"/>
  </cols>
  <sheetData>
    <row r="1" ht="21" customHeight="1">
      <c r="B1" s="82" t="s">
        <v>131</v>
      </c>
    </row>
    <row r="3" ht="18">
      <c r="B3" s="82" t="s">
        <v>187</v>
      </c>
    </row>
    <row r="4" ht="6" customHeight="1">
      <c r="B4" s="448"/>
    </row>
    <row r="5" ht="15.75">
      <c r="B5" s="80" t="s">
        <v>46</v>
      </c>
    </row>
    <row r="6" spans="2:10" ht="11.25" customHeight="1" thickBot="1">
      <c r="B6" s="3"/>
      <c r="G6" s="902" t="s">
        <v>9</v>
      </c>
      <c r="H6" s="902"/>
      <c r="I6" s="902"/>
      <c r="J6" s="902"/>
    </row>
    <row r="7" spans="2:10" ht="33.75" customHeight="1" thickBot="1">
      <c r="B7" s="352" t="s">
        <v>45</v>
      </c>
      <c r="C7" s="438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143</v>
      </c>
    </row>
    <row r="8" spans="2:10" ht="16.5" customHeight="1" thickTop="1">
      <c r="B8" s="449" t="s">
        <v>13</v>
      </c>
      <c r="C8" s="21">
        <v>7960.402052</v>
      </c>
      <c r="D8" s="22">
        <v>9079.588772</v>
      </c>
      <c r="E8" s="22">
        <v>92592.293227</v>
      </c>
      <c r="F8" s="22">
        <v>26109.235379</v>
      </c>
      <c r="G8" s="22">
        <v>188990.790166</v>
      </c>
      <c r="H8" s="450">
        <v>288870</v>
      </c>
      <c r="I8" s="212">
        <v>20643</v>
      </c>
      <c r="J8" s="451">
        <v>634245.309596</v>
      </c>
    </row>
    <row r="9" spans="2:10" ht="16.5" customHeight="1">
      <c r="B9" s="452" t="s">
        <v>14</v>
      </c>
      <c r="C9" s="23">
        <v>149.889078</v>
      </c>
      <c r="D9" s="24">
        <v>1842.402224</v>
      </c>
      <c r="E9" s="24">
        <v>13379.426085000001</v>
      </c>
      <c r="F9" s="24">
        <v>1291.106105</v>
      </c>
      <c r="G9" s="24">
        <v>27110.501077</v>
      </c>
      <c r="H9" s="453">
        <v>17742</v>
      </c>
      <c r="I9" s="213">
        <v>528</v>
      </c>
      <c r="J9" s="451">
        <v>62043.324569000004</v>
      </c>
    </row>
    <row r="10" spans="2:10" ht="16.5" customHeight="1">
      <c r="B10" s="452" t="s">
        <v>15</v>
      </c>
      <c r="C10" s="23">
        <v>105.838958</v>
      </c>
      <c r="D10" s="24">
        <v>97.710147</v>
      </c>
      <c r="E10" s="24">
        <v>6557.636925999999</v>
      </c>
      <c r="F10" s="24">
        <v>4296.837301</v>
      </c>
      <c r="G10" s="24">
        <v>35950.547175</v>
      </c>
      <c r="H10" s="453">
        <v>38514</v>
      </c>
      <c r="I10" s="213">
        <v>0</v>
      </c>
      <c r="J10" s="451">
        <v>85522.570507</v>
      </c>
    </row>
    <row r="11" spans="2:10" ht="16.5" customHeight="1">
      <c r="B11" s="452" t="s">
        <v>16</v>
      </c>
      <c r="C11" s="23">
        <v>242.527979</v>
      </c>
      <c r="D11" s="24">
        <v>5383.873132000001</v>
      </c>
      <c r="E11" s="24">
        <v>14320.747435000001</v>
      </c>
      <c r="F11" s="24">
        <v>541.220992</v>
      </c>
      <c r="G11" s="24">
        <v>24507.177566</v>
      </c>
      <c r="H11" s="453">
        <v>44264</v>
      </c>
      <c r="I11" s="213">
        <v>0</v>
      </c>
      <c r="J11" s="451">
        <v>89259.547104</v>
      </c>
    </row>
    <row r="12" spans="2:10" ht="16.5" customHeight="1">
      <c r="B12" s="452" t="s">
        <v>17</v>
      </c>
      <c r="C12" s="23">
        <v>333.57841</v>
      </c>
      <c r="D12" s="24">
        <v>2117.2334</v>
      </c>
      <c r="E12" s="24">
        <v>18159.95669</v>
      </c>
      <c r="F12" s="24">
        <v>3308.49189</v>
      </c>
      <c r="G12" s="24">
        <v>50916.62982</v>
      </c>
      <c r="H12" s="453">
        <v>29237</v>
      </c>
      <c r="I12" s="213">
        <v>1629</v>
      </c>
      <c r="J12" s="451">
        <v>105701.89021</v>
      </c>
    </row>
    <row r="13" spans="2:10" ht="16.5" customHeight="1">
      <c r="B13" s="452" t="s">
        <v>18</v>
      </c>
      <c r="C13" s="23">
        <v>52.902607</v>
      </c>
      <c r="D13" s="24">
        <v>115.085384</v>
      </c>
      <c r="E13" s="24">
        <v>1690.1639879999998</v>
      </c>
      <c r="F13" s="24">
        <v>336.792414</v>
      </c>
      <c r="G13" s="24">
        <v>13206.674254</v>
      </c>
      <c r="H13" s="453">
        <v>1610</v>
      </c>
      <c r="I13" s="213">
        <v>0</v>
      </c>
      <c r="J13" s="451">
        <v>17011.618647</v>
      </c>
    </row>
    <row r="14" spans="2:10" ht="16.5" customHeight="1">
      <c r="B14" s="452" t="s">
        <v>19</v>
      </c>
      <c r="C14" s="23">
        <v>1215.340585</v>
      </c>
      <c r="D14" s="24">
        <v>1655.364155</v>
      </c>
      <c r="E14" s="24">
        <v>22510.38474</v>
      </c>
      <c r="F14" s="24">
        <v>4711.06128</v>
      </c>
      <c r="G14" s="24">
        <v>60350.711158</v>
      </c>
      <c r="H14" s="453">
        <v>10734</v>
      </c>
      <c r="I14" s="213">
        <v>603</v>
      </c>
      <c r="J14" s="451">
        <v>101779.86191800001</v>
      </c>
    </row>
    <row r="15" spans="2:10" ht="16.5" customHeight="1">
      <c r="B15" s="452" t="s">
        <v>20</v>
      </c>
      <c r="C15" s="23">
        <v>949.77122</v>
      </c>
      <c r="D15" s="24">
        <v>2484.815304</v>
      </c>
      <c r="E15" s="24">
        <v>37470.730006</v>
      </c>
      <c r="F15" s="24">
        <v>11171.341501</v>
      </c>
      <c r="G15" s="24">
        <v>39595.366105</v>
      </c>
      <c r="H15" s="453">
        <v>1577</v>
      </c>
      <c r="I15" s="213">
        <v>2523</v>
      </c>
      <c r="J15" s="451">
        <v>95772.02413599999</v>
      </c>
    </row>
    <row r="16" spans="2:10" ht="16.5" customHeight="1">
      <c r="B16" s="452" t="s">
        <v>21</v>
      </c>
      <c r="C16" s="23">
        <v>590.561936</v>
      </c>
      <c r="D16" s="24">
        <v>3166.709562</v>
      </c>
      <c r="E16" s="24">
        <v>265235.278462</v>
      </c>
      <c r="F16" s="24">
        <v>23256.822731</v>
      </c>
      <c r="G16" s="24">
        <v>179783.131902</v>
      </c>
      <c r="H16" s="453">
        <v>144561</v>
      </c>
      <c r="I16" s="213">
        <v>3647</v>
      </c>
      <c r="J16" s="451">
        <v>620240.504593</v>
      </c>
    </row>
    <row r="17" spans="2:10" ht="16.5" customHeight="1">
      <c r="B17" s="452" t="s">
        <v>22</v>
      </c>
      <c r="C17" s="23">
        <v>534.360394</v>
      </c>
      <c r="D17" s="24">
        <v>1264.807076</v>
      </c>
      <c r="E17" s="24">
        <v>12601.018279</v>
      </c>
      <c r="F17" s="24">
        <v>5061.764044</v>
      </c>
      <c r="G17" s="24">
        <v>21636.529568</v>
      </c>
      <c r="H17" s="453">
        <v>2902</v>
      </c>
      <c r="I17" s="213">
        <v>603</v>
      </c>
      <c r="J17" s="451">
        <v>44603.479361000005</v>
      </c>
    </row>
    <row r="18" spans="2:10" ht="16.5" customHeight="1">
      <c r="B18" s="452" t="s">
        <v>23</v>
      </c>
      <c r="C18" s="23">
        <v>409.363158</v>
      </c>
      <c r="D18" s="24">
        <v>1195.357133</v>
      </c>
      <c r="E18" s="24">
        <v>15301.882457</v>
      </c>
      <c r="F18" s="24">
        <v>12085.404654</v>
      </c>
      <c r="G18" s="24">
        <v>48202.485055</v>
      </c>
      <c r="H18" s="453">
        <v>1799</v>
      </c>
      <c r="I18" s="213">
        <v>112</v>
      </c>
      <c r="J18" s="451">
        <v>79105.492457</v>
      </c>
    </row>
    <row r="19" spans="2:10" ht="16.5" customHeight="1">
      <c r="B19" s="452" t="s">
        <v>24</v>
      </c>
      <c r="C19" s="23">
        <v>717.747125</v>
      </c>
      <c r="D19" s="24">
        <v>528.000319</v>
      </c>
      <c r="E19" s="24">
        <v>6936.752142</v>
      </c>
      <c r="F19" s="24">
        <v>10311.096563</v>
      </c>
      <c r="G19" s="24">
        <v>115928.221955</v>
      </c>
      <c r="H19" s="453">
        <v>126867</v>
      </c>
      <c r="I19" s="213">
        <v>1489</v>
      </c>
      <c r="J19" s="451">
        <v>262777.818104</v>
      </c>
    </row>
    <row r="20" spans="2:10" ht="16.5" customHeight="1">
      <c r="B20" s="452" t="s">
        <v>25</v>
      </c>
      <c r="C20" s="23">
        <v>502.036892</v>
      </c>
      <c r="D20" s="24">
        <v>7.196901</v>
      </c>
      <c r="E20" s="24">
        <v>4501.167608</v>
      </c>
      <c r="F20" s="24">
        <v>8304.11781</v>
      </c>
      <c r="G20" s="24">
        <v>33507.631376</v>
      </c>
      <c r="H20" s="453">
        <v>11042</v>
      </c>
      <c r="I20" s="213">
        <v>145</v>
      </c>
      <c r="J20" s="451">
        <v>58009.150587</v>
      </c>
    </row>
    <row r="21" spans="2:10" ht="16.5" customHeight="1">
      <c r="B21" s="452" t="s">
        <v>26</v>
      </c>
      <c r="C21" s="23">
        <v>60.578167</v>
      </c>
      <c r="D21" s="24">
        <v>1630.663677</v>
      </c>
      <c r="E21" s="24">
        <v>11084.115507999999</v>
      </c>
      <c r="F21" s="24">
        <v>1060.955988</v>
      </c>
      <c r="G21" s="24">
        <v>17824.674148</v>
      </c>
      <c r="H21" s="453">
        <v>749</v>
      </c>
      <c r="I21" s="213">
        <v>590</v>
      </c>
      <c r="J21" s="451">
        <v>32999.987488</v>
      </c>
    </row>
    <row r="22" spans="2:10" ht="16.5" customHeight="1">
      <c r="B22" s="452" t="s">
        <v>27</v>
      </c>
      <c r="C22" s="23">
        <v>359.67821</v>
      </c>
      <c r="D22" s="24">
        <v>6129.509458</v>
      </c>
      <c r="E22" s="24">
        <v>42865.622306</v>
      </c>
      <c r="F22" s="24">
        <v>10022.296652</v>
      </c>
      <c r="G22" s="24">
        <v>154499.068342</v>
      </c>
      <c r="H22" s="453">
        <v>44604</v>
      </c>
      <c r="I22" s="213">
        <v>2735</v>
      </c>
      <c r="J22" s="451">
        <v>261215.174968</v>
      </c>
    </row>
    <row r="23" spans="2:10" ht="16.5" customHeight="1">
      <c r="B23" s="452" t="s">
        <v>28</v>
      </c>
      <c r="C23" s="23">
        <v>126.148891</v>
      </c>
      <c r="D23" s="24">
        <v>156.393539</v>
      </c>
      <c r="E23" s="24">
        <v>2199.546358</v>
      </c>
      <c r="F23" s="24">
        <v>1188.672641</v>
      </c>
      <c r="G23" s="24">
        <v>5651.992948</v>
      </c>
      <c r="H23" s="453">
        <v>3095</v>
      </c>
      <c r="I23" s="213">
        <v>0</v>
      </c>
      <c r="J23" s="451">
        <v>12417.754377000001</v>
      </c>
    </row>
    <row r="24" spans="2:10" ht="16.5" customHeight="1" thickBot="1">
      <c r="B24" s="454" t="s">
        <v>34</v>
      </c>
      <c r="C24" s="25">
        <v>1186.235919</v>
      </c>
      <c r="D24" s="455">
        <v>3949.864223</v>
      </c>
      <c r="E24" s="455">
        <v>49494.248368</v>
      </c>
      <c r="F24" s="455">
        <v>3353.364499</v>
      </c>
      <c r="G24" s="455">
        <v>132936.723071</v>
      </c>
      <c r="H24" s="456">
        <v>48622</v>
      </c>
      <c r="I24" s="214">
        <v>932</v>
      </c>
      <c r="J24" s="451">
        <v>240474.43607999998</v>
      </c>
    </row>
    <row r="25" spans="2:10" ht="20.25" customHeight="1" thickBot="1">
      <c r="B25" s="457" t="s">
        <v>44</v>
      </c>
      <c r="C25" s="458">
        <v>15496.961581000001</v>
      </c>
      <c r="D25" s="459">
        <v>40804.574406</v>
      </c>
      <c r="E25" s="459">
        <v>616900.9705850001</v>
      </c>
      <c r="F25" s="459">
        <v>126410.582444</v>
      </c>
      <c r="G25" s="459">
        <v>1150598.8556859998</v>
      </c>
      <c r="H25" s="460">
        <v>816789</v>
      </c>
      <c r="I25" s="461">
        <v>36179</v>
      </c>
      <c r="J25" s="462">
        <v>2803179.9447020004</v>
      </c>
    </row>
    <row r="26" spans="2:10" ht="18">
      <c r="B26" s="82" t="s">
        <v>131</v>
      </c>
      <c r="C26" s="159"/>
      <c r="D26" s="159"/>
      <c r="E26" s="159"/>
      <c r="F26" s="159"/>
      <c r="G26" s="159"/>
      <c r="H26" s="159"/>
      <c r="I26" s="159"/>
      <c r="J26" s="159"/>
    </row>
    <row r="27" spans="3:10" ht="12.75">
      <c r="C27" s="159"/>
      <c r="D27" s="159"/>
      <c r="E27" s="159"/>
      <c r="F27" s="159"/>
      <c r="G27" s="159"/>
      <c r="H27" s="159"/>
      <c r="I27" s="159"/>
      <c r="J27" s="159"/>
    </row>
    <row r="28" spans="2:10" ht="18">
      <c r="B28" s="82" t="s">
        <v>188</v>
      </c>
      <c r="C28" s="87"/>
      <c r="D28" s="87"/>
      <c r="E28" s="87"/>
      <c r="F28" s="87"/>
      <c r="G28" s="87"/>
      <c r="H28" s="87"/>
      <c r="I28" s="87"/>
      <c r="J28" s="87"/>
    </row>
    <row r="29" spans="2:10" ht="9" customHeight="1">
      <c r="B29" s="82"/>
      <c r="C29" s="87"/>
      <c r="D29" s="87"/>
      <c r="E29" s="87"/>
      <c r="F29" s="87"/>
      <c r="G29" s="87"/>
      <c r="H29" s="87"/>
      <c r="I29" s="87"/>
      <c r="J29" s="87"/>
    </row>
    <row r="30" spans="2:10" ht="16.5">
      <c r="B30" s="81" t="s">
        <v>144</v>
      </c>
      <c r="C30" s="87"/>
      <c r="D30" s="87"/>
      <c r="E30" s="87"/>
      <c r="F30" s="87"/>
      <c r="G30" s="87"/>
      <c r="H30" s="87"/>
      <c r="I30" s="87"/>
      <c r="J30" s="87"/>
    </row>
    <row r="31" spans="2:10" ht="12" customHeight="1" thickBot="1">
      <c r="B31" s="87"/>
      <c r="C31" s="87"/>
      <c r="D31" s="87"/>
      <c r="E31" s="87"/>
      <c r="F31" s="87"/>
      <c r="G31" s="87"/>
      <c r="H31" s="87"/>
      <c r="I31" s="87"/>
      <c r="J31" s="85" t="s">
        <v>10</v>
      </c>
    </row>
    <row r="32" spans="2:10" ht="36.75" customHeight="1" thickBot="1">
      <c r="B32" s="352" t="s">
        <v>45</v>
      </c>
      <c r="C32" s="438" t="s">
        <v>136</v>
      </c>
      <c r="D32" s="404" t="s">
        <v>137</v>
      </c>
      <c r="E32" s="404" t="s">
        <v>138</v>
      </c>
      <c r="F32" s="404" t="s">
        <v>139</v>
      </c>
      <c r="G32" s="404" t="s">
        <v>140</v>
      </c>
      <c r="H32" s="404" t="s">
        <v>141</v>
      </c>
      <c r="I32" s="354" t="s">
        <v>142</v>
      </c>
      <c r="J32" s="392" t="s">
        <v>143</v>
      </c>
    </row>
    <row r="33" spans="2:10" ht="16.5" customHeight="1" thickTop="1">
      <c r="B33" s="449" t="s">
        <v>13</v>
      </c>
      <c r="C33" s="26">
        <v>0.01255098292657552</v>
      </c>
      <c r="D33" s="105">
        <v>0.014315578900825444</v>
      </c>
      <c r="E33" s="105">
        <v>0.14598814027647947</v>
      </c>
      <c r="F33" s="105">
        <v>0.041165831239068994</v>
      </c>
      <c r="G33" s="105">
        <v>0.29797743445100583</v>
      </c>
      <c r="H33" s="463">
        <v>0.45545468863459737</v>
      </c>
      <c r="I33" s="279">
        <v>0.03254734357144734</v>
      </c>
      <c r="J33" s="464">
        <v>1</v>
      </c>
    </row>
    <row r="34" spans="2:10" ht="16.5" customHeight="1">
      <c r="B34" s="452" t="s">
        <v>14</v>
      </c>
      <c r="C34" s="278">
        <v>0.002415877599101003</v>
      </c>
      <c r="D34" s="106">
        <v>0.029695414241559803</v>
      </c>
      <c r="E34" s="106">
        <v>0.21564650472784372</v>
      </c>
      <c r="F34" s="106">
        <v>0.02080975050851969</v>
      </c>
      <c r="G34" s="106">
        <v>0.43696080545860666</v>
      </c>
      <c r="H34" s="463">
        <v>0.2859614652059571</v>
      </c>
      <c r="I34" s="279">
        <v>0.00851018225841198</v>
      </c>
      <c r="J34" s="465">
        <v>1</v>
      </c>
    </row>
    <row r="35" spans="2:10" ht="16.5" customHeight="1">
      <c r="B35" s="452" t="s">
        <v>15</v>
      </c>
      <c r="C35" s="278">
        <v>0.0012375558565716534</v>
      </c>
      <c r="D35" s="106">
        <v>0.0011425071349089357</v>
      </c>
      <c r="E35" s="106">
        <v>0.07667726644702826</v>
      </c>
      <c r="F35" s="106">
        <v>0.050242143980556625</v>
      </c>
      <c r="G35" s="106">
        <v>0.4203632674026964</v>
      </c>
      <c r="H35" s="463">
        <v>0.4503372591782381</v>
      </c>
      <c r="I35" s="279">
        <v>0</v>
      </c>
      <c r="J35" s="465">
        <v>1</v>
      </c>
    </row>
    <row r="36" spans="2:10" ht="16.5" customHeight="1">
      <c r="B36" s="452" t="s">
        <v>16</v>
      </c>
      <c r="C36" s="278">
        <v>0.002717109674749084</v>
      </c>
      <c r="D36" s="106">
        <v>0.06031705634498713</v>
      </c>
      <c r="E36" s="106">
        <v>0.16043939163520857</v>
      </c>
      <c r="F36" s="106">
        <v>0.006063452141084707</v>
      </c>
      <c r="G36" s="106">
        <v>0.274560854957573</v>
      </c>
      <c r="H36" s="463">
        <v>0.49590213524639754</v>
      </c>
      <c r="I36" s="279">
        <v>0</v>
      </c>
      <c r="J36" s="465">
        <v>1</v>
      </c>
    </row>
    <row r="37" spans="2:10" ht="16.5" customHeight="1">
      <c r="B37" s="452" t="s">
        <v>17</v>
      </c>
      <c r="C37" s="278">
        <v>0.0031558414834140934</v>
      </c>
      <c r="D37" s="106">
        <v>0.020030232153783165</v>
      </c>
      <c r="E37" s="106">
        <v>0.1718035188767321</v>
      </c>
      <c r="F37" s="106">
        <v>0.03130021500492522</v>
      </c>
      <c r="G37" s="106">
        <v>0.4817002772499427</v>
      </c>
      <c r="H37" s="463">
        <v>0.2765986487272298</v>
      </c>
      <c r="I37" s="279">
        <v>0.015411266503972957</v>
      </c>
      <c r="J37" s="465">
        <v>1</v>
      </c>
    </row>
    <row r="38" spans="2:10" ht="16.5" customHeight="1">
      <c r="B38" s="452" t="s">
        <v>18</v>
      </c>
      <c r="C38" s="278">
        <v>0.0031097926715709314</v>
      </c>
      <c r="D38" s="106">
        <v>0.006765104860864919</v>
      </c>
      <c r="E38" s="106">
        <v>0.09935350792136763</v>
      </c>
      <c r="F38" s="106">
        <v>0.019797787676094736</v>
      </c>
      <c r="G38" s="106">
        <v>0.7763326070284909</v>
      </c>
      <c r="H38" s="463">
        <v>0.09464119984161082</v>
      </c>
      <c r="I38" s="279">
        <v>0</v>
      </c>
      <c r="J38" s="465">
        <v>1</v>
      </c>
    </row>
    <row r="39" spans="2:10" ht="16.5" customHeight="1">
      <c r="B39" s="452" t="s">
        <v>19</v>
      </c>
      <c r="C39" s="278">
        <v>0.011940874767340041</v>
      </c>
      <c r="D39" s="106">
        <v>0.01626416192560431</v>
      </c>
      <c r="E39" s="106">
        <v>0.22116737354326266</v>
      </c>
      <c r="F39" s="106">
        <v>0.046286772169090926</v>
      </c>
      <c r="G39" s="106">
        <v>0.5929533605245227</v>
      </c>
      <c r="H39" s="463">
        <v>0.105462905900265</v>
      </c>
      <c r="I39" s="279">
        <v>0.005924551169914272</v>
      </c>
      <c r="J39" s="465">
        <v>1</v>
      </c>
    </row>
    <row r="40" spans="2:10" ht="16.5" customHeight="1">
      <c r="B40" s="452" t="s">
        <v>20</v>
      </c>
      <c r="C40" s="278">
        <v>0.009917000591438768</v>
      </c>
      <c r="D40" s="106">
        <v>0.02594510585336973</v>
      </c>
      <c r="E40" s="106">
        <v>0.3912492227666621</v>
      </c>
      <c r="F40" s="106">
        <v>0.1166451435247548</v>
      </c>
      <c r="G40" s="106">
        <v>0.4134335309523483</v>
      </c>
      <c r="H40" s="463">
        <v>0.01646618638612669</v>
      </c>
      <c r="I40" s="279">
        <v>0.02634380992529971</v>
      </c>
      <c r="J40" s="465">
        <v>1</v>
      </c>
    </row>
    <row r="41" spans="2:10" ht="16.5" customHeight="1">
      <c r="B41" s="452" t="s">
        <v>21</v>
      </c>
      <c r="C41" s="278">
        <v>0.0009521499025406683</v>
      </c>
      <c r="D41" s="106">
        <v>0.005105615545179503</v>
      </c>
      <c r="E41" s="106">
        <v>0.42763295285922454</v>
      </c>
      <c r="F41" s="106">
        <v>0.037496459129609826</v>
      </c>
      <c r="G41" s="106">
        <v>0.2898603534768713</v>
      </c>
      <c r="H41" s="463">
        <v>0.23307249192772486</v>
      </c>
      <c r="I41" s="279">
        <v>0.005879977158849293</v>
      </c>
      <c r="J41" s="465">
        <v>1</v>
      </c>
    </row>
    <row r="42" spans="2:10" ht="16.5" customHeight="1">
      <c r="B42" s="452" t="s">
        <v>22</v>
      </c>
      <c r="C42" s="278">
        <v>0.011980240143938847</v>
      </c>
      <c r="D42" s="106">
        <v>0.028356690870755496</v>
      </c>
      <c r="E42" s="106">
        <v>0.2825120026402686</v>
      </c>
      <c r="F42" s="106">
        <v>0.11348361420490125</v>
      </c>
      <c r="G42" s="106">
        <v>0.4850861385248425</v>
      </c>
      <c r="H42" s="463">
        <v>0.06506218890487331</v>
      </c>
      <c r="I42" s="279">
        <v>0.013519124710419918</v>
      </c>
      <c r="J42" s="465">
        <v>1</v>
      </c>
    </row>
    <row r="43" spans="2:10" ht="16.5" customHeight="1">
      <c r="B43" s="452" t="s">
        <v>23</v>
      </c>
      <c r="C43" s="278">
        <v>0.005174901834060647</v>
      </c>
      <c r="D43" s="106">
        <v>0.015110924613101546</v>
      </c>
      <c r="E43" s="106">
        <v>0.1934364098083046</v>
      </c>
      <c r="F43" s="106">
        <v>0.1527757969596025</v>
      </c>
      <c r="G43" s="106">
        <v>0.6093443521788554</v>
      </c>
      <c r="H43" s="463">
        <v>0.022741783713411515</v>
      </c>
      <c r="I43" s="279">
        <v>0.0014158308926637518</v>
      </c>
      <c r="J43" s="465">
        <v>1</v>
      </c>
    </row>
    <row r="44" spans="2:10" ht="16.5" customHeight="1">
      <c r="B44" s="452" t="s">
        <v>24</v>
      </c>
      <c r="C44" s="278">
        <v>0.0027313839888720593</v>
      </c>
      <c r="D44" s="106">
        <v>0.002009303231184576</v>
      </c>
      <c r="E44" s="106">
        <v>0.02639778422718553</v>
      </c>
      <c r="F44" s="106">
        <v>0.03923883924981506</v>
      </c>
      <c r="G44" s="106">
        <v>0.44116441331101586</v>
      </c>
      <c r="H44" s="463">
        <v>0.48279189208348494</v>
      </c>
      <c r="I44" s="279">
        <v>0.005666383908441983</v>
      </c>
      <c r="J44" s="465">
        <v>1</v>
      </c>
    </row>
    <row r="45" spans="2:10" ht="16.5" customHeight="1">
      <c r="B45" s="452" t="s">
        <v>25</v>
      </c>
      <c r="C45" s="278">
        <v>0.008654443082166209</v>
      </c>
      <c r="D45" s="106">
        <v>0.00012406492643270741</v>
      </c>
      <c r="E45" s="106">
        <v>0.07759409614607808</v>
      </c>
      <c r="F45" s="106">
        <v>0.14315186011120415</v>
      </c>
      <c r="G45" s="106">
        <v>0.5776266509151256</v>
      </c>
      <c r="H45" s="463">
        <v>0.19034927917862912</v>
      </c>
      <c r="I45" s="279">
        <v>0.002499605640364175</v>
      </c>
      <c r="J45" s="465">
        <v>1</v>
      </c>
    </row>
    <row r="46" spans="2:10" ht="16.5" customHeight="1">
      <c r="B46" s="452" t="s">
        <v>26</v>
      </c>
      <c r="C46" s="196">
        <v>0.0018357027263125004</v>
      </c>
      <c r="D46" s="19">
        <v>0.04941406955360116</v>
      </c>
      <c r="E46" s="19">
        <v>0.33588241547153885</v>
      </c>
      <c r="F46" s="19">
        <v>0.03215019364434009</v>
      </c>
      <c r="G46" s="19">
        <v>0.540141845644084</v>
      </c>
      <c r="H46" s="463">
        <v>0.02269697830256341</v>
      </c>
      <c r="I46" s="279">
        <v>0.01787879465755996</v>
      </c>
      <c r="J46" s="397">
        <v>1</v>
      </c>
    </row>
    <row r="47" spans="2:10" ht="16.5" customHeight="1">
      <c r="B47" s="452" t="s">
        <v>27</v>
      </c>
      <c r="C47" s="196">
        <v>0.001376942247111264</v>
      </c>
      <c r="D47" s="19">
        <v>0.02346536512953695</v>
      </c>
      <c r="E47" s="19">
        <v>0.1641008119503441</v>
      </c>
      <c r="F47" s="19">
        <v>0.038367972508594785</v>
      </c>
      <c r="G47" s="19">
        <v>0.5914628365711403</v>
      </c>
      <c r="H47" s="463">
        <v>0.17075577636507597</v>
      </c>
      <c r="I47" s="279">
        <v>0.010470295228196636</v>
      </c>
      <c r="J47" s="397">
        <v>1</v>
      </c>
    </row>
    <row r="48" spans="2:10" ht="16.5" customHeight="1">
      <c r="B48" s="452" t="s">
        <v>28</v>
      </c>
      <c r="C48" s="196">
        <v>0.010158752313031033</v>
      </c>
      <c r="D48" s="19">
        <v>0.012594349529869106</v>
      </c>
      <c r="E48" s="19">
        <v>0.17712915646600086</v>
      </c>
      <c r="F48" s="19">
        <v>0.09572363930805748</v>
      </c>
      <c r="G48" s="19">
        <v>0.4551541910402533</v>
      </c>
      <c r="H48" s="463">
        <v>0.24923991134278817</v>
      </c>
      <c r="I48" s="279">
        <v>0</v>
      </c>
      <c r="J48" s="397">
        <v>1</v>
      </c>
    </row>
    <row r="49" spans="2:10" ht="16.5" customHeight="1" thickBot="1">
      <c r="B49" s="466" t="s">
        <v>34</v>
      </c>
      <c r="C49" s="251">
        <v>0.004932898225428703</v>
      </c>
      <c r="D49" s="98">
        <v>0.01642529778793608</v>
      </c>
      <c r="E49" s="98">
        <v>0.20581916803636655</v>
      </c>
      <c r="F49" s="98">
        <v>0.013944785789556513</v>
      </c>
      <c r="G49" s="98">
        <v>0.5528102081785324</v>
      </c>
      <c r="H49" s="463">
        <v>0.20219197014282486</v>
      </c>
      <c r="I49" s="279">
        <v>0.0038756718393548758</v>
      </c>
      <c r="J49" s="434">
        <v>1</v>
      </c>
    </row>
    <row r="50" spans="2:10" ht="21" customHeight="1" thickBot="1">
      <c r="B50" s="457" t="s">
        <v>44</v>
      </c>
      <c r="C50" s="467">
        <v>0.0055283506184785605</v>
      </c>
      <c r="D50" s="468">
        <v>0.014556530515681126</v>
      </c>
      <c r="E50" s="468">
        <v>0.22007184082168563</v>
      </c>
      <c r="F50" s="468">
        <v>0.04509542196280176</v>
      </c>
      <c r="G50" s="468">
        <v>0.4104620032904514</v>
      </c>
      <c r="H50" s="469">
        <v>0.29137943910583697</v>
      </c>
      <c r="I50" s="470">
        <v>0.012906413685064412</v>
      </c>
      <c r="J50" s="418">
        <v>1</v>
      </c>
    </row>
  </sheetData>
  <mergeCells count="1">
    <mergeCell ref="G6:J6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0" max="65535" man="1"/>
  </col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1484375" style="0" customWidth="1"/>
    <col min="2" max="2" width="23.421875" style="0" customWidth="1"/>
    <col min="3" max="7" width="17.00390625" style="0" customWidth="1"/>
    <col min="8" max="8" width="16.7109375" style="0" customWidth="1"/>
    <col min="9" max="9" width="12.7109375" style="0" customWidth="1"/>
  </cols>
  <sheetData>
    <row r="1" spans="1:8" ht="21" customHeight="1">
      <c r="A1" s="642"/>
      <c r="B1" s="82" t="s">
        <v>267</v>
      </c>
      <c r="C1" s="642"/>
      <c r="D1" s="642"/>
      <c r="E1" s="642"/>
      <c r="F1" s="642"/>
      <c r="G1" s="72"/>
      <c r="H1" s="72"/>
    </row>
    <row r="2" spans="1:8" ht="12.75" customHeight="1">
      <c r="A2" s="642"/>
      <c r="B2" s="90"/>
      <c r="C2" s="642"/>
      <c r="D2" s="642"/>
      <c r="E2" s="642"/>
      <c r="F2" s="642"/>
      <c r="G2" s="72"/>
      <c r="H2" s="72"/>
    </row>
    <row r="3" spans="1:8" ht="18" customHeight="1">
      <c r="A3" s="642"/>
      <c r="B3" s="82" t="s">
        <v>308</v>
      </c>
      <c r="C3" s="72"/>
      <c r="D3" s="72"/>
      <c r="E3" s="72"/>
      <c r="F3" s="72"/>
      <c r="G3" s="72"/>
      <c r="H3" s="72"/>
    </row>
    <row r="4" spans="1:8" ht="8.25" customHeight="1">
      <c r="A4" s="642"/>
      <c r="B4" s="90"/>
      <c r="C4" s="72"/>
      <c r="D4" s="72"/>
      <c r="E4" s="72"/>
      <c r="F4" s="72"/>
      <c r="G4" s="72"/>
      <c r="H4" s="72"/>
    </row>
    <row r="5" spans="1:8" ht="15" customHeight="1">
      <c r="A5" s="642"/>
      <c r="B5" s="152" t="s">
        <v>268</v>
      </c>
      <c r="C5" s="641"/>
      <c r="D5" s="641"/>
      <c r="E5" s="641"/>
      <c r="F5" s="641"/>
      <c r="G5" s="641"/>
      <c r="H5" s="641"/>
    </row>
    <row r="6" spans="1:8" ht="11.25" customHeight="1" thickBot="1">
      <c r="A6" s="642"/>
      <c r="B6" s="81"/>
      <c r="C6" s="642"/>
      <c r="D6" s="642"/>
      <c r="E6" s="642"/>
      <c r="F6" s="699"/>
      <c r="G6" s="699"/>
      <c r="H6" s="78" t="s">
        <v>9</v>
      </c>
    </row>
    <row r="7" spans="1:9" ht="24.75" customHeight="1">
      <c r="A7" s="642"/>
      <c r="B7" s="894" t="s">
        <v>47</v>
      </c>
      <c r="C7" s="896" t="s">
        <v>273</v>
      </c>
      <c r="D7" s="897"/>
      <c r="E7" s="911"/>
      <c r="F7" s="896" t="s">
        <v>274</v>
      </c>
      <c r="G7" s="897"/>
      <c r="H7" s="912"/>
      <c r="I7" s="894" t="s">
        <v>281</v>
      </c>
    </row>
    <row r="8" spans="1:9" ht="33" customHeight="1" thickBot="1">
      <c r="A8" s="642"/>
      <c r="B8" s="895"/>
      <c r="C8" s="853" t="s">
        <v>276</v>
      </c>
      <c r="D8" s="854" t="s">
        <v>277</v>
      </c>
      <c r="E8" s="855" t="s">
        <v>278</v>
      </c>
      <c r="F8" s="853" t="s">
        <v>279</v>
      </c>
      <c r="G8" s="854" t="s">
        <v>277</v>
      </c>
      <c r="H8" s="881" t="s">
        <v>280</v>
      </c>
      <c r="I8" s="895"/>
    </row>
    <row r="9" spans="1:9" ht="15" customHeight="1" thickTop="1">
      <c r="A9" s="642"/>
      <c r="B9" s="882" t="s">
        <v>3</v>
      </c>
      <c r="C9" s="573">
        <v>2</v>
      </c>
      <c r="D9" s="576">
        <v>1</v>
      </c>
      <c r="E9" s="577">
        <v>944151</v>
      </c>
      <c r="F9" s="573">
        <v>0</v>
      </c>
      <c r="G9" s="576">
        <v>0</v>
      </c>
      <c r="H9" s="578">
        <v>0</v>
      </c>
      <c r="I9" s="876">
        <f>E9-H9</f>
        <v>944151</v>
      </c>
    </row>
    <row r="10" spans="1:9" ht="15" customHeight="1">
      <c r="A10" s="642"/>
      <c r="B10" s="879" t="s">
        <v>11</v>
      </c>
      <c r="C10" s="574">
        <v>4</v>
      </c>
      <c r="D10" s="565">
        <v>1</v>
      </c>
      <c r="E10" s="579">
        <v>233624</v>
      </c>
      <c r="F10" s="574">
        <v>0</v>
      </c>
      <c r="G10" s="580">
        <v>0</v>
      </c>
      <c r="H10" s="579">
        <v>0</v>
      </c>
      <c r="I10" s="877">
        <f aca="true" t="shared" si="0" ref="I10:I16">E10-H10</f>
        <v>233624</v>
      </c>
    </row>
    <row r="11" spans="1:9" ht="15" customHeight="1">
      <c r="A11" s="642"/>
      <c r="B11" s="879" t="s">
        <v>4</v>
      </c>
      <c r="C11" s="574">
        <v>46</v>
      </c>
      <c r="D11" s="565">
        <v>0.8846153846153846</v>
      </c>
      <c r="E11" s="579">
        <v>1059709</v>
      </c>
      <c r="F11" s="574">
        <v>6</v>
      </c>
      <c r="G11" s="580">
        <v>0.11538461538461539</v>
      </c>
      <c r="H11" s="579">
        <v>37941</v>
      </c>
      <c r="I11" s="877">
        <f t="shared" si="0"/>
        <v>1021768</v>
      </c>
    </row>
    <row r="12" spans="1:9" ht="15" customHeight="1">
      <c r="A12" s="642"/>
      <c r="B12" s="879" t="s">
        <v>5</v>
      </c>
      <c r="C12" s="574">
        <v>70</v>
      </c>
      <c r="D12" s="565">
        <v>0.9722222222222222</v>
      </c>
      <c r="E12" s="579">
        <v>593958</v>
      </c>
      <c r="F12" s="574">
        <v>2</v>
      </c>
      <c r="G12" s="580">
        <v>0.027777777777777776</v>
      </c>
      <c r="H12" s="579">
        <v>16947</v>
      </c>
      <c r="I12" s="877">
        <f t="shared" si="0"/>
        <v>577011</v>
      </c>
    </row>
    <row r="13" spans="1:9" ht="15" customHeight="1">
      <c r="A13" s="642"/>
      <c r="B13" s="879" t="s">
        <v>6</v>
      </c>
      <c r="C13" s="574">
        <v>187</v>
      </c>
      <c r="D13" s="565">
        <v>0.9211822660098522</v>
      </c>
      <c r="E13" s="579">
        <v>735913</v>
      </c>
      <c r="F13" s="574">
        <v>16</v>
      </c>
      <c r="G13" s="580">
        <v>0.07881773399014778</v>
      </c>
      <c r="H13" s="579">
        <v>25941</v>
      </c>
      <c r="I13" s="877">
        <f t="shared" si="0"/>
        <v>709972</v>
      </c>
    </row>
    <row r="14" spans="1:9" ht="15" customHeight="1">
      <c r="A14" s="642"/>
      <c r="B14" s="879" t="s">
        <v>7</v>
      </c>
      <c r="C14" s="574">
        <v>763</v>
      </c>
      <c r="D14" s="565">
        <v>0.9040284360189573</v>
      </c>
      <c r="E14" s="579">
        <v>1110287</v>
      </c>
      <c r="F14" s="574">
        <v>81</v>
      </c>
      <c r="G14" s="580">
        <v>0.09597156398104266</v>
      </c>
      <c r="H14" s="579">
        <v>35693</v>
      </c>
      <c r="I14" s="877">
        <f t="shared" si="0"/>
        <v>1074594</v>
      </c>
    </row>
    <row r="15" spans="1:9" ht="15" customHeight="1" thickBot="1">
      <c r="A15" s="642"/>
      <c r="B15" s="883" t="s">
        <v>8</v>
      </c>
      <c r="C15" s="510">
        <v>4725</v>
      </c>
      <c r="D15" s="581">
        <v>0.8542758994756825</v>
      </c>
      <c r="E15" s="512">
        <v>821925</v>
      </c>
      <c r="F15" s="510">
        <v>806</v>
      </c>
      <c r="G15" s="581">
        <v>0.14572410052431747</v>
      </c>
      <c r="H15" s="512">
        <v>55229</v>
      </c>
      <c r="I15" s="878">
        <f t="shared" si="0"/>
        <v>766696</v>
      </c>
    </row>
    <row r="16" spans="1:9" ht="21" customHeight="1" thickBot="1">
      <c r="A16" s="642"/>
      <c r="B16" s="884" t="s">
        <v>44</v>
      </c>
      <c r="C16" s="788">
        <v>5797</v>
      </c>
      <c r="D16" s="885">
        <v>0.8641920095408467</v>
      </c>
      <c r="E16" s="789">
        <v>5499567</v>
      </c>
      <c r="F16" s="788">
        <v>911</v>
      </c>
      <c r="G16" s="885">
        <v>0.13580799045915326</v>
      </c>
      <c r="H16" s="789">
        <v>171751</v>
      </c>
      <c r="I16" s="844">
        <f t="shared" si="0"/>
        <v>5327816</v>
      </c>
    </row>
    <row r="17" spans="1:7" ht="12" customHeight="1">
      <c r="A17" s="642"/>
      <c r="B17" s="714"/>
      <c r="C17" s="715"/>
      <c r="D17" s="526"/>
      <c r="E17" s="526"/>
      <c r="F17" s="526"/>
      <c r="G17" s="72"/>
    </row>
    <row r="18" spans="2:7" ht="12.75">
      <c r="B18" s="72"/>
      <c r="C18" s="72"/>
      <c r="D18" s="72"/>
      <c r="E18" s="72"/>
      <c r="F18" s="72"/>
      <c r="G18" s="72"/>
    </row>
  </sheetData>
  <mergeCells count="4">
    <mergeCell ref="B7:B8"/>
    <mergeCell ref="C7:E7"/>
    <mergeCell ref="F7:H7"/>
    <mergeCell ref="I7:I8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3">
      <selection activeCell="C10" sqref="C10"/>
    </sheetView>
  </sheetViews>
  <sheetFormatPr defaultColWidth="11.421875" defaultRowHeight="12.75"/>
  <cols>
    <col min="1" max="1" width="2.28125" style="72" customWidth="1"/>
    <col min="2" max="2" width="23.421875" style="0" customWidth="1"/>
    <col min="3" max="7" width="17.00390625" style="0" customWidth="1"/>
    <col min="8" max="8" width="16.7109375" style="0" customWidth="1"/>
    <col min="9" max="9" width="13.7109375" style="0" customWidth="1"/>
  </cols>
  <sheetData>
    <row r="1" spans="1:6" ht="21" customHeight="1">
      <c r="A1" s="642"/>
      <c r="B1" s="82" t="s">
        <v>267</v>
      </c>
      <c r="C1" s="642"/>
      <c r="D1" s="642"/>
      <c r="E1" s="642"/>
      <c r="F1" s="642"/>
    </row>
    <row r="2" spans="1:6" ht="12.75" customHeight="1">
      <c r="A2" s="642"/>
      <c r="B2" s="90"/>
      <c r="C2" s="642"/>
      <c r="D2" s="642"/>
      <c r="E2" s="642"/>
      <c r="F2" s="642"/>
    </row>
    <row r="3" spans="1:6" ht="18">
      <c r="A3" s="642"/>
      <c r="B3" s="82" t="s">
        <v>309</v>
      </c>
      <c r="C3" s="641"/>
      <c r="D3" s="641"/>
      <c r="E3" s="641"/>
      <c r="F3" s="641"/>
    </row>
    <row r="4" spans="1:6" ht="12" customHeight="1">
      <c r="A4" s="642"/>
      <c r="B4" s="90"/>
      <c r="C4" s="535"/>
      <c r="D4" s="535"/>
      <c r="E4" s="526"/>
      <c r="F4" s="535"/>
    </row>
    <row r="5" spans="1:6" ht="15" customHeight="1">
      <c r="A5" s="642"/>
      <c r="B5" s="152" t="s">
        <v>268</v>
      </c>
      <c r="C5" s="716"/>
      <c r="D5" s="716"/>
      <c r="E5" s="716"/>
      <c r="F5" s="699"/>
    </row>
    <row r="6" spans="1:6" ht="11.25" customHeight="1" thickBot="1">
      <c r="A6" s="642"/>
      <c r="B6" s="152"/>
      <c r="C6" s="716"/>
      <c r="D6" s="716"/>
      <c r="E6" s="716"/>
      <c r="F6" s="699" t="s">
        <v>9</v>
      </c>
    </row>
    <row r="7" spans="1:6" ht="48" customHeight="1" thickBot="1">
      <c r="A7" s="642"/>
      <c r="B7" s="825" t="s">
        <v>45</v>
      </c>
      <c r="C7" s="805" t="s">
        <v>269</v>
      </c>
      <c r="D7" s="806" t="s">
        <v>270</v>
      </c>
      <c r="E7" s="770" t="s">
        <v>271</v>
      </c>
      <c r="F7" s="826" t="s">
        <v>272</v>
      </c>
    </row>
    <row r="8" spans="1:6" ht="17.25" thickTop="1">
      <c r="A8" s="713"/>
      <c r="B8" s="792" t="s">
        <v>13</v>
      </c>
      <c r="C8" s="582">
        <v>5207806.2</v>
      </c>
      <c r="D8" s="583">
        <v>4555026</v>
      </c>
      <c r="E8" s="584">
        <v>652780.2</v>
      </c>
      <c r="F8" s="886">
        <v>0.12534648466757464</v>
      </c>
    </row>
    <row r="9" spans="1:6" ht="16.5">
      <c r="A9" s="713"/>
      <c r="B9" s="793" t="s">
        <v>14</v>
      </c>
      <c r="C9" s="585">
        <v>945576.99</v>
      </c>
      <c r="D9" s="586">
        <v>782840</v>
      </c>
      <c r="E9" s="587">
        <v>162736.99</v>
      </c>
      <c r="F9" s="887">
        <v>0.1721033736237596</v>
      </c>
    </row>
    <row r="10" spans="1:6" ht="16.5">
      <c r="A10" s="713"/>
      <c r="B10" s="793" t="s">
        <v>15</v>
      </c>
      <c r="C10" s="585">
        <v>647252.8</v>
      </c>
      <c r="D10" s="586">
        <v>557689</v>
      </c>
      <c r="E10" s="587">
        <v>89563.8</v>
      </c>
      <c r="F10" s="887">
        <v>0.1383752994193305</v>
      </c>
    </row>
    <row r="11" spans="1:6" ht="16.5">
      <c r="A11" s="713"/>
      <c r="B11" s="793" t="s">
        <v>16</v>
      </c>
      <c r="C11" s="585">
        <v>795247.11</v>
      </c>
      <c r="D11" s="586">
        <v>675032</v>
      </c>
      <c r="E11" s="587">
        <v>120215.11</v>
      </c>
      <c r="F11" s="887">
        <v>0.15116698757949587</v>
      </c>
    </row>
    <row r="12" spans="1:6" ht="16.5">
      <c r="A12" s="713"/>
      <c r="B12" s="793" t="s">
        <v>17</v>
      </c>
      <c r="C12" s="585">
        <v>1543435.16</v>
      </c>
      <c r="D12" s="586">
        <v>1268905</v>
      </c>
      <c r="E12" s="587">
        <v>274530.16</v>
      </c>
      <c r="F12" s="887">
        <v>0.1778695776244983</v>
      </c>
    </row>
    <row r="13" spans="1:6" ht="16.5">
      <c r="A13" s="713"/>
      <c r="B13" s="793" t="s">
        <v>18</v>
      </c>
      <c r="C13" s="585">
        <v>408111.1</v>
      </c>
      <c r="D13" s="586">
        <v>329701</v>
      </c>
      <c r="E13" s="587">
        <v>78410.1</v>
      </c>
      <c r="F13" s="887">
        <v>0.19212930008519735</v>
      </c>
    </row>
    <row r="14" spans="1:6" ht="16.5">
      <c r="A14" s="713"/>
      <c r="B14" s="793" t="s">
        <v>19</v>
      </c>
      <c r="C14" s="585">
        <v>1537839.67</v>
      </c>
      <c r="D14" s="586">
        <v>1292386</v>
      </c>
      <c r="E14" s="587">
        <v>245453.67</v>
      </c>
      <c r="F14" s="887">
        <v>0.15960940193459824</v>
      </c>
    </row>
    <row r="15" spans="1:6" ht="16.5">
      <c r="A15" s="713"/>
      <c r="B15" s="793" t="s">
        <v>20</v>
      </c>
      <c r="C15" s="585">
        <v>1234709.16</v>
      </c>
      <c r="D15" s="586">
        <v>1065760</v>
      </c>
      <c r="E15" s="587">
        <v>168949.16</v>
      </c>
      <c r="F15" s="887">
        <v>0.1368331632041994</v>
      </c>
    </row>
    <row r="16" spans="1:6" ht="16.5">
      <c r="A16" s="713"/>
      <c r="B16" s="793" t="s">
        <v>21</v>
      </c>
      <c r="C16" s="585">
        <v>6091177.199999999</v>
      </c>
      <c r="D16" s="586">
        <v>4684282</v>
      </c>
      <c r="E16" s="587">
        <v>1406895.2</v>
      </c>
      <c r="F16" s="887">
        <v>0.23097262709743518</v>
      </c>
    </row>
    <row r="17" spans="1:6" ht="16.5">
      <c r="A17" s="713"/>
      <c r="B17" s="793" t="s">
        <v>22</v>
      </c>
      <c r="C17" s="585">
        <v>623716.5</v>
      </c>
      <c r="D17" s="586">
        <v>566687</v>
      </c>
      <c r="E17" s="587">
        <v>57029.5</v>
      </c>
      <c r="F17" s="887">
        <v>0.0914349708561502</v>
      </c>
    </row>
    <row r="18" spans="1:6" ht="16.5">
      <c r="A18" s="713"/>
      <c r="B18" s="793" t="s">
        <v>23</v>
      </c>
      <c r="C18" s="585">
        <v>1470954.73</v>
      </c>
      <c r="D18" s="586">
        <v>1196401</v>
      </c>
      <c r="E18" s="587">
        <v>274553.73</v>
      </c>
      <c r="F18" s="887">
        <v>0.1866500201539173</v>
      </c>
    </row>
    <row r="19" spans="1:6" ht="16.5">
      <c r="A19" s="713"/>
      <c r="B19" s="793" t="s">
        <v>24</v>
      </c>
      <c r="C19" s="585">
        <v>4614763.81</v>
      </c>
      <c r="D19" s="586">
        <v>4006880</v>
      </c>
      <c r="E19" s="587">
        <v>607883.81</v>
      </c>
      <c r="F19" s="887">
        <v>0.13172587699564187</v>
      </c>
    </row>
    <row r="20" spans="1:6" ht="16.5">
      <c r="A20" s="713"/>
      <c r="B20" s="793" t="s">
        <v>25</v>
      </c>
      <c r="C20" s="585">
        <v>834208.69</v>
      </c>
      <c r="D20" s="586">
        <v>721951</v>
      </c>
      <c r="E20" s="587">
        <v>112257.69</v>
      </c>
      <c r="F20" s="887">
        <v>0.13456787413710586</v>
      </c>
    </row>
    <row r="21" spans="1:6" ht="16.5">
      <c r="A21" s="642"/>
      <c r="B21" s="793" t="s">
        <v>26</v>
      </c>
      <c r="C21" s="585">
        <v>486614.43</v>
      </c>
      <c r="D21" s="586">
        <v>379454</v>
      </c>
      <c r="E21" s="587">
        <v>107160.43</v>
      </c>
      <c r="F21" s="887">
        <v>0.22021630143602605</v>
      </c>
    </row>
    <row r="22" spans="1:6" ht="16.5">
      <c r="A22" s="642"/>
      <c r="B22" s="793" t="s">
        <v>27</v>
      </c>
      <c r="C22" s="585">
        <v>2127861.44</v>
      </c>
      <c r="D22" s="586">
        <v>1696318</v>
      </c>
      <c r="E22" s="587">
        <v>431543.44</v>
      </c>
      <c r="F22" s="887">
        <v>0.20280617519907684</v>
      </c>
    </row>
    <row r="23" spans="1:6" ht="16.5">
      <c r="A23" s="642"/>
      <c r="B23" s="793" t="s">
        <v>28</v>
      </c>
      <c r="C23" s="585">
        <v>204857.25</v>
      </c>
      <c r="D23" s="586">
        <v>158775</v>
      </c>
      <c r="E23" s="587">
        <v>46082.25</v>
      </c>
      <c r="F23" s="887">
        <v>0.22494810410664012</v>
      </c>
    </row>
    <row r="24" spans="1:6" ht="17.25" thickBot="1">
      <c r="A24" s="642"/>
      <c r="B24" s="857" t="s">
        <v>34</v>
      </c>
      <c r="C24" s="585">
        <v>3203222.8</v>
      </c>
      <c r="D24" s="586">
        <v>2711453</v>
      </c>
      <c r="E24" s="587">
        <v>491769.8</v>
      </c>
      <c r="F24" s="887">
        <v>0.15352344520025266</v>
      </c>
    </row>
    <row r="25" spans="1:6" ht="21" customHeight="1" thickBot="1">
      <c r="A25" s="642"/>
      <c r="B25" s="884" t="s">
        <v>44</v>
      </c>
      <c r="C25" s="889">
        <v>31977355.040000003</v>
      </c>
      <c r="D25" s="889">
        <v>26649540</v>
      </c>
      <c r="E25" s="890">
        <v>5327815.04</v>
      </c>
      <c r="F25" s="888">
        <v>0.16661212390254032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0" customWidth="1"/>
    <col min="2" max="2" width="23.421875" style="0" customWidth="1"/>
    <col min="3" max="7" width="17.00390625" style="0" customWidth="1"/>
    <col min="8" max="8" width="16.7109375" style="0" customWidth="1"/>
    <col min="9" max="9" width="13.00390625" style="0" customWidth="1"/>
  </cols>
  <sheetData>
    <row r="1" spans="1:8" ht="21" customHeight="1">
      <c r="A1" s="545"/>
      <c r="B1" s="82" t="s">
        <v>267</v>
      </c>
      <c r="C1" s="642"/>
      <c r="D1" s="642"/>
      <c r="E1" s="642"/>
      <c r="F1" s="642"/>
      <c r="G1" s="72"/>
      <c r="H1" s="72"/>
    </row>
    <row r="2" spans="1:8" ht="13.5">
      <c r="A2" s="545"/>
      <c r="B2" s="90"/>
      <c r="C2" s="642"/>
      <c r="D2" s="642"/>
      <c r="E2" s="642"/>
      <c r="F2" s="699"/>
      <c r="G2" s="699"/>
      <c r="H2" s="699"/>
    </row>
    <row r="3" spans="2:8" ht="18">
      <c r="B3" s="82" t="s">
        <v>310</v>
      </c>
      <c r="C3" s="642"/>
      <c r="D3" s="642"/>
      <c r="E3" s="642"/>
      <c r="F3" s="699"/>
      <c r="G3" s="699"/>
      <c r="H3" s="699"/>
    </row>
    <row r="4" spans="2:8" ht="13.5">
      <c r="B4" s="90"/>
      <c r="C4" s="642"/>
      <c r="D4" s="642"/>
      <c r="E4" s="642"/>
      <c r="F4" s="699"/>
      <c r="G4" s="699"/>
      <c r="H4" s="699"/>
    </row>
    <row r="5" spans="2:8" ht="16.5">
      <c r="B5" s="152" t="s">
        <v>268</v>
      </c>
      <c r="C5" s="642"/>
      <c r="D5" s="642"/>
      <c r="E5" s="642"/>
      <c r="F5" s="699"/>
      <c r="G5" s="699"/>
      <c r="H5" s="699"/>
    </row>
    <row r="6" spans="2:8" ht="16.5" thickBot="1">
      <c r="B6" s="81"/>
      <c r="C6" s="642"/>
      <c r="D6" s="642"/>
      <c r="E6" s="642"/>
      <c r="F6" s="699"/>
      <c r="G6" s="699"/>
      <c r="H6" s="78" t="s">
        <v>9</v>
      </c>
    </row>
    <row r="7" spans="2:9" ht="16.5">
      <c r="B7" s="894" t="s">
        <v>72</v>
      </c>
      <c r="C7" s="896" t="s">
        <v>273</v>
      </c>
      <c r="D7" s="897"/>
      <c r="E7" s="911"/>
      <c r="F7" s="896" t="s">
        <v>274</v>
      </c>
      <c r="G7" s="897"/>
      <c r="H7" s="912"/>
      <c r="I7" s="909" t="s">
        <v>282</v>
      </c>
    </row>
    <row r="8" spans="2:9" ht="50.25" thickBot="1">
      <c r="B8" s="895"/>
      <c r="C8" s="853" t="s">
        <v>276</v>
      </c>
      <c r="D8" s="854" t="s">
        <v>277</v>
      </c>
      <c r="E8" s="855" t="s">
        <v>278</v>
      </c>
      <c r="F8" s="853" t="s">
        <v>279</v>
      </c>
      <c r="G8" s="854" t="s">
        <v>277</v>
      </c>
      <c r="H8" s="881" t="s">
        <v>280</v>
      </c>
      <c r="I8" s="910"/>
    </row>
    <row r="9" spans="2:9" ht="17.25" thickTop="1">
      <c r="B9" s="792" t="s">
        <v>13</v>
      </c>
      <c r="C9" s="588">
        <v>528</v>
      </c>
      <c r="D9" s="589">
        <v>0.8085758039816233</v>
      </c>
      <c r="E9" s="590">
        <v>722196</v>
      </c>
      <c r="F9" s="588">
        <v>125</v>
      </c>
      <c r="G9" s="589">
        <v>0.19142419601837674</v>
      </c>
      <c r="H9" s="590">
        <v>69416</v>
      </c>
      <c r="I9" s="876">
        <f>E9-H9</f>
        <v>652780</v>
      </c>
    </row>
    <row r="10" spans="2:9" ht="16.5">
      <c r="B10" s="793" t="s">
        <v>14</v>
      </c>
      <c r="C10" s="582">
        <v>484</v>
      </c>
      <c r="D10" s="565">
        <v>0.8848263254113345</v>
      </c>
      <c r="E10" s="591">
        <v>169375</v>
      </c>
      <c r="F10" s="582">
        <v>63</v>
      </c>
      <c r="G10" s="565">
        <v>0.11517367458866545</v>
      </c>
      <c r="H10" s="591">
        <v>6639</v>
      </c>
      <c r="I10" s="877">
        <f aca="true" t="shared" si="0" ref="I10:I26">E10-H10</f>
        <v>162736</v>
      </c>
    </row>
    <row r="11" spans="2:9" ht="16.5">
      <c r="B11" s="793" t="s">
        <v>15</v>
      </c>
      <c r="C11" s="582">
        <v>63</v>
      </c>
      <c r="D11" s="565">
        <v>0.9</v>
      </c>
      <c r="E11" s="591">
        <v>90669</v>
      </c>
      <c r="F11" s="582">
        <v>7</v>
      </c>
      <c r="G11" s="565">
        <v>0.1</v>
      </c>
      <c r="H11" s="591">
        <v>1105</v>
      </c>
      <c r="I11" s="877">
        <f t="shared" si="0"/>
        <v>89564</v>
      </c>
    </row>
    <row r="12" spans="2:9" ht="16.5">
      <c r="B12" s="793" t="s">
        <v>16</v>
      </c>
      <c r="C12" s="582">
        <v>58</v>
      </c>
      <c r="D12" s="565">
        <v>0.9666666666666667</v>
      </c>
      <c r="E12" s="591">
        <v>120474</v>
      </c>
      <c r="F12" s="582">
        <v>2</v>
      </c>
      <c r="G12" s="565">
        <v>0.03333333333333333</v>
      </c>
      <c r="H12" s="591">
        <v>259</v>
      </c>
      <c r="I12" s="877">
        <f t="shared" si="0"/>
        <v>120215</v>
      </c>
    </row>
    <row r="13" spans="2:9" ht="16.5">
      <c r="B13" s="793" t="s">
        <v>17</v>
      </c>
      <c r="C13" s="582">
        <v>84</v>
      </c>
      <c r="D13" s="565">
        <v>0.9655172413793104</v>
      </c>
      <c r="E13" s="591">
        <v>275033</v>
      </c>
      <c r="F13" s="582">
        <v>3</v>
      </c>
      <c r="G13" s="565">
        <v>0.034482758620689655</v>
      </c>
      <c r="H13" s="591">
        <v>503</v>
      </c>
      <c r="I13" s="877">
        <f t="shared" si="0"/>
        <v>274530</v>
      </c>
    </row>
    <row r="14" spans="2:9" ht="16.5">
      <c r="B14" s="793" t="s">
        <v>18</v>
      </c>
      <c r="C14" s="582">
        <v>85</v>
      </c>
      <c r="D14" s="565">
        <v>0.8415841584158416</v>
      </c>
      <c r="E14" s="591">
        <v>79645</v>
      </c>
      <c r="F14" s="582">
        <v>16</v>
      </c>
      <c r="G14" s="565">
        <v>0.15841584158415842</v>
      </c>
      <c r="H14" s="591">
        <v>1235</v>
      </c>
      <c r="I14" s="877">
        <f t="shared" si="0"/>
        <v>78410</v>
      </c>
    </row>
    <row r="15" spans="2:9" ht="16.5">
      <c r="B15" s="793" t="s">
        <v>19</v>
      </c>
      <c r="C15" s="582">
        <v>1558</v>
      </c>
      <c r="D15" s="565">
        <v>0.8718522663682149</v>
      </c>
      <c r="E15" s="591">
        <v>261939</v>
      </c>
      <c r="F15" s="582">
        <v>229</v>
      </c>
      <c r="G15" s="565">
        <v>0.1281477336317851</v>
      </c>
      <c r="H15" s="591">
        <v>16485</v>
      </c>
      <c r="I15" s="877">
        <f t="shared" si="0"/>
        <v>245454</v>
      </c>
    </row>
    <row r="16" spans="2:9" ht="16.5">
      <c r="B16" s="793" t="s">
        <v>20</v>
      </c>
      <c r="C16" s="582">
        <v>615</v>
      </c>
      <c r="D16" s="565">
        <v>0.8288409703504043</v>
      </c>
      <c r="E16" s="592">
        <v>176526</v>
      </c>
      <c r="F16" s="582">
        <v>127</v>
      </c>
      <c r="G16" s="565">
        <v>0.1711590296495957</v>
      </c>
      <c r="H16" s="591">
        <v>7579</v>
      </c>
      <c r="I16" s="877">
        <f t="shared" si="0"/>
        <v>168947</v>
      </c>
    </row>
    <row r="17" spans="2:9" ht="16.5">
      <c r="B17" s="793" t="s">
        <v>21</v>
      </c>
      <c r="C17" s="582">
        <v>762</v>
      </c>
      <c r="D17" s="565">
        <v>0.8943661971830986</v>
      </c>
      <c r="E17" s="591">
        <v>1412705</v>
      </c>
      <c r="F17" s="582">
        <v>90</v>
      </c>
      <c r="G17" s="565">
        <v>0.1056338028169014</v>
      </c>
      <c r="H17" s="591">
        <v>5809</v>
      </c>
      <c r="I17" s="877">
        <f t="shared" si="0"/>
        <v>1406896</v>
      </c>
    </row>
    <row r="18" spans="2:9" ht="16.5">
      <c r="B18" s="793" t="s">
        <v>22</v>
      </c>
      <c r="C18" s="582">
        <v>235</v>
      </c>
      <c r="D18" s="565">
        <v>0.7230769230769231</v>
      </c>
      <c r="E18" s="591">
        <v>67740</v>
      </c>
      <c r="F18" s="593">
        <v>90</v>
      </c>
      <c r="G18" s="565">
        <v>0.27692307692307694</v>
      </c>
      <c r="H18" s="594">
        <v>10710</v>
      </c>
      <c r="I18" s="877">
        <f t="shared" si="0"/>
        <v>57030</v>
      </c>
    </row>
    <row r="19" spans="2:9" ht="16.5">
      <c r="B19" s="793" t="s">
        <v>23</v>
      </c>
      <c r="C19" s="582">
        <v>258</v>
      </c>
      <c r="D19" s="565">
        <v>0.8657718120805369</v>
      </c>
      <c r="E19" s="591">
        <v>278602</v>
      </c>
      <c r="F19" s="593">
        <v>40</v>
      </c>
      <c r="G19" s="565">
        <v>0.1342281879194631</v>
      </c>
      <c r="H19" s="594">
        <v>4047</v>
      </c>
      <c r="I19" s="877">
        <f t="shared" si="0"/>
        <v>274555</v>
      </c>
    </row>
    <row r="20" spans="2:9" ht="16.5">
      <c r="B20" s="793" t="s">
        <v>24</v>
      </c>
      <c r="C20" s="582">
        <v>97</v>
      </c>
      <c r="D20" s="565">
        <v>0.751937984496124</v>
      </c>
      <c r="E20" s="591">
        <v>638047</v>
      </c>
      <c r="F20" s="593">
        <v>32</v>
      </c>
      <c r="G20" s="565">
        <v>0.24806201550387597</v>
      </c>
      <c r="H20" s="594">
        <v>30163</v>
      </c>
      <c r="I20" s="877">
        <f t="shared" si="0"/>
        <v>607884</v>
      </c>
    </row>
    <row r="21" spans="2:9" ht="16.5">
      <c r="B21" s="793" t="s">
        <v>25</v>
      </c>
      <c r="C21" s="582">
        <v>23</v>
      </c>
      <c r="D21" s="565">
        <v>0.7931034482758621</v>
      </c>
      <c r="E21" s="591">
        <v>119109</v>
      </c>
      <c r="F21" s="593">
        <v>6</v>
      </c>
      <c r="G21" s="565">
        <v>0.20689655172413793</v>
      </c>
      <c r="H21" s="594">
        <v>6851</v>
      </c>
      <c r="I21" s="877">
        <f t="shared" si="0"/>
        <v>112258</v>
      </c>
    </row>
    <row r="22" spans="2:9" ht="16.5">
      <c r="B22" s="793" t="s">
        <v>26</v>
      </c>
      <c r="C22" s="582">
        <v>240</v>
      </c>
      <c r="D22" s="565">
        <v>0.9230769230769231</v>
      </c>
      <c r="E22" s="591">
        <v>108077</v>
      </c>
      <c r="F22" s="593">
        <v>20</v>
      </c>
      <c r="G22" s="565">
        <v>0.07692307692307693</v>
      </c>
      <c r="H22" s="594">
        <v>916</v>
      </c>
      <c r="I22" s="877">
        <f t="shared" si="0"/>
        <v>107161</v>
      </c>
    </row>
    <row r="23" spans="2:9" ht="16.5">
      <c r="B23" s="793" t="s">
        <v>27</v>
      </c>
      <c r="C23" s="582">
        <v>238</v>
      </c>
      <c r="D23" s="565">
        <v>0.9714285714285714</v>
      </c>
      <c r="E23" s="591">
        <v>432433</v>
      </c>
      <c r="F23" s="593">
        <v>7</v>
      </c>
      <c r="G23" s="565">
        <v>0.02857142857142857</v>
      </c>
      <c r="H23" s="594">
        <v>890</v>
      </c>
      <c r="I23" s="877">
        <f t="shared" si="0"/>
        <v>431543</v>
      </c>
    </row>
    <row r="24" spans="2:9" ht="16.5">
      <c r="B24" s="793" t="s">
        <v>28</v>
      </c>
      <c r="C24" s="582">
        <v>137</v>
      </c>
      <c r="D24" s="565">
        <v>0.8954248366013072</v>
      </c>
      <c r="E24" s="591">
        <v>46599</v>
      </c>
      <c r="F24" s="593">
        <v>16</v>
      </c>
      <c r="G24" s="565">
        <v>0.10457516339869281</v>
      </c>
      <c r="H24" s="594">
        <v>517</v>
      </c>
      <c r="I24" s="877">
        <f t="shared" si="0"/>
        <v>46082</v>
      </c>
    </row>
    <row r="25" spans="2:9" ht="17.25" thickBot="1">
      <c r="B25" s="857" t="s">
        <v>34</v>
      </c>
      <c r="C25" s="595">
        <v>332</v>
      </c>
      <c r="D25" s="570">
        <v>0.8972972972972973</v>
      </c>
      <c r="E25" s="596">
        <v>500392</v>
      </c>
      <c r="F25" s="597">
        <v>38</v>
      </c>
      <c r="G25" s="570">
        <v>0.10270270270270271</v>
      </c>
      <c r="H25" s="598">
        <v>8622</v>
      </c>
      <c r="I25" s="878">
        <f t="shared" si="0"/>
        <v>491770</v>
      </c>
    </row>
    <row r="26" spans="2:9" ht="17.25" thickBot="1">
      <c r="B26" s="884" t="s">
        <v>44</v>
      </c>
      <c r="C26" s="858">
        <v>5797</v>
      </c>
      <c r="D26" s="848">
        <v>0.8641920095408467</v>
      </c>
      <c r="E26" s="797">
        <v>5499561</v>
      </c>
      <c r="F26" s="858">
        <v>911</v>
      </c>
      <c r="G26" s="848">
        <v>0.13580799045915326</v>
      </c>
      <c r="H26" s="797">
        <v>171746</v>
      </c>
      <c r="I26" s="844">
        <f t="shared" si="0"/>
        <v>5327815</v>
      </c>
    </row>
    <row r="27" spans="3:6" ht="12.75">
      <c r="C27" s="5"/>
      <c r="F27" s="5"/>
    </row>
  </sheetData>
  <mergeCells count="4">
    <mergeCell ref="B7:B8"/>
    <mergeCell ref="C7:E7"/>
    <mergeCell ref="F7:H7"/>
    <mergeCell ref="I7:I8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B1:I1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0039062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5.00390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8" ht="18">
      <c r="B3" s="82" t="s">
        <v>311</v>
      </c>
      <c r="C3" s="642"/>
      <c r="D3" s="642"/>
      <c r="E3" s="642"/>
      <c r="F3" s="642"/>
      <c r="G3" s="642"/>
      <c r="H3" s="642"/>
    </row>
    <row r="4" spans="2:8" ht="9" customHeight="1">
      <c r="B4" s="90"/>
      <c r="C4" s="642"/>
      <c r="D4" s="642"/>
      <c r="E4" s="642"/>
      <c r="F4" s="642"/>
      <c r="G4" s="642"/>
      <c r="H4" s="642"/>
    </row>
    <row r="5" spans="2:8" ht="16.5">
      <c r="B5" s="152" t="s">
        <v>268</v>
      </c>
      <c r="C5" s="642"/>
      <c r="D5" s="642"/>
      <c r="E5" s="642"/>
      <c r="F5" s="699"/>
      <c r="G5" s="913"/>
      <c r="H5" s="913"/>
    </row>
    <row r="6" spans="2:8" ht="11.25" customHeight="1" thickBot="1">
      <c r="B6" s="152"/>
      <c r="C6" s="642"/>
      <c r="D6" s="642"/>
      <c r="E6" s="642"/>
      <c r="F6" s="699"/>
      <c r="G6" s="699"/>
      <c r="H6" s="78" t="s">
        <v>9</v>
      </c>
    </row>
    <row r="7" spans="2:8" ht="50.25" thickBot="1">
      <c r="B7" s="768" t="s">
        <v>43</v>
      </c>
      <c r="C7" s="805" t="s">
        <v>283</v>
      </c>
      <c r="D7" s="806" t="s">
        <v>284</v>
      </c>
      <c r="E7" s="806" t="s">
        <v>285</v>
      </c>
      <c r="F7" s="806" t="s">
        <v>286</v>
      </c>
      <c r="G7" s="770" t="s">
        <v>287</v>
      </c>
      <c r="H7" s="826" t="s">
        <v>288</v>
      </c>
    </row>
    <row r="8" spans="2:9" ht="17.25" thickTop="1">
      <c r="B8" s="772" t="s">
        <v>12</v>
      </c>
      <c r="C8" s="546">
        <v>31977355.040000003</v>
      </c>
      <c r="D8" s="547">
        <v>26649539.86</v>
      </c>
      <c r="E8" s="547">
        <v>5327815.18</v>
      </c>
      <c r="F8" s="547">
        <v>2211689</v>
      </c>
      <c r="G8" s="599">
        <v>3116126.18</v>
      </c>
      <c r="H8" s="778">
        <v>0.09744790262052892</v>
      </c>
      <c r="I8" s="600"/>
    </row>
    <row r="9" spans="2:9" ht="16.5">
      <c r="B9" s="773" t="s">
        <v>0</v>
      </c>
      <c r="C9" s="549">
        <v>4068080.55</v>
      </c>
      <c r="D9" s="550">
        <v>3015081.31</v>
      </c>
      <c r="E9" s="550">
        <v>1052999.24</v>
      </c>
      <c r="F9" s="550">
        <v>695054</v>
      </c>
      <c r="G9" s="579">
        <v>357945.24</v>
      </c>
      <c r="H9" s="777">
        <v>0.08798872972168656</v>
      </c>
      <c r="I9" s="538"/>
    </row>
    <row r="10" spans="2:9" ht="16.5">
      <c r="B10" s="773" t="s">
        <v>1</v>
      </c>
      <c r="C10" s="549">
        <v>10292051.37</v>
      </c>
      <c r="D10" s="550">
        <v>9630305.16</v>
      </c>
      <c r="E10" s="550">
        <v>661746.209999999</v>
      </c>
      <c r="F10" s="550">
        <v>162471</v>
      </c>
      <c r="G10" s="579">
        <v>499275.20999999903</v>
      </c>
      <c r="H10" s="777">
        <v>0.04851075767609573</v>
      </c>
      <c r="I10" s="538"/>
    </row>
    <row r="11" spans="2:9" ht="16.5">
      <c r="B11" s="773" t="s">
        <v>40</v>
      </c>
      <c r="C11" s="549">
        <v>236235.92</v>
      </c>
      <c r="D11" s="550">
        <v>225579</v>
      </c>
      <c r="E11" s="550">
        <v>10656.92</v>
      </c>
      <c r="F11" s="550">
        <v>12168</v>
      </c>
      <c r="G11" s="579">
        <v>-1511.0799999999872</v>
      </c>
      <c r="H11" s="777">
        <v>-0.0063964870371956434</v>
      </c>
      <c r="I11" s="538"/>
    </row>
    <row r="12" spans="2:9" ht="17.25" thickBot="1">
      <c r="B12" s="801" t="s">
        <v>41</v>
      </c>
      <c r="C12" s="552">
        <v>1145130</v>
      </c>
      <c r="D12" s="553">
        <v>885286</v>
      </c>
      <c r="E12" s="553">
        <v>259844</v>
      </c>
      <c r="F12" s="553">
        <v>105157</v>
      </c>
      <c r="G12" s="601">
        <v>154687</v>
      </c>
      <c r="H12" s="873">
        <v>0.1350824797184599</v>
      </c>
      <c r="I12" s="538"/>
    </row>
    <row r="13" spans="2:9" ht="17.25" thickBot="1">
      <c r="B13" s="785" t="s">
        <v>42</v>
      </c>
      <c r="C13" s="849">
        <v>47718852.88</v>
      </c>
      <c r="D13" s="817">
        <v>40405791.33</v>
      </c>
      <c r="E13" s="849">
        <v>7313061.549999999</v>
      </c>
      <c r="F13" s="817">
        <v>3186539</v>
      </c>
      <c r="G13" s="789">
        <v>4126522.55</v>
      </c>
      <c r="H13" s="873">
        <v>0.08647572816507318</v>
      </c>
      <c r="I13" s="538"/>
    </row>
  </sheetData>
  <mergeCells count="1">
    <mergeCell ref="G5:H5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B1:J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3.5742187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7" s="602" customFormat="1" ht="18">
      <c r="B3" s="82" t="s">
        <v>312</v>
      </c>
      <c r="D3" s="603"/>
      <c r="E3" s="604"/>
      <c r="F3" s="603"/>
      <c r="G3" s="604"/>
    </row>
    <row r="4" s="602" customFormat="1" ht="6.75" customHeight="1">
      <c r="B4" s="90"/>
    </row>
    <row r="5" spans="2:6" s="602" customFormat="1" ht="15" customHeight="1">
      <c r="B5" s="152" t="s">
        <v>268</v>
      </c>
      <c r="D5" s="603"/>
      <c r="E5" s="603"/>
      <c r="F5" s="605"/>
    </row>
    <row r="6" spans="8:9" ht="11.25" customHeight="1" thickBot="1">
      <c r="H6" s="642"/>
      <c r="I6" s="78" t="s">
        <v>9</v>
      </c>
    </row>
    <row r="7" spans="2:9" ht="20.25" customHeight="1">
      <c r="B7" s="894" t="s">
        <v>43</v>
      </c>
      <c r="C7" s="896" t="s">
        <v>289</v>
      </c>
      <c r="D7" s="897"/>
      <c r="E7" s="911"/>
      <c r="F7" s="896" t="s">
        <v>290</v>
      </c>
      <c r="G7" s="897"/>
      <c r="H7" s="911"/>
      <c r="I7" s="914" t="s">
        <v>291</v>
      </c>
    </row>
    <row r="8" spans="2:9" ht="33.75" thickBot="1">
      <c r="B8" s="895"/>
      <c r="C8" s="853" t="s">
        <v>292</v>
      </c>
      <c r="D8" s="854" t="s">
        <v>277</v>
      </c>
      <c r="E8" s="855" t="s">
        <v>293</v>
      </c>
      <c r="F8" s="856" t="s">
        <v>294</v>
      </c>
      <c r="G8" s="854" t="s">
        <v>277</v>
      </c>
      <c r="H8" s="855" t="s">
        <v>295</v>
      </c>
      <c r="I8" s="915"/>
    </row>
    <row r="9" spans="2:10" ht="17.25" thickTop="1">
      <c r="B9" s="874" t="s">
        <v>12</v>
      </c>
      <c r="C9" s="606">
        <v>5395</v>
      </c>
      <c r="D9" s="607">
        <v>0.8042635658914729</v>
      </c>
      <c r="E9" s="608">
        <v>3706673</v>
      </c>
      <c r="F9" s="609">
        <v>1313</v>
      </c>
      <c r="G9" s="610">
        <v>0.19573643410852712</v>
      </c>
      <c r="H9" s="608">
        <v>590547</v>
      </c>
      <c r="I9" s="892">
        <f>E9-H9</f>
        <v>3116126</v>
      </c>
      <c r="J9" s="88"/>
    </row>
    <row r="10" spans="2:10" ht="16.5">
      <c r="B10" s="773" t="s">
        <v>0</v>
      </c>
      <c r="C10" s="611">
        <v>34</v>
      </c>
      <c r="D10" s="612">
        <v>0.8947368421052632</v>
      </c>
      <c r="E10" s="563">
        <v>609048.84</v>
      </c>
      <c r="F10" s="613">
        <v>4</v>
      </c>
      <c r="G10" s="614">
        <v>0.10526315789473684</v>
      </c>
      <c r="H10" s="563">
        <v>251104.14</v>
      </c>
      <c r="I10" s="851">
        <v>357944.7</v>
      </c>
      <c r="J10" s="88"/>
    </row>
    <row r="11" spans="2:10" ht="16.5">
      <c r="B11" s="773" t="s">
        <v>1</v>
      </c>
      <c r="C11" s="611">
        <v>3</v>
      </c>
      <c r="D11" s="612">
        <v>1</v>
      </c>
      <c r="E11" s="563">
        <v>499275.39</v>
      </c>
      <c r="F11" s="613">
        <v>0</v>
      </c>
      <c r="G11" s="614">
        <v>0</v>
      </c>
      <c r="H11" s="563">
        <v>0</v>
      </c>
      <c r="I11" s="851">
        <v>499275.39</v>
      </c>
      <c r="J11" s="88"/>
    </row>
    <row r="12" spans="2:10" ht="16.5">
      <c r="B12" s="773" t="s">
        <v>40</v>
      </c>
      <c r="C12" s="611">
        <v>1</v>
      </c>
      <c r="D12" s="612">
        <v>0.3333333333333333</v>
      </c>
      <c r="E12" s="563">
        <v>3501.9</v>
      </c>
      <c r="F12" s="613">
        <v>2</v>
      </c>
      <c r="G12" s="614">
        <v>0.6666666666666666</v>
      </c>
      <c r="H12" s="563">
        <v>5013</v>
      </c>
      <c r="I12" s="851">
        <v>-1511.1</v>
      </c>
      <c r="J12" s="88"/>
    </row>
    <row r="13" spans="2:10" ht="17.25" thickBot="1">
      <c r="B13" s="822" t="s">
        <v>41</v>
      </c>
      <c r="C13" s="558">
        <v>7</v>
      </c>
      <c r="D13" s="615">
        <v>1</v>
      </c>
      <c r="E13" s="560">
        <v>154687</v>
      </c>
      <c r="F13" s="558">
        <v>0</v>
      </c>
      <c r="G13" s="616">
        <v>0</v>
      </c>
      <c r="H13" s="560">
        <v>0</v>
      </c>
      <c r="I13" s="893">
        <v>154687</v>
      </c>
      <c r="J13" s="88"/>
    </row>
    <row r="14" spans="2:10" ht="21" customHeight="1" thickBot="1">
      <c r="B14" s="785" t="s">
        <v>42</v>
      </c>
      <c r="C14" s="788">
        <v>5440</v>
      </c>
      <c r="D14" s="885">
        <v>0.8048527888740938</v>
      </c>
      <c r="E14" s="789">
        <v>4973237.18</v>
      </c>
      <c r="F14" s="788">
        <v>1319</v>
      </c>
      <c r="G14" s="885">
        <v>0.1951472111259062</v>
      </c>
      <c r="H14" s="789">
        <v>846668.15</v>
      </c>
      <c r="I14" s="891">
        <v>4126569.03</v>
      </c>
      <c r="J14" s="88"/>
    </row>
    <row r="15" spans="2:9" s="642" customFormat="1" ht="9" customHeight="1">
      <c r="B15" s="90"/>
      <c r="I15" s="641"/>
    </row>
  </sheetData>
  <mergeCells count="4">
    <mergeCell ref="I7:I8"/>
    <mergeCell ref="B7:B8"/>
    <mergeCell ref="C7:E7"/>
    <mergeCell ref="F7:H7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B1:K16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0039062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5.00390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9" ht="18">
      <c r="B3" s="82" t="s">
        <v>313</v>
      </c>
      <c r="C3" s="642"/>
      <c r="D3" s="642"/>
      <c r="E3" s="642"/>
      <c r="F3" s="642"/>
      <c r="G3" s="642"/>
      <c r="H3" s="642"/>
      <c r="I3" s="88"/>
    </row>
    <row r="4" spans="2:9" ht="6" customHeight="1">
      <c r="B4" s="90"/>
      <c r="C4" s="642"/>
      <c r="D4" s="642"/>
      <c r="E4" s="642"/>
      <c r="F4" s="642"/>
      <c r="G4" s="642"/>
      <c r="H4" s="642"/>
      <c r="I4" s="88"/>
    </row>
    <row r="5" spans="2:9" ht="15" customHeight="1">
      <c r="B5" s="152" t="s">
        <v>268</v>
      </c>
      <c r="C5" s="642"/>
      <c r="D5" s="642"/>
      <c r="E5" s="642"/>
      <c r="F5" s="699"/>
      <c r="G5" s="913"/>
      <c r="H5" s="913"/>
      <c r="I5" s="88"/>
    </row>
    <row r="6" spans="2:9" ht="11.25" customHeight="1" thickBot="1">
      <c r="B6" s="152"/>
      <c r="C6" s="642"/>
      <c r="D6" s="642"/>
      <c r="E6" s="642"/>
      <c r="F6" s="699"/>
      <c r="G6" s="699"/>
      <c r="H6" s="78" t="s">
        <v>9</v>
      </c>
      <c r="I6" s="88"/>
    </row>
    <row r="7" spans="2:9" ht="50.25" thickBot="1">
      <c r="B7" s="768" t="s">
        <v>43</v>
      </c>
      <c r="C7" s="805" t="s">
        <v>283</v>
      </c>
      <c r="D7" s="806" t="s">
        <v>284</v>
      </c>
      <c r="E7" s="806" t="s">
        <v>285</v>
      </c>
      <c r="F7" s="806" t="s">
        <v>286</v>
      </c>
      <c r="G7" s="770" t="s">
        <v>287</v>
      </c>
      <c r="H7" s="826" t="s">
        <v>288</v>
      </c>
      <c r="I7" s="641"/>
    </row>
    <row r="8" spans="2:11" ht="15" customHeight="1" thickTop="1">
      <c r="B8" s="782" t="s">
        <v>3</v>
      </c>
      <c r="C8" s="573">
        <v>4454095.63745</v>
      </c>
      <c r="D8" s="547">
        <v>3509944.39237</v>
      </c>
      <c r="E8" s="617">
        <v>944151.2450800003</v>
      </c>
      <c r="F8" s="94">
        <v>297643</v>
      </c>
      <c r="G8" s="618">
        <v>646508.2450800003</v>
      </c>
      <c r="H8" s="778">
        <f>G8/C8</f>
        <v>0.14514916106519227</v>
      </c>
      <c r="I8" s="535"/>
      <c r="J8" s="102"/>
      <c r="K8" s="88"/>
    </row>
    <row r="9" spans="2:11" ht="15" customHeight="1">
      <c r="B9" s="783" t="s">
        <v>11</v>
      </c>
      <c r="C9" s="574">
        <v>1957239.1297</v>
      </c>
      <c r="D9" s="550">
        <v>1723614.9287</v>
      </c>
      <c r="E9" s="619">
        <v>233624.20099999988</v>
      </c>
      <c r="F9" s="16">
        <v>155403</v>
      </c>
      <c r="G9" s="620">
        <v>78221.20099999988</v>
      </c>
      <c r="H9" s="777">
        <f aca="true" t="shared" si="0" ref="H9:H15">G9/C9</f>
        <v>0.03996507111115718</v>
      </c>
      <c r="I9" s="535"/>
      <c r="J9" s="102"/>
      <c r="K9" s="88"/>
    </row>
    <row r="10" spans="2:11" ht="15" customHeight="1">
      <c r="B10" s="783" t="s">
        <v>4</v>
      </c>
      <c r="C10" s="574">
        <v>7104064.19175</v>
      </c>
      <c r="D10" s="550">
        <v>6082297.03717</v>
      </c>
      <c r="E10" s="619">
        <v>1021767.1545799999</v>
      </c>
      <c r="F10" s="16">
        <v>613479</v>
      </c>
      <c r="G10" s="620">
        <v>408288.15457999986</v>
      </c>
      <c r="H10" s="777">
        <f t="shared" si="0"/>
        <v>0.057472475411208666</v>
      </c>
      <c r="I10" s="535"/>
      <c r="J10" s="102"/>
      <c r="K10" s="88"/>
    </row>
    <row r="11" spans="2:11" ht="15" customHeight="1">
      <c r="B11" s="783" t="s">
        <v>5</v>
      </c>
      <c r="C11" s="574">
        <v>3678568.57501</v>
      </c>
      <c r="D11" s="550">
        <v>3101557.81294</v>
      </c>
      <c r="E11" s="619">
        <v>577010.7620699997</v>
      </c>
      <c r="F11" s="16">
        <v>281962</v>
      </c>
      <c r="G11" s="620">
        <v>295048.7620699997</v>
      </c>
      <c r="H11" s="777">
        <f t="shared" si="0"/>
        <v>0.0802074926846233</v>
      </c>
      <c r="I11" s="535"/>
      <c r="J11" s="102"/>
      <c r="K11" s="88"/>
    </row>
    <row r="12" spans="2:11" ht="15" customHeight="1">
      <c r="B12" s="783" t="s">
        <v>6</v>
      </c>
      <c r="C12" s="574">
        <v>4494533.7300649565</v>
      </c>
      <c r="D12" s="550">
        <v>3784561.80203932</v>
      </c>
      <c r="E12" s="619">
        <v>709971.9280256364</v>
      </c>
      <c r="F12" s="16">
        <v>303512</v>
      </c>
      <c r="G12" s="620">
        <v>406459.92802563636</v>
      </c>
      <c r="H12" s="777">
        <f t="shared" si="0"/>
        <v>0.09043428138201158</v>
      </c>
      <c r="I12" s="535"/>
      <c r="J12" s="102"/>
      <c r="K12" s="88"/>
    </row>
    <row r="13" spans="2:11" ht="15" customHeight="1">
      <c r="B13" s="783" t="s">
        <v>7</v>
      </c>
      <c r="C13" s="574">
        <v>6216890.431512198</v>
      </c>
      <c r="D13" s="550">
        <v>5142296.852091971</v>
      </c>
      <c r="E13" s="619">
        <v>1074593.5794202276</v>
      </c>
      <c r="F13" s="16">
        <v>398282</v>
      </c>
      <c r="G13" s="620">
        <v>676311.5794202276</v>
      </c>
      <c r="H13" s="777">
        <f t="shared" si="0"/>
        <v>0.10878615070842117</v>
      </c>
      <c r="I13" s="535"/>
      <c r="J13" s="102"/>
      <c r="K13" s="88"/>
    </row>
    <row r="14" spans="2:11" ht="15" customHeight="1" thickBot="1">
      <c r="B14" s="784" t="s">
        <v>8</v>
      </c>
      <c r="C14" s="621">
        <v>4071963.4343647994</v>
      </c>
      <c r="D14" s="622">
        <v>3305266.894679295</v>
      </c>
      <c r="E14" s="623">
        <v>766696.5396855045</v>
      </c>
      <c r="F14" s="117">
        <v>161408</v>
      </c>
      <c r="G14" s="624">
        <v>605288.5396855045</v>
      </c>
      <c r="H14" s="778">
        <f t="shared" si="0"/>
        <v>0.1486478327819085</v>
      </c>
      <c r="I14" s="535"/>
      <c r="J14" s="102"/>
      <c r="K14" s="88"/>
    </row>
    <row r="15" spans="2:11" ht="21" customHeight="1" thickBot="1">
      <c r="B15" s="785" t="s">
        <v>44</v>
      </c>
      <c r="C15" s="788">
        <v>31977355.129851956</v>
      </c>
      <c r="D15" s="817">
        <v>26649539.71999059</v>
      </c>
      <c r="E15" s="816">
        <v>5327815.409861368</v>
      </c>
      <c r="F15" s="817">
        <f>SUM(F8:F14)</f>
        <v>2211689</v>
      </c>
      <c r="G15" s="789">
        <f>G8+G9+G10+G11+G12+G13+G14</f>
        <v>3116126.409861368</v>
      </c>
      <c r="H15" s="787">
        <f t="shared" si="0"/>
        <v>0.0974479095349683</v>
      </c>
      <c r="I15" s="535"/>
      <c r="J15" s="102"/>
      <c r="K15" s="88"/>
    </row>
    <row r="16" ht="12.75">
      <c r="I16" s="642"/>
    </row>
  </sheetData>
  <mergeCells count="1">
    <mergeCell ref="G5:H5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B1:L16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3.8515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8" ht="18">
      <c r="B3" s="82" t="s">
        <v>314</v>
      </c>
      <c r="C3" s="642"/>
      <c r="D3" s="642"/>
      <c r="E3" s="642"/>
      <c r="F3" s="642"/>
      <c r="G3" s="642"/>
      <c r="H3" s="642"/>
    </row>
    <row r="4" spans="2:8" ht="3.75" customHeight="1">
      <c r="B4" s="90"/>
      <c r="C4" s="642"/>
      <c r="D4" s="642"/>
      <c r="E4" s="642"/>
      <c r="F4" s="642"/>
      <c r="G4" s="642"/>
      <c r="H4" s="642"/>
    </row>
    <row r="5" ht="15" customHeight="1">
      <c r="B5" s="152" t="s">
        <v>268</v>
      </c>
    </row>
    <row r="6" spans="2:10" ht="11.25" customHeight="1" thickBot="1">
      <c r="B6" s="717"/>
      <c r="C6" s="604"/>
      <c r="D6" s="604"/>
      <c r="E6" s="718"/>
      <c r="F6" s="719"/>
      <c r="G6" s="720"/>
      <c r="H6" s="642"/>
      <c r="I6" s="78" t="s">
        <v>9</v>
      </c>
      <c r="J6" s="642"/>
    </row>
    <row r="7" spans="2:9" ht="20.25" customHeight="1">
      <c r="B7" s="894" t="s">
        <v>47</v>
      </c>
      <c r="C7" s="896" t="s">
        <v>289</v>
      </c>
      <c r="D7" s="897"/>
      <c r="E7" s="911"/>
      <c r="F7" s="896" t="s">
        <v>290</v>
      </c>
      <c r="G7" s="897"/>
      <c r="H7" s="911"/>
      <c r="I7" s="914" t="s">
        <v>291</v>
      </c>
    </row>
    <row r="8" spans="2:9" ht="33.75" thickBot="1">
      <c r="B8" s="895"/>
      <c r="C8" s="853" t="s">
        <v>292</v>
      </c>
      <c r="D8" s="854" t="s">
        <v>277</v>
      </c>
      <c r="E8" s="855" t="s">
        <v>293</v>
      </c>
      <c r="F8" s="856" t="s">
        <v>294</v>
      </c>
      <c r="G8" s="854" t="s">
        <v>277</v>
      </c>
      <c r="H8" s="855" t="s">
        <v>295</v>
      </c>
      <c r="I8" s="915"/>
    </row>
    <row r="9" spans="2:12" ht="15" customHeight="1" thickTop="1">
      <c r="B9" s="782" t="s">
        <v>3</v>
      </c>
      <c r="C9" s="573">
        <v>2</v>
      </c>
      <c r="D9" s="625">
        <v>1</v>
      </c>
      <c r="E9" s="599">
        <v>646508.72</v>
      </c>
      <c r="F9" s="573">
        <v>0</v>
      </c>
      <c r="G9" s="625">
        <v>0</v>
      </c>
      <c r="H9" s="626">
        <v>0</v>
      </c>
      <c r="I9" s="876">
        <v>646508.72</v>
      </c>
      <c r="J9" s="88"/>
      <c r="K9" s="88"/>
      <c r="L9" s="88"/>
    </row>
    <row r="10" spans="2:12" ht="15" customHeight="1">
      <c r="B10" s="783" t="s">
        <v>11</v>
      </c>
      <c r="C10" s="574">
        <v>4</v>
      </c>
      <c r="D10" s="627">
        <v>1</v>
      </c>
      <c r="E10" s="579">
        <v>78222</v>
      </c>
      <c r="F10" s="574">
        <v>0</v>
      </c>
      <c r="G10" s="627">
        <v>0</v>
      </c>
      <c r="H10" s="579">
        <v>0</v>
      </c>
      <c r="I10" s="877">
        <v>78222</v>
      </c>
      <c r="J10" s="88"/>
      <c r="K10" s="88"/>
      <c r="L10" s="88"/>
    </row>
    <row r="11" spans="2:12" ht="15" customHeight="1">
      <c r="B11" s="783" t="s">
        <v>4</v>
      </c>
      <c r="C11" s="574">
        <v>40</v>
      </c>
      <c r="D11" s="627">
        <v>0.7692307692307693</v>
      </c>
      <c r="E11" s="579">
        <v>569490</v>
      </c>
      <c r="F11" s="574">
        <v>12</v>
      </c>
      <c r="G11" s="627">
        <v>0.23076923076923078</v>
      </c>
      <c r="H11" s="579">
        <v>161202</v>
      </c>
      <c r="I11" s="877">
        <v>408288</v>
      </c>
      <c r="J11" s="88"/>
      <c r="K11" s="88"/>
      <c r="L11" s="88"/>
    </row>
    <row r="12" spans="2:12" ht="15" customHeight="1">
      <c r="B12" s="783" t="s">
        <v>5</v>
      </c>
      <c r="C12" s="574">
        <v>61</v>
      </c>
      <c r="D12" s="627">
        <v>0.8472222222222222</v>
      </c>
      <c r="E12" s="579">
        <v>379825</v>
      </c>
      <c r="F12" s="574">
        <v>11</v>
      </c>
      <c r="G12" s="627">
        <v>0.1527777777777778</v>
      </c>
      <c r="H12" s="579">
        <v>84777</v>
      </c>
      <c r="I12" s="877">
        <v>295048</v>
      </c>
      <c r="J12" s="88"/>
      <c r="K12" s="88"/>
      <c r="L12" s="88"/>
    </row>
    <row r="13" spans="2:12" ht="15" customHeight="1">
      <c r="B13" s="783" t="s">
        <v>6</v>
      </c>
      <c r="C13" s="574">
        <v>161</v>
      </c>
      <c r="D13" s="627">
        <v>0.7931034482758621</v>
      </c>
      <c r="E13" s="579">
        <v>500844</v>
      </c>
      <c r="F13" s="574">
        <v>42</v>
      </c>
      <c r="G13" s="627">
        <v>0.20689655172413793</v>
      </c>
      <c r="H13" s="579">
        <v>94384</v>
      </c>
      <c r="I13" s="877">
        <v>406460</v>
      </c>
      <c r="J13" s="88"/>
      <c r="K13" s="88"/>
      <c r="L13" s="88"/>
    </row>
    <row r="14" spans="2:12" ht="15" customHeight="1">
      <c r="B14" s="783" t="s">
        <v>7</v>
      </c>
      <c r="C14" s="574">
        <v>658</v>
      </c>
      <c r="D14" s="627">
        <v>0.7796208530805687</v>
      </c>
      <c r="E14" s="579">
        <v>825945.28</v>
      </c>
      <c r="F14" s="574">
        <v>186</v>
      </c>
      <c r="G14" s="627">
        <v>0.22037914691943128</v>
      </c>
      <c r="H14" s="579">
        <v>149634</v>
      </c>
      <c r="I14" s="877">
        <f>E14-H14</f>
        <v>676311.28</v>
      </c>
      <c r="J14" s="88"/>
      <c r="K14" s="88"/>
      <c r="L14" s="88"/>
    </row>
    <row r="15" spans="2:12" ht="15" customHeight="1" thickBot="1">
      <c r="B15" s="784" t="s">
        <v>8</v>
      </c>
      <c r="C15" s="621">
        <v>4469</v>
      </c>
      <c r="D15" s="628">
        <v>0.8079913216416561</v>
      </c>
      <c r="E15" s="629">
        <v>705838</v>
      </c>
      <c r="F15" s="621">
        <v>1062</v>
      </c>
      <c r="G15" s="628">
        <v>0.19200867835834387</v>
      </c>
      <c r="H15" s="629">
        <v>100550</v>
      </c>
      <c r="I15" s="878">
        <v>605288</v>
      </c>
      <c r="J15" s="88"/>
      <c r="K15" s="88"/>
      <c r="L15" s="88"/>
    </row>
    <row r="16" spans="2:12" ht="20.25" customHeight="1" thickBot="1">
      <c r="B16" s="785" t="s">
        <v>44</v>
      </c>
      <c r="C16" s="788">
        <v>5395</v>
      </c>
      <c r="D16" s="885">
        <v>0.8042635658914729</v>
      </c>
      <c r="E16" s="789">
        <f>SUM(E9:E15)</f>
        <v>3706673</v>
      </c>
      <c r="F16" s="788">
        <v>1313</v>
      </c>
      <c r="G16" s="885">
        <v>0.19573643410852712</v>
      </c>
      <c r="H16" s="789">
        <f>SUM(H9:H15)</f>
        <v>590547</v>
      </c>
      <c r="I16" s="844">
        <f>I9+I10+I11+I12+I13+I14+I15</f>
        <v>3116126</v>
      </c>
      <c r="J16" s="88"/>
      <c r="K16" s="88"/>
      <c r="L16" s="88"/>
    </row>
  </sheetData>
  <mergeCells count="4">
    <mergeCell ref="B7:B8"/>
    <mergeCell ref="C7:E7"/>
    <mergeCell ref="F7:H7"/>
    <mergeCell ref="I7:I8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B1:L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0039062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5.00390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12" ht="18" customHeight="1">
      <c r="B3" s="82" t="s">
        <v>346</v>
      </c>
      <c r="C3" s="642"/>
      <c r="D3" s="642"/>
      <c r="E3" s="642"/>
      <c r="F3" s="642"/>
      <c r="G3" s="642"/>
      <c r="H3" s="642"/>
      <c r="I3" s="526"/>
      <c r="J3" s="88"/>
      <c r="K3" s="88"/>
      <c r="L3" s="88"/>
    </row>
    <row r="4" spans="2:12" ht="9" customHeight="1">
      <c r="B4" s="90"/>
      <c r="C4" s="642"/>
      <c r="D4" s="642"/>
      <c r="E4" s="642"/>
      <c r="F4" s="642"/>
      <c r="G4" s="642"/>
      <c r="H4" s="642"/>
      <c r="I4" s="526"/>
      <c r="J4" s="88"/>
      <c r="K4" s="88"/>
      <c r="L4" s="88"/>
    </row>
    <row r="5" spans="2:12" ht="15" customHeight="1">
      <c r="B5" s="152" t="s">
        <v>268</v>
      </c>
      <c r="C5" s="642"/>
      <c r="D5" s="642"/>
      <c r="E5" s="642"/>
      <c r="F5" s="699"/>
      <c r="G5" s="913"/>
      <c r="H5" s="913"/>
      <c r="I5" s="526"/>
      <c r="J5" s="88"/>
      <c r="K5" s="88"/>
      <c r="L5" s="88"/>
    </row>
    <row r="6" spans="2:12" ht="11.25" customHeight="1" thickBot="1">
      <c r="B6" s="152"/>
      <c r="C6" s="642"/>
      <c r="D6" s="642"/>
      <c r="E6" s="642"/>
      <c r="F6" s="699"/>
      <c r="G6" s="699"/>
      <c r="H6" s="78" t="s">
        <v>9</v>
      </c>
      <c r="I6" s="526"/>
      <c r="J6" s="88"/>
      <c r="K6" s="88"/>
      <c r="L6" s="88"/>
    </row>
    <row r="7" spans="2:12" ht="50.25" customHeight="1" thickBot="1">
      <c r="B7" s="768" t="s">
        <v>43</v>
      </c>
      <c r="C7" s="805" t="s">
        <v>283</v>
      </c>
      <c r="D7" s="806" t="s">
        <v>284</v>
      </c>
      <c r="E7" s="806" t="s">
        <v>285</v>
      </c>
      <c r="F7" s="806" t="s">
        <v>286</v>
      </c>
      <c r="G7" s="770" t="s">
        <v>287</v>
      </c>
      <c r="H7" s="826" t="s">
        <v>288</v>
      </c>
      <c r="I7" s="526"/>
      <c r="J7" s="88"/>
      <c r="K7" s="88"/>
      <c r="L7" s="88"/>
    </row>
    <row r="8" spans="2:12" ht="16.5" customHeight="1" thickTop="1">
      <c r="B8" s="792" t="s">
        <v>13</v>
      </c>
      <c r="C8" s="671">
        <v>5207806.2</v>
      </c>
      <c r="D8" s="679">
        <v>4555026</v>
      </c>
      <c r="E8" s="679">
        <v>652780.2</v>
      </c>
      <c r="F8" s="861">
        <f>E8-G8</f>
        <v>373022.19999999995</v>
      </c>
      <c r="G8" s="866">
        <v>279758</v>
      </c>
      <c r="H8" s="862">
        <f>G8/C8</f>
        <v>0.053718972875757165</v>
      </c>
      <c r="I8" s="526"/>
      <c r="J8" s="88"/>
      <c r="K8" s="88"/>
      <c r="L8" s="88"/>
    </row>
    <row r="9" spans="2:12" ht="16.5" customHeight="1">
      <c r="B9" s="793" t="s">
        <v>14</v>
      </c>
      <c r="C9" s="681">
        <v>945576.99</v>
      </c>
      <c r="D9" s="667">
        <v>782840</v>
      </c>
      <c r="E9" s="667">
        <v>162736.99</v>
      </c>
      <c r="F9" s="680">
        <f aca="true" t="shared" si="0" ref="F9:F25">E9-G9</f>
        <v>78325.98999999999</v>
      </c>
      <c r="G9" s="867">
        <v>84411</v>
      </c>
      <c r="H9" s="863">
        <f aca="true" t="shared" si="1" ref="H9:H25">G9/C9</f>
        <v>0.08926930423719384</v>
      </c>
      <c r="I9" s="526"/>
      <c r="J9" s="88"/>
      <c r="K9" s="88"/>
      <c r="L9" s="88"/>
    </row>
    <row r="10" spans="2:12" ht="16.5" customHeight="1">
      <c r="B10" s="793" t="s">
        <v>15</v>
      </c>
      <c r="C10" s="681">
        <v>647252.8</v>
      </c>
      <c r="D10" s="667">
        <v>557689</v>
      </c>
      <c r="E10" s="667">
        <v>89563.8</v>
      </c>
      <c r="F10" s="680">
        <f t="shared" si="0"/>
        <v>55941.8</v>
      </c>
      <c r="G10" s="867">
        <v>33622</v>
      </c>
      <c r="H10" s="863">
        <f t="shared" si="1"/>
        <v>0.05194570035077484</v>
      </c>
      <c r="I10" s="526"/>
      <c r="J10" s="88"/>
      <c r="K10" s="88"/>
      <c r="L10" s="88"/>
    </row>
    <row r="11" spans="2:12" ht="16.5" customHeight="1">
      <c r="B11" s="793" t="s">
        <v>16</v>
      </c>
      <c r="C11" s="681">
        <v>795247.11</v>
      </c>
      <c r="D11" s="667">
        <v>675032</v>
      </c>
      <c r="E11" s="667">
        <v>120215.11</v>
      </c>
      <c r="F11" s="680">
        <f t="shared" si="0"/>
        <v>84688.11</v>
      </c>
      <c r="G11" s="867">
        <v>35527</v>
      </c>
      <c r="H11" s="863">
        <f t="shared" si="1"/>
        <v>0.04467416423556698</v>
      </c>
      <c r="I11" s="526"/>
      <c r="J11" s="88"/>
      <c r="K11" s="88"/>
      <c r="L11" s="88"/>
    </row>
    <row r="12" spans="2:12" ht="16.5" customHeight="1">
      <c r="B12" s="793" t="s">
        <v>17</v>
      </c>
      <c r="C12" s="681">
        <v>1543435.16</v>
      </c>
      <c r="D12" s="667">
        <v>1268905</v>
      </c>
      <c r="E12" s="667">
        <v>274530.16</v>
      </c>
      <c r="F12" s="680">
        <f t="shared" si="0"/>
        <v>62151.159999999974</v>
      </c>
      <c r="G12" s="867">
        <v>212379</v>
      </c>
      <c r="H12" s="863">
        <f t="shared" si="1"/>
        <v>0.13760150442601035</v>
      </c>
      <c r="I12" s="526"/>
      <c r="J12" s="88"/>
      <c r="K12" s="88"/>
      <c r="L12" s="88"/>
    </row>
    <row r="13" spans="2:12" ht="16.5" customHeight="1">
      <c r="B13" s="793" t="s">
        <v>18</v>
      </c>
      <c r="C13" s="681">
        <v>408111.1</v>
      </c>
      <c r="D13" s="667">
        <v>329701</v>
      </c>
      <c r="E13" s="667">
        <v>78410.1</v>
      </c>
      <c r="F13" s="680">
        <f t="shared" si="0"/>
        <v>30461.100000000006</v>
      </c>
      <c r="G13" s="867">
        <v>47949</v>
      </c>
      <c r="H13" s="863">
        <f t="shared" si="1"/>
        <v>0.11749006581786185</v>
      </c>
      <c r="I13" s="526"/>
      <c r="J13" s="88"/>
      <c r="K13" s="88"/>
      <c r="L13" s="88"/>
    </row>
    <row r="14" spans="2:12" ht="16.5" customHeight="1">
      <c r="B14" s="793" t="s">
        <v>19</v>
      </c>
      <c r="C14" s="681">
        <v>1537839.67</v>
      </c>
      <c r="D14" s="667">
        <v>1292386</v>
      </c>
      <c r="E14" s="667">
        <v>245453.67</v>
      </c>
      <c r="F14" s="680">
        <f t="shared" si="0"/>
        <v>124202.67000000001</v>
      </c>
      <c r="G14" s="867">
        <v>121251</v>
      </c>
      <c r="H14" s="863">
        <f t="shared" si="1"/>
        <v>0.07884502030045824</v>
      </c>
      <c r="I14" s="526"/>
      <c r="J14" s="88"/>
      <c r="K14" s="88"/>
      <c r="L14" s="88"/>
    </row>
    <row r="15" spans="2:12" ht="16.5" customHeight="1">
      <c r="B15" s="793" t="s">
        <v>20</v>
      </c>
      <c r="C15" s="681">
        <v>1234709.16</v>
      </c>
      <c r="D15" s="667">
        <v>1065760</v>
      </c>
      <c r="E15" s="667">
        <v>168949.16</v>
      </c>
      <c r="F15" s="680">
        <f t="shared" si="0"/>
        <v>95126.16</v>
      </c>
      <c r="G15" s="867">
        <v>73823</v>
      </c>
      <c r="H15" s="863">
        <f t="shared" si="1"/>
        <v>0.0597897888762727</v>
      </c>
      <c r="I15" s="526"/>
      <c r="J15" s="88"/>
      <c r="K15" s="88"/>
      <c r="L15" s="88"/>
    </row>
    <row r="16" spans="2:12" ht="16.5" customHeight="1">
      <c r="B16" s="793" t="s">
        <v>21</v>
      </c>
      <c r="C16" s="681">
        <v>6091177.199999999</v>
      </c>
      <c r="D16" s="667">
        <v>4684282</v>
      </c>
      <c r="E16" s="667">
        <v>1406895.2</v>
      </c>
      <c r="F16" s="680">
        <f t="shared" si="0"/>
        <v>516247.19999999995</v>
      </c>
      <c r="G16" s="867">
        <v>890648</v>
      </c>
      <c r="H16" s="863">
        <f t="shared" si="1"/>
        <v>0.14621935477431194</v>
      </c>
      <c r="I16" s="526"/>
      <c r="J16" s="88"/>
      <c r="K16" s="88"/>
      <c r="L16" s="88"/>
    </row>
    <row r="17" spans="2:12" ht="16.5" customHeight="1">
      <c r="B17" s="793" t="s">
        <v>22</v>
      </c>
      <c r="C17" s="681">
        <v>623716.5</v>
      </c>
      <c r="D17" s="667">
        <v>566687</v>
      </c>
      <c r="E17" s="667">
        <v>57029.5</v>
      </c>
      <c r="F17" s="680">
        <f t="shared" si="0"/>
        <v>25440.5</v>
      </c>
      <c r="G17" s="867">
        <v>31589</v>
      </c>
      <c r="H17" s="863">
        <f t="shared" si="1"/>
        <v>0.05064640746236471</v>
      </c>
      <c r="I17" s="526"/>
      <c r="J17" s="88"/>
      <c r="K17" s="88"/>
      <c r="L17" s="88"/>
    </row>
    <row r="18" spans="2:12" ht="16.5" customHeight="1">
      <c r="B18" s="793" t="s">
        <v>23</v>
      </c>
      <c r="C18" s="681">
        <v>1470954.73</v>
      </c>
      <c r="D18" s="667">
        <v>1196401</v>
      </c>
      <c r="E18" s="667">
        <v>274553.73</v>
      </c>
      <c r="F18" s="680">
        <f t="shared" si="0"/>
        <v>101518.72999999998</v>
      </c>
      <c r="G18" s="867">
        <v>173035</v>
      </c>
      <c r="H18" s="863">
        <f t="shared" si="1"/>
        <v>0.11763448355749194</v>
      </c>
      <c r="I18" s="526"/>
      <c r="J18" s="88"/>
      <c r="K18" s="88"/>
      <c r="L18" s="88"/>
    </row>
    <row r="19" spans="2:12" ht="16.5" customHeight="1">
      <c r="B19" s="793" t="s">
        <v>24</v>
      </c>
      <c r="C19" s="681">
        <v>4614763.81</v>
      </c>
      <c r="D19" s="667">
        <v>4006880</v>
      </c>
      <c r="E19" s="667">
        <v>607883.81</v>
      </c>
      <c r="F19" s="680">
        <f t="shared" si="0"/>
        <v>182634.81000000006</v>
      </c>
      <c r="G19" s="867">
        <v>425249</v>
      </c>
      <c r="H19" s="863">
        <f t="shared" si="1"/>
        <v>0.09214967818688863</v>
      </c>
      <c r="I19" s="526"/>
      <c r="J19" s="88"/>
      <c r="K19" s="88"/>
      <c r="L19" s="88"/>
    </row>
    <row r="20" spans="2:12" ht="16.5" customHeight="1">
      <c r="B20" s="793" t="s">
        <v>25</v>
      </c>
      <c r="C20" s="681">
        <v>834208.69</v>
      </c>
      <c r="D20" s="667">
        <v>721951</v>
      </c>
      <c r="E20" s="667">
        <v>112257.69</v>
      </c>
      <c r="F20" s="680">
        <f t="shared" si="0"/>
        <v>110563.69</v>
      </c>
      <c r="G20" s="867">
        <v>1694</v>
      </c>
      <c r="H20" s="863">
        <f t="shared" si="1"/>
        <v>0.0020306669305974264</v>
      </c>
      <c r="I20" s="526"/>
      <c r="J20" s="88"/>
      <c r="K20" s="88"/>
      <c r="L20" s="88"/>
    </row>
    <row r="21" spans="2:12" ht="16.5" customHeight="1">
      <c r="B21" s="793" t="s">
        <v>26</v>
      </c>
      <c r="C21" s="681">
        <v>486614.43</v>
      </c>
      <c r="D21" s="667">
        <v>379454</v>
      </c>
      <c r="E21" s="667">
        <v>107160.43</v>
      </c>
      <c r="F21" s="680">
        <f t="shared" si="0"/>
        <v>18303.429999999993</v>
      </c>
      <c r="G21" s="867">
        <v>88857</v>
      </c>
      <c r="H21" s="863">
        <f t="shared" si="1"/>
        <v>0.18260247646170297</v>
      </c>
      <c r="I21" s="526"/>
      <c r="J21" s="88"/>
      <c r="K21" s="88"/>
      <c r="L21" s="88"/>
    </row>
    <row r="22" spans="2:12" ht="16.5" customHeight="1">
      <c r="B22" s="793" t="s">
        <v>27</v>
      </c>
      <c r="C22" s="681">
        <v>2127861.44</v>
      </c>
      <c r="D22" s="667">
        <v>1696318</v>
      </c>
      <c r="E22" s="667">
        <v>431543.44</v>
      </c>
      <c r="F22" s="680">
        <f t="shared" si="0"/>
        <v>105066.44</v>
      </c>
      <c r="G22" s="867">
        <v>326477</v>
      </c>
      <c r="H22" s="863">
        <f t="shared" si="1"/>
        <v>0.1534296330873875</v>
      </c>
      <c r="I22" s="526"/>
      <c r="J22" s="88"/>
      <c r="K22" s="88"/>
      <c r="L22" s="88"/>
    </row>
    <row r="23" spans="2:12" ht="16.5" customHeight="1">
      <c r="B23" s="793" t="s">
        <v>28</v>
      </c>
      <c r="C23" s="681">
        <v>204857.25</v>
      </c>
      <c r="D23" s="667">
        <v>158775</v>
      </c>
      <c r="E23" s="667">
        <v>46082.25</v>
      </c>
      <c r="F23" s="680">
        <f t="shared" si="0"/>
        <v>12632.25</v>
      </c>
      <c r="G23" s="867">
        <v>33450</v>
      </c>
      <c r="H23" s="863">
        <f t="shared" si="1"/>
        <v>0.1632844334286436</v>
      </c>
      <c r="I23" s="526"/>
      <c r="J23" s="88"/>
      <c r="K23" s="88"/>
      <c r="L23" s="88"/>
    </row>
    <row r="24" spans="2:12" ht="16.5" customHeight="1" thickBot="1">
      <c r="B24" s="857" t="s">
        <v>34</v>
      </c>
      <c r="C24" s="682">
        <v>3203222.8</v>
      </c>
      <c r="D24" s="674">
        <v>2711453</v>
      </c>
      <c r="E24" s="674">
        <v>491769.8</v>
      </c>
      <c r="F24" s="683">
        <f t="shared" si="0"/>
        <v>235362.8</v>
      </c>
      <c r="G24" s="868">
        <v>256407</v>
      </c>
      <c r="H24" s="864">
        <f t="shared" si="1"/>
        <v>0.08004657059758691</v>
      </c>
      <c r="I24" s="526"/>
      <c r="J24" s="88"/>
      <c r="K24" s="88"/>
      <c r="L24" s="88"/>
    </row>
    <row r="25" spans="2:12" ht="20.25" customHeight="1" thickBot="1">
      <c r="B25" s="785" t="s">
        <v>44</v>
      </c>
      <c r="C25" s="860">
        <v>31977355.040000003</v>
      </c>
      <c r="D25" s="860">
        <v>26649540</v>
      </c>
      <c r="E25" s="836">
        <v>5327815.04</v>
      </c>
      <c r="F25" s="836">
        <f t="shared" si="0"/>
        <v>2211689.04</v>
      </c>
      <c r="G25" s="837">
        <v>3116126</v>
      </c>
      <c r="H25" s="865">
        <f t="shared" si="1"/>
        <v>0.09744789699154555</v>
      </c>
      <c r="I25" s="526"/>
      <c r="J25" s="88"/>
      <c r="K25" s="88"/>
      <c r="L25" s="88"/>
    </row>
  </sheetData>
  <mergeCells count="1">
    <mergeCell ref="G5:H5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B1:K31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4.00390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10" ht="18">
      <c r="B3" s="82" t="s">
        <v>347</v>
      </c>
      <c r="C3" s="642"/>
      <c r="D3" s="642"/>
      <c r="E3" s="642"/>
      <c r="F3" s="642"/>
      <c r="G3" s="642"/>
      <c r="H3" s="641"/>
      <c r="I3" s="88"/>
      <c r="J3" s="88"/>
    </row>
    <row r="4" spans="2:6" ht="12.75">
      <c r="B4" s="90"/>
      <c r="F4" s="538"/>
    </row>
    <row r="5" spans="2:10" ht="16.5">
      <c r="B5" s="152" t="s">
        <v>268</v>
      </c>
      <c r="I5" s="642"/>
      <c r="J5" s="88"/>
    </row>
    <row r="6" ht="14.25" thickBot="1">
      <c r="I6" s="78" t="s">
        <v>9</v>
      </c>
    </row>
    <row r="7" spans="2:9" ht="24" customHeight="1">
      <c r="B7" s="894" t="s">
        <v>45</v>
      </c>
      <c r="C7" s="896" t="s">
        <v>289</v>
      </c>
      <c r="D7" s="897"/>
      <c r="E7" s="911"/>
      <c r="F7" s="896" t="s">
        <v>290</v>
      </c>
      <c r="G7" s="897"/>
      <c r="H7" s="911"/>
      <c r="I7" s="914" t="s">
        <v>291</v>
      </c>
    </row>
    <row r="8" spans="2:9" ht="37.5" customHeight="1" thickBot="1">
      <c r="B8" s="895"/>
      <c r="C8" s="853" t="s">
        <v>292</v>
      </c>
      <c r="D8" s="854" t="s">
        <v>277</v>
      </c>
      <c r="E8" s="855" t="s">
        <v>293</v>
      </c>
      <c r="F8" s="856" t="s">
        <v>294</v>
      </c>
      <c r="G8" s="854" t="s">
        <v>277</v>
      </c>
      <c r="H8" s="855" t="s">
        <v>295</v>
      </c>
      <c r="I8" s="915"/>
    </row>
    <row r="9" spans="2:10" ht="16.5" customHeight="1" thickTop="1">
      <c r="B9" s="792" t="s">
        <v>13</v>
      </c>
      <c r="C9" s="630">
        <v>438</v>
      </c>
      <c r="D9" s="631">
        <v>0.6707503828483921</v>
      </c>
      <c r="E9" s="632">
        <v>470621</v>
      </c>
      <c r="F9" s="633">
        <v>215</v>
      </c>
      <c r="G9" s="631">
        <v>0.32924961715160794</v>
      </c>
      <c r="H9" s="632">
        <v>190863</v>
      </c>
      <c r="I9" s="859">
        <v>279758</v>
      </c>
      <c r="J9" s="88"/>
    </row>
    <row r="10" spans="2:10" ht="16.5" customHeight="1">
      <c r="B10" s="793" t="s">
        <v>14</v>
      </c>
      <c r="C10" s="634">
        <v>442</v>
      </c>
      <c r="D10" s="635">
        <v>0.8080438756855576</v>
      </c>
      <c r="E10" s="636">
        <v>95299</v>
      </c>
      <c r="F10" s="637">
        <v>105</v>
      </c>
      <c r="G10" s="635">
        <v>0.19195612431444242</v>
      </c>
      <c r="H10" s="636">
        <v>10888</v>
      </c>
      <c r="I10" s="832">
        <v>84411</v>
      </c>
      <c r="J10" s="88"/>
    </row>
    <row r="11" spans="2:10" ht="16.5" customHeight="1">
      <c r="B11" s="793" t="s">
        <v>15</v>
      </c>
      <c r="C11" s="634">
        <v>50</v>
      </c>
      <c r="D11" s="635">
        <v>0.7142857142857143</v>
      </c>
      <c r="E11" s="636">
        <v>47018</v>
      </c>
      <c r="F11" s="637">
        <v>20</v>
      </c>
      <c r="G11" s="635">
        <v>0.2857142857142857</v>
      </c>
      <c r="H11" s="636">
        <v>13396</v>
      </c>
      <c r="I11" s="832">
        <v>33622</v>
      </c>
      <c r="J11" s="88"/>
    </row>
    <row r="12" spans="2:10" ht="16.5" customHeight="1">
      <c r="B12" s="793" t="s">
        <v>16</v>
      </c>
      <c r="C12" s="634">
        <v>51</v>
      </c>
      <c r="D12" s="635">
        <v>0.85</v>
      </c>
      <c r="E12" s="636">
        <v>49541</v>
      </c>
      <c r="F12" s="637">
        <v>9</v>
      </c>
      <c r="G12" s="635">
        <v>0.15</v>
      </c>
      <c r="H12" s="636">
        <v>14014</v>
      </c>
      <c r="I12" s="832">
        <v>35527</v>
      </c>
      <c r="J12" s="88"/>
    </row>
    <row r="13" spans="2:10" ht="16.5" customHeight="1">
      <c r="B13" s="793" t="s">
        <v>17</v>
      </c>
      <c r="C13" s="634">
        <v>77</v>
      </c>
      <c r="D13" s="635">
        <v>0.8850574712643678</v>
      </c>
      <c r="E13" s="636">
        <v>221741</v>
      </c>
      <c r="F13" s="637">
        <v>10</v>
      </c>
      <c r="G13" s="635">
        <v>0.11494252873563218</v>
      </c>
      <c r="H13" s="636">
        <v>9362</v>
      </c>
      <c r="I13" s="832">
        <v>212379</v>
      </c>
      <c r="J13" s="88"/>
    </row>
    <row r="14" spans="2:10" ht="16.5" customHeight="1">
      <c r="B14" s="793" t="s">
        <v>18</v>
      </c>
      <c r="C14" s="634">
        <v>83</v>
      </c>
      <c r="D14" s="635">
        <v>0.8217821782178217</v>
      </c>
      <c r="E14" s="636">
        <v>55072</v>
      </c>
      <c r="F14" s="637">
        <v>18</v>
      </c>
      <c r="G14" s="635">
        <v>0.1782178217821782</v>
      </c>
      <c r="H14" s="636">
        <v>7123</v>
      </c>
      <c r="I14" s="832">
        <v>47949</v>
      </c>
      <c r="J14" s="88"/>
    </row>
    <row r="15" spans="2:10" ht="16.5" customHeight="1">
      <c r="B15" s="793" t="s">
        <v>19</v>
      </c>
      <c r="C15" s="634">
        <v>1512</v>
      </c>
      <c r="D15" s="635">
        <v>0.8461108002238389</v>
      </c>
      <c r="E15" s="636">
        <v>182439</v>
      </c>
      <c r="F15" s="637">
        <v>275</v>
      </c>
      <c r="G15" s="635">
        <v>0.15388919977616117</v>
      </c>
      <c r="H15" s="636">
        <v>61188</v>
      </c>
      <c r="I15" s="832">
        <v>121251</v>
      </c>
      <c r="J15" s="88"/>
    </row>
    <row r="16" spans="2:10" ht="16.5" customHeight="1">
      <c r="B16" s="793" t="s">
        <v>20</v>
      </c>
      <c r="C16" s="634">
        <v>578</v>
      </c>
      <c r="D16" s="635">
        <v>0.7789757412398922</v>
      </c>
      <c r="E16" s="636">
        <v>134111</v>
      </c>
      <c r="F16" s="637">
        <v>164</v>
      </c>
      <c r="G16" s="635">
        <v>0.2210242587601078</v>
      </c>
      <c r="H16" s="636">
        <v>60288</v>
      </c>
      <c r="I16" s="832">
        <v>73823</v>
      </c>
      <c r="J16" s="88"/>
    </row>
    <row r="17" spans="2:10" ht="16.5" customHeight="1">
      <c r="B17" s="793" t="s">
        <v>21</v>
      </c>
      <c r="C17" s="634">
        <v>711</v>
      </c>
      <c r="D17" s="635">
        <v>0.8345070422535211</v>
      </c>
      <c r="E17" s="636">
        <v>919047</v>
      </c>
      <c r="F17" s="637">
        <v>141</v>
      </c>
      <c r="G17" s="635">
        <v>0.16549295774647887</v>
      </c>
      <c r="H17" s="636">
        <v>28399</v>
      </c>
      <c r="I17" s="832">
        <v>890648</v>
      </c>
      <c r="J17" s="88"/>
    </row>
    <row r="18" spans="2:10" ht="16.5" customHeight="1">
      <c r="B18" s="793" t="s">
        <v>22</v>
      </c>
      <c r="C18" s="634">
        <v>221</v>
      </c>
      <c r="D18" s="635">
        <v>0.68</v>
      </c>
      <c r="E18" s="636">
        <v>50526</v>
      </c>
      <c r="F18" s="637">
        <v>104</v>
      </c>
      <c r="G18" s="635">
        <v>0.32</v>
      </c>
      <c r="H18" s="636">
        <v>18937</v>
      </c>
      <c r="I18" s="832">
        <v>31589</v>
      </c>
      <c r="J18" s="88"/>
    </row>
    <row r="19" spans="2:10" ht="16.5" customHeight="1">
      <c r="B19" s="793" t="s">
        <v>23</v>
      </c>
      <c r="C19" s="634">
        <v>243</v>
      </c>
      <c r="D19" s="635">
        <v>0.8154362416107382</v>
      </c>
      <c r="E19" s="636">
        <v>196304</v>
      </c>
      <c r="F19" s="637">
        <v>55</v>
      </c>
      <c r="G19" s="635">
        <v>0.18456375838926176</v>
      </c>
      <c r="H19" s="636">
        <v>23269</v>
      </c>
      <c r="I19" s="832">
        <v>173035</v>
      </c>
      <c r="J19" s="88"/>
    </row>
    <row r="20" spans="2:10" ht="16.5" customHeight="1">
      <c r="B20" s="793" t="s">
        <v>24</v>
      </c>
      <c r="C20" s="634">
        <v>87</v>
      </c>
      <c r="D20" s="635">
        <v>0.6744186046511628</v>
      </c>
      <c r="E20" s="636">
        <v>480969</v>
      </c>
      <c r="F20" s="637">
        <v>42</v>
      </c>
      <c r="G20" s="635">
        <v>0.32558139534883723</v>
      </c>
      <c r="H20" s="636">
        <v>55720</v>
      </c>
      <c r="I20" s="832">
        <v>425249</v>
      </c>
      <c r="J20" s="88"/>
    </row>
    <row r="21" spans="2:10" ht="16.5" customHeight="1">
      <c r="B21" s="793" t="s">
        <v>25</v>
      </c>
      <c r="C21" s="634">
        <v>20</v>
      </c>
      <c r="D21" s="635">
        <v>0.6896551724137931</v>
      </c>
      <c r="E21" s="636">
        <v>45466</v>
      </c>
      <c r="F21" s="637">
        <v>9</v>
      </c>
      <c r="G21" s="635">
        <v>0.3103448275862069</v>
      </c>
      <c r="H21" s="636">
        <v>43772</v>
      </c>
      <c r="I21" s="832">
        <v>1694</v>
      </c>
      <c r="J21" s="88"/>
    </row>
    <row r="22" spans="2:10" ht="16.5" customHeight="1">
      <c r="B22" s="793" t="s">
        <v>26</v>
      </c>
      <c r="C22" s="634">
        <v>224</v>
      </c>
      <c r="D22" s="635">
        <v>0.8615384615384616</v>
      </c>
      <c r="E22" s="636">
        <v>92275</v>
      </c>
      <c r="F22" s="637">
        <v>36</v>
      </c>
      <c r="G22" s="635">
        <v>0.13846153846153847</v>
      </c>
      <c r="H22" s="636">
        <v>3418</v>
      </c>
      <c r="I22" s="832">
        <v>88857</v>
      </c>
      <c r="J22" s="88"/>
    </row>
    <row r="23" spans="2:10" ht="16.5" customHeight="1">
      <c r="B23" s="793" t="s">
        <v>27</v>
      </c>
      <c r="C23" s="634">
        <v>232</v>
      </c>
      <c r="D23" s="635">
        <v>0.9469387755102041</v>
      </c>
      <c r="E23" s="636">
        <v>329317</v>
      </c>
      <c r="F23" s="637">
        <v>13</v>
      </c>
      <c r="G23" s="635">
        <v>0.053061224489795916</v>
      </c>
      <c r="H23" s="636">
        <v>2840</v>
      </c>
      <c r="I23" s="832">
        <v>326477</v>
      </c>
      <c r="J23" s="88"/>
    </row>
    <row r="24" spans="2:10" ht="16.5" customHeight="1">
      <c r="B24" s="793" t="s">
        <v>28</v>
      </c>
      <c r="C24" s="634">
        <v>129</v>
      </c>
      <c r="D24" s="635">
        <v>0.8431372549019608</v>
      </c>
      <c r="E24" s="636">
        <v>34679</v>
      </c>
      <c r="F24" s="637">
        <v>24</v>
      </c>
      <c r="G24" s="635">
        <v>0.1568627450980392</v>
      </c>
      <c r="H24" s="636">
        <v>1229</v>
      </c>
      <c r="I24" s="832">
        <v>33450</v>
      </c>
      <c r="J24" s="88"/>
    </row>
    <row r="25" spans="2:10" ht="16.5" customHeight="1" thickBot="1">
      <c r="B25" s="857" t="s">
        <v>34</v>
      </c>
      <c r="C25" s="638">
        <v>297</v>
      </c>
      <c r="D25" s="639">
        <v>0.8027027027027027</v>
      </c>
      <c r="E25" s="640">
        <v>302248</v>
      </c>
      <c r="F25" s="638">
        <v>73</v>
      </c>
      <c r="G25" s="639">
        <v>0.1972972972972973</v>
      </c>
      <c r="H25" s="640">
        <v>45841</v>
      </c>
      <c r="I25" s="833">
        <v>256407</v>
      </c>
      <c r="J25" s="88"/>
    </row>
    <row r="26" spans="2:11" ht="20.25" customHeight="1" thickBot="1">
      <c r="B26" s="785" t="s">
        <v>44</v>
      </c>
      <c r="C26" s="860">
        <v>5395</v>
      </c>
      <c r="D26" s="835">
        <v>0.8042635658914729</v>
      </c>
      <c r="E26" s="837">
        <v>3706673</v>
      </c>
      <c r="F26" s="858">
        <v>1313</v>
      </c>
      <c r="G26" s="848">
        <v>0.19573643410852712</v>
      </c>
      <c r="H26" s="837">
        <v>590547</v>
      </c>
      <c r="I26" s="834">
        <v>3116126</v>
      </c>
      <c r="J26" s="88"/>
      <c r="K26" s="88"/>
    </row>
    <row r="27" spans="3:10" ht="12.75">
      <c r="C27" s="641"/>
      <c r="D27" s="642"/>
      <c r="E27" s="641"/>
      <c r="F27" s="641"/>
      <c r="G27" s="642"/>
      <c r="H27" s="88"/>
      <c r="I27" s="88"/>
      <c r="J27" s="88"/>
    </row>
    <row r="28" spans="3:7" ht="12.75">
      <c r="C28" s="642"/>
      <c r="D28" s="642"/>
      <c r="E28" s="642"/>
      <c r="F28" s="642"/>
      <c r="G28" s="642"/>
    </row>
    <row r="29" spans="3:7" ht="12.75">
      <c r="C29" s="642"/>
      <c r="D29" s="643"/>
      <c r="E29" s="642"/>
      <c r="F29" s="642"/>
      <c r="G29" s="643"/>
    </row>
    <row r="30" spans="3:7" ht="12.75">
      <c r="C30" s="642"/>
      <c r="D30" s="642"/>
      <c r="E30" s="642"/>
      <c r="F30" s="642"/>
      <c r="G30" s="642"/>
    </row>
    <row r="31" spans="3:8" ht="12.75">
      <c r="C31" s="642"/>
      <c r="D31" s="642"/>
      <c r="E31" s="641"/>
      <c r="F31" s="642"/>
      <c r="G31" s="642"/>
      <c r="H31" s="88"/>
    </row>
  </sheetData>
  <mergeCells count="4">
    <mergeCell ref="I7:I8"/>
    <mergeCell ref="B7:B8"/>
    <mergeCell ref="C7:E7"/>
    <mergeCell ref="F7:H7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0" customWidth="1"/>
    <col min="9" max="9" width="16.28125" style="0" customWidth="1"/>
  </cols>
  <sheetData>
    <row r="1" spans="1:9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ht="12" customHeight="1">
      <c r="A2" s="642"/>
      <c r="B2" s="90"/>
      <c r="C2" s="642"/>
      <c r="D2" s="642"/>
      <c r="E2" s="642"/>
      <c r="F2" s="642"/>
      <c r="G2" s="642"/>
      <c r="H2" s="642"/>
      <c r="I2" s="642"/>
    </row>
    <row r="3" spans="1:9" ht="18">
      <c r="A3" s="642"/>
      <c r="B3" s="82" t="s">
        <v>315</v>
      </c>
      <c r="C3" s="642"/>
      <c r="D3" s="642"/>
      <c r="E3" s="642"/>
      <c r="F3" s="642"/>
      <c r="G3" s="642"/>
      <c r="H3" s="642"/>
      <c r="I3" s="642"/>
    </row>
    <row r="4" spans="1:9" ht="9" customHeight="1">
      <c r="A4" s="642"/>
      <c r="B4" s="90"/>
      <c r="C4" s="642"/>
      <c r="D4" s="642"/>
      <c r="E4" s="642"/>
      <c r="F4" s="642"/>
      <c r="G4" s="642"/>
      <c r="H4" s="642"/>
      <c r="I4" s="642"/>
    </row>
    <row r="5" spans="1:9" ht="16.5">
      <c r="A5" s="642"/>
      <c r="B5" s="152" t="s">
        <v>268</v>
      </c>
      <c r="C5" s="642"/>
      <c r="D5" s="642"/>
      <c r="E5" s="642"/>
      <c r="F5" s="642"/>
      <c r="G5" s="642"/>
      <c r="H5" s="642"/>
      <c r="I5" s="642"/>
    </row>
    <row r="6" spans="1:9" ht="11.25" customHeight="1" thickBot="1">
      <c r="A6" s="642"/>
      <c r="B6" s="642"/>
      <c r="C6" s="642"/>
      <c r="D6" s="642"/>
      <c r="E6" s="642"/>
      <c r="F6" s="699" t="s">
        <v>9</v>
      </c>
      <c r="G6" s="712"/>
      <c r="H6" s="642"/>
      <c r="I6" s="642"/>
    </row>
    <row r="7" spans="1:9" ht="55.5" customHeight="1" thickBot="1">
      <c r="A7" s="713"/>
      <c r="B7" s="768" t="s">
        <v>43</v>
      </c>
      <c r="C7" s="805" t="s">
        <v>296</v>
      </c>
      <c r="D7" s="806" t="s">
        <v>297</v>
      </c>
      <c r="E7" s="770" t="s">
        <v>298</v>
      </c>
      <c r="F7" s="922" t="s">
        <v>299</v>
      </c>
      <c r="G7" s="923"/>
      <c r="H7" s="721"/>
      <c r="I7" s="721"/>
    </row>
    <row r="8" spans="1:9" ht="17.25" thickTop="1">
      <c r="A8" s="642"/>
      <c r="B8" s="772" t="s">
        <v>12</v>
      </c>
      <c r="C8" s="644">
        <v>36972406.1</v>
      </c>
      <c r="D8" s="547">
        <v>35745482.97</v>
      </c>
      <c r="E8" s="548">
        <v>1226923.13</v>
      </c>
      <c r="F8" s="918">
        <v>0.0331848332153855</v>
      </c>
      <c r="G8" s="919"/>
      <c r="H8" s="722"/>
      <c r="I8" s="722"/>
    </row>
    <row r="9" spans="1:9" ht="16.5">
      <c r="A9" s="642"/>
      <c r="B9" s="773" t="s">
        <v>0</v>
      </c>
      <c r="C9" s="549">
        <v>4681920.23</v>
      </c>
      <c r="D9" s="550">
        <v>4380016.67</v>
      </c>
      <c r="E9" s="551">
        <v>301903.5600000005</v>
      </c>
      <c r="F9" s="916">
        <v>0.0644828500207063</v>
      </c>
      <c r="G9" s="917"/>
      <c r="H9" s="722"/>
      <c r="I9" s="722"/>
    </row>
    <row r="10" spans="1:9" ht="16.5">
      <c r="A10" s="642"/>
      <c r="B10" s="773" t="s">
        <v>1</v>
      </c>
      <c r="C10" s="549">
        <v>10439186.069999998</v>
      </c>
      <c r="D10" s="550">
        <v>10301207.83</v>
      </c>
      <c r="E10" s="551">
        <v>137978.23999999836</v>
      </c>
      <c r="F10" s="916">
        <v>0.0132173369719425</v>
      </c>
      <c r="G10" s="917"/>
      <c r="H10" s="722"/>
      <c r="I10" s="722"/>
    </row>
    <row r="11" spans="1:9" ht="16.5">
      <c r="A11" s="642"/>
      <c r="B11" s="773" t="s">
        <v>40</v>
      </c>
      <c r="C11" s="549">
        <v>290145.22</v>
      </c>
      <c r="D11" s="550">
        <v>306902</v>
      </c>
      <c r="E11" s="551">
        <v>-16756.78</v>
      </c>
      <c r="F11" s="916">
        <v>-0.0577530796474952</v>
      </c>
      <c r="G11" s="917"/>
      <c r="H11" s="722"/>
      <c r="I11" s="722"/>
    </row>
    <row r="12" spans="1:9" ht="17.25" thickBot="1">
      <c r="A12" s="642"/>
      <c r="B12" s="774" t="s">
        <v>41</v>
      </c>
      <c r="C12" s="645">
        <v>1305347.31</v>
      </c>
      <c r="D12" s="646">
        <v>1302764</v>
      </c>
      <c r="E12" s="647">
        <v>2583.310000000056</v>
      </c>
      <c r="F12" s="918">
        <v>0.00197902120011268</v>
      </c>
      <c r="G12" s="919"/>
      <c r="H12" s="722"/>
      <c r="I12" s="722"/>
    </row>
    <row r="13" spans="1:9" ht="21" customHeight="1" thickBot="1">
      <c r="A13" s="642"/>
      <c r="B13" s="785" t="s">
        <v>42</v>
      </c>
      <c r="C13" s="849">
        <v>53689004.93</v>
      </c>
      <c r="D13" s="817">
        <v>52036373.47</v>
      </c>
      <c r="E13" s="789">
        <v>1652631.46</v>
      </c>
      <c r="F13" s="920">
        <v>0.030781562484808726</v>
      </c>
      <c r="G13" s="921"/>
      <c r="H13" s="602"/>
      <c r="I13" s="602"/>
    </row>
    <row r="14" spans="1:9" s="72" customFormat="1" ht="12.75">
      <c r="A14" s="642"/>
      <c r="B14" s="723"/>
      <c r="C14" s="526"/>
      <c r="D14" s="526"/>
      <c r="E14" s="526"/>
      <c r="F14" s="724"/>
      <c r="G14" s="602"/>
      <c r="H14" s="602"/>
      <c r="I14" s="602"/>
    </row>
  </sheetData>
  <mergeCells count="7">
    <mergeCell ref="F11:G11"/>
    <mergeCell ref="F12:G12"/>
    <mergeCell ref="F13:G13"/>
    <mergeCell ref="F7:G7"/>
    <mergeCell ref="F8:G8"/>
    <mergeCell ref="F9:G9"/>
    <mergeCell ref="F10:G10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E20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33.421875" style="0" customWidth="1"/>
    <col min="3" max="3" width="15.8515625" style="0" customWidth="1"/>
    <col min="4" max="4" width="19.57421875" style="0" customWidth="1"/>
    <col min="5" max="5" width="20.00390625" style="0" customWidth="1"/>
  </cols>
  <sheetData>
    <row r="1" spans="2:5" ht="29.25" customHeight="1">
      <c r="B1" s="82" t="s">
        <v>145</v>
      </c>
      <c r="D1" s="12"/>
      <c r="E1" s="12"/>
    </row>
    <row r="2" spans="2:5" ht="18" customHeight="1">
      <c r="B2" s="82" t="s">
        <v>189</v>
      </c>
      <c r="D2" s="84"/>
      <c r="E2" s="84"/>
    </row>
    <row r="3" spans="2:5" ht="6" customHeight="1">
      <c r="B3" s="82"/>
      <c r="D3" s="84"/>
      <c r="E3" s="84"/>
    </row>
    <row r="4" spans="2:5" ht="15" customHeight="1">
      <c r="B4" s="80" t="s">
        <v>46</v>
      </c>
      <c r="D4" s="84"/>
      <c r="E4" s="84"/>
    </row>
    <row r="5" spans="2:5" ht="11.25" customHeight="1" thickBot="1">
      <c r="B5" s="4"/>
      <c r="D5" s="84"/>
      <c r="E5" s="85" t="s">
        <v>9</v>
      </c>
    </row>
    <row r="6" spans="2:5" s="2" customFormat="1" ht="31.5" customHeight="1" thickBot="1">
      <c r="B6" s="352" t="s">
        <v>43</v>
      </c>
      <c r="C6" s="353" t="s">
        <v>146</v>
      </c>
      <c r="D6" s="354" t="s">
        <v>73</v>
      </c>
      <c r="E6" s="392" t="s">
        <v>145</v>
      </c>
    </row>
    <row r="7" spans="2:5" ht="15" customHeight="1" thickTop="1">
      <c r="B7" s="358" t="s">
        <v>12</v>
      </c>
      <c r="C7" s="45">
        <v>8027391.36</v>
      </c>
      <c r="D7" s="184">
        <v>1068551.75</v>
      </c>
      <c r="E7" s="406">
        <v>9095943.11</v>
      </c>
    </row>
    <row r="8" spans="2:5" ht="15" customHeight="1">
      <c r="B8" s="361" t="s">
        <v>0</v>
      </c>
      <c r="C8" s="50">
        <v>846010.75</v>
      </c>
      <c r="D8" s="185">
        <v>518924.61</v>
      </c>
      <c r="E8" s="407">
        <v>1364935.36</v>
      </c>
    </row>
    <row r="9" spans="2:5" ht="15" customHeight="1">
      <c r="B9" s="361" t="s">
        <v>1</v>
      </c>
      <c r="C9" s="50">
        <v>483567.9</v>
      </c>
      <c r="D9" s="185">
        <v>187334.77</v>
      </c>
      <c r="E9" s="407">
        <v>670902.67</v>
      </c>
    </row>
    <row r="10" spans="2:5" ht="15" customHeight="1" thickBot="1">
      <c r="B10" s="366" t="s">
        <v>129</v>
      </c>
      <c r="C10" s="367">
        <v>313234.01</v>
      </c>
      <c r="D10" s="186">
        <v>185566.77</v>
      </c>
      <c r="E10" s="409">
        <v>498800.78</v>
      </c>
    </row>
    <row r="11" spans="2:5" ht="19.5" customHeight="1" thickBot="1">
      <c r="B11" s="471" t="s">
        <v>42</v>
      </c>
      <c r="C11" s="472">
        <v>9670204.02</v>
      </c>
      <c r="D11" s="473">
        <v>1960377.9</v>
      </c>
      <c r="E11" s="413">
        <v>11630581.919999998</v>
      </c>
    </row>
    <row r="12" spans="2:5" ht="12.75">
      <c r="B12" s="14"/>
      <c r="C12" s="14"/>
      <c r="D12" s="14"/>
      <c r="E12" s="14"/>
    </row>
    <row r="13" spans="2:5" ht="15.75">
      <c r="B13" s="81" t="s">
        <v>130</v>
      </c>
      <c r="C13" s="14"/>
      <c r="D13" s="14"/>
      <c r="E13" s="14"/>
    </row>
    <row r="14" spans="2:5" ht="11.25" customHeight="1" thickBot="1">
      <c r="B14" s="14"/>
      <c r="C14" s="14"/>
      <c r="D14" s="902" t="s">
        <v>10</v>
      </c>
      <c r="E14" s="902"/>
    </row>
    <row r="15" spans="2:5" s="2" customFormat="1" ht="31.5" customHeight="1" thickBot="1">
      <c r="B15" s="352" t="s">
        <v>43</v>
      </c>
      <c r="C15" s="353" t="s">
        <v>146</v>
      </c>
      <c r="D15" s="354" t="s">
        <v>73</v>
      </c>
      <c r="E15" s="392" t="s">
        <v>145</v>
      </c>
    </row>
    <row r="16" spans="2:5" ht="15" customHeight="1" thickTop="1">
      <c r="B16" s="358" t="s">
        <v>12</v>
      </c>
      <c r="C16" s="65">
        <v>0.8825243587083078</v>
      </c>
      <c r="D16" s="168">
        <v>0.1174756412916923</v>
      </c>
      <c r="E16" s="395">
        <v>1</v>
      </c>
    </row>
    <row r="17" spans="2:5" ht="15" customHeight="1">
      <c r="B17" s="361" t="s">
        <v>0</v>
      </c>
      <c r="C17" s="67">
        <v>0.6198174468862759</v>
      </c>
      <c r="D17" s="169">
        <v>0.38018255311372395</v>
      </c>
      <c r="E17" s="397">
        <v>1</v>
      </c>
    </row>
    <row r="18" spans="2:5" ht="15" customHeight="1">
      <c r="B18" s="361" t="s">
        <v>1</v>
      </c>
      <c r="C18" s="67">
        <v>0.7207720607223101</v>
      </c>
      <c r="D18" s="169">
        <v>0.27922793927768985</v>
      </c>
      <c r="E18" s="397">
        <v>1</v>
      </c>
    </row>
    <row r="19" spans="2:5" ht="15" customHeight="1" thickBot="1">
      <c r="B19" s="366" t="s">
        <v>129</v>
      </c>
      <c r="C19" s="380">
        <v>0.6279741783884139</v>
      </c>
      <c r="D19" s="199">
        <v>0.37202582161158604</v>
      </c>
      <c r="E19" s="400">
        <v>1</v>
      </c>
    </row>
    <row r="20" spans="2:5" ht="19.5" customHeight="1" thickBot="1">
      <c r="B20" s="471" t="s">
        <v>42</v>
      </c>
      <c r="C20" s="474">
        <v>0.831446275561765</v>
      </c>
      <c r="D20" s="436">
        <v>0.1685537244382352</v>
      </c>
      <c r="E20" s="437">
        <v>1</v>
      </c>
    </row>
  </sheetData>
  <mergeCells count="1">
    <mergeCell ref="D14:E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1.57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0" customWidth="1"/>
    <col min="9" max="9" width="16.28125" style="0" customWidth="1"/>
  </cols>
  <sheetData>
    <row r="1" spans="1:9" s="72" customFormat="1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s="72" customFormat="1" ht="12" customHeight="1">
      <c r="A2" s="642"/>
      <c r="B2" s="90"/>
      <c r="C2" s="642"/>
      <c r="D2" s="642"/>
      <c r="E2" s="642"/>
      <c r="F2" s="642"/>
      <c r="G2" s="642"/>
      <c r="H2" s="642"/>
      <c r="I2" s="642"/>
    </row>
    <row r="3" spans="1:9" s="72" customFormat="1" ht="12.75">
      <c r="A3" s="642"/>
      <c r="B3" s="723"/>
      <c r="C3" s="526"/>
      <c r="D3" s="526"/>
      <c r="E3" s="526"/>
      <c r="F3" s="724"/>
      <c r="G3" s="602"/>
      <c r="H3" s="602"/>
      <c r="I3" s="602"/>
    </row>
    <row r="4" spans="1:9" s="72" customFormat="1" ht="18">
      <c r="A4" s="642"/>
      <c r="B4" s="82" t="s">
        <v>364</v>
      </c>
      <c r="C4" s="526"/>
      <c r="D4" s="526"/>
      <c r="E4" s="526"/>
      <c r="F4" s="724"/>
      <c r="G4" s="602"/>
      <c r="H4" s="602"/>
      <c r="I4" s="602"/>
    </row>
    <row r="5" spans="1:9" s="72" customFormat="1" ht="9.75" customHeight="1">
      <c r="A5" s="642"/>
      <c r="B5" s="90"/>
      <c r="C5" s="526"/>
      <c r="D5" s="526"/>
      <c r="E5" s="526"/>
      <c r="F5" s="724"/>
      <c r="G5" s="602"/>
      <c r="H5" s="602"/>
      <c r="I5" s="602"/>
    </row>
    <row r="6" spans="1:9" s="72" customFormat="1" ht="16.5">
      <c r="A6" s="642"/>
      <c r="B6" s="152" t="s">
        <v>268</v>
      </c>
      <c r="C6" s="526"/>
      <c r="D6" s="526"/>
      <c r="E6" s="526"/>
      <c r="F6" s="724"/>
      <c r="G6" s="602"/>
      <c r="H6" s="602"/>
      <c r="I6" s="602"/>
    </row>
    <row r="7" spans="1:9" s="72" customFormat="1" ht="11.25" customHeight="1" thickBot="1">
      <c r="A7" s="642"/>
      <c r="B7" s="717"/>
      <c r="C7" s="604"/>
      <c r="D7" s="604"/>
      <c r="E7" s="718"/>
      <c r="F7" s="604"/>
      <c r="G7" s="642"/>
      <c r="H7" s="642"/>
      <c r="I7" s="699" t="s">
        <v>9</v>
      </c>
    </row>
    <row r="8" spans="1:9" ht="60" customHeight="1" thickBot="1">
      <c r="A8" s="642"/>
      <c r="B8" s="768" t="s">
        <v>43</v>
      </c>
      <c r="C8" s="805" t="s">
        <v>300</v>
      </c>
      <c r="D8" s="806" t="s">
        <v>277</v>
      </c>
      <c r="E8" s="770" t="s">
        <v>301</v>
      </c>
      <c r="F8" s="805" t="s">
        <v>302</v>
      </c>
      <c r="G8" s="806" t="s">
        <v>277</v>
      </c>
      <c r="H8" s="770" t="s">
        <v>303</v>
      </c>
      <c r="I8" s="826" t="s">
        <v>304</v>
      </c>
    </row>
    <row r="9" spans="1:9" ht="17.25" thickTop="1">
      <c r="A9" s="642"/>
      <c r="B9" s="772" t="s">
        <v>12</v>
      </c>
      <c r="C9" s="648">
        <v>4038</v>
      </c>
      <c r="D9" s="607">
        <v>0.6019677996422182</v>
      </c>
      <c r="E9" s="608">
        <v>2560955.94</v>
      </c>
      <c r="F9" s="649">
        <v>2670</v>
      </c>
      <c r="G9" s="610">
        <v>0.39803220035778175</v>
      </c>
      <c r="H9" s="608">
        <v>1333985.86</v>
      </c>
      <c r="I9" s="850">
        <v>1226970.08</v>
      </c>
    </row>
    <row r="10" spans="1:9" ht="16.5">
      <c r="A10" s="642"/>
      <c r="B10" s="773" t="s">
        <v>0</v>
      </c>
      <c r="C10" s="611">
        <v>28</v>
      </c>
      <c r="D10" s="612">
        <v>0.7368421052631579</v>
      </c>
      <c r="E10" s="563">
        <v>360184.66</v>
      </c>
      <c r="F10" s="613">
        <v>10</v>
      </c>
      <c r="G10" s="650">
        <v>0.2631578947368421</v>
      </c>
      <c r="H10" s="651">
        <v>58281.08</v>
      </c>
      <c r="I10" s="851">
        <v>301903.58</v>
      </c>
    </row>
    <row r="11" spans="1:9" ht="16.5">
      <c r="A11" s="642"/>
      <c r="B11" s="773" t="s">
        <v>1</v>
      </c>
      <c r="C11" s="611">
        <v>3</v>
      </c>
      <c r="D11" s="612">
        <v>1</v>
      </c>
      <c r="E11" s="563">
        <v>137978.28</v>
      </c>
      <c r="F11" s="613">
        <v>0</v>
      </c>
      <c r="G11" s="650">
        <v>0</v>
      </c>
      <c r="H11" s="651">
        <v>0</v>
      </c>
      <c r="I11" s="851">
        <v>137978.28</v>
      </c>
    </row>
    <row r="12" spans="1:9" ht="16.5">
      <c r="A12" s="642"/>
      <c r="B12" s="773" t="s">
        <v>40</v>
      </c>
      <c r="C12" s="611">
        <v>1</v>
      </c>
      <c r="D12" s="612">
        <v>0.3333333333333333</v>
      </c>
      <c r="E12" s="563">
        <v>731.73</v>
      </c>
      <c r="F12" s="613">
        <v>2</v>
      </c>
      <c r="G12" s="650">
        <v>0.6666666666666666</v>
      </c>
      <c r="H12" s="651">
        <v>17488.41</v>
      </c>
      <c r="I12" s="851">
        <v>-16756.68</v>
      </c>
    </row>
    <row r="13" spans="1:9" ht="17.25" thickBot="1">
      <c r="A13" s="642"/>
      <c r="B13" s="774" t="s">
        <v>41</v>
      </c>
      <c r="C13" s="652">
        <v>4</v>
      </c>
      <c r="D13" s="653">
        <v>0.5714285714285714</v>
      </c>
      <c r="E13" s="560">
        <v>54297.95</v>
      </c>
      <c r="F13" s="558">
        <v>3</v>
      </c>
      <c r="G13" s="654">
        <v>0.42857142857142855</v>
      </c>
      <c r="H13" s="655">
        <v>51714.4</v>
      </c>
      <c r="I13" s="852">
        <v>2583.55</v>
      </c>
    </row>
    <row r="14" spans="1:9" ht="21" customHeight="1" thickBot="1">
      <c r="A14" s="642"/>
      <c r="B14" s="785" t="s">
        <v>42</v>
      </c>
      <c r="C14" s="845">
        <v>4074</v>
      </c>
      <c r="D14" s="848">
        <v>0.6027518863737239</v>
      </c>
      <c r="E14" s="797">
        <v>3114148.56</v>
      </c>
      <c r="F14" s="845">
        <v>2685</v>
      </c>
      <c r="G14" s="846">
        <v>0.3972481136262761</v>
      </c>
      <c r="H14" s="847">
        <v>1461469.75</v>
      </c>
      <c r="I14" s="844">
        <v>1652678.81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72" customWidth="1"/>
    <col min="9" max="9" width="16.28125" style="72" customWidth="1"/>
    <col min="10" max="15" width="11.421875" style="72" customWidth="1"/>
  </cols>
  <sheetData>
    <row r="1" spans="1:9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ht="12" customHeight="1">
      <c r="A2" s="642"/>
      <c r="B2" s="90"/>
      <c r="C2" s="642"/>
      <c r="D2" s="642"/>
      <c r="E2" s="642"/>
      <c r="F2" s="642"/>
      <c r="G2" s="642"/>
      <c r="H2" s="642"/>
      <c r="I2" s="642"/>
    </row>
    <row r="3" spans="1:9" ht="18">
      <c r="A3" s="642"/>
      <c r="B3" s="82" t="s">
        <v>316</v>
      </c>
      <c r="C3" s="159"/>
      <c r="D3" s="74"/>
      <c r="E3" s="159"/>
      <c r="F3" s="159"/>
      <c r="G3" s="74"/>
      <c r="H3" s="526"/>
      <c r="I3" s="526"/>
    </row>
    <row r="4" spans="1:9" ht="6.75" customHeight="1">
      <c r="A4" s="642"/>
      <c r="B4" s="90"/>
      <c r="C4" s="159"/>
      <c r="D4" s="74"/>
      <c r="E4" s="159"/>
      <c r="F4" s="159"/>
      <c r="G4" s="74"/>
      <c r="H4" s="526"/>
      <c r="I4" s="526"/>
    </row>
    <row r="5" spans="1:9" ht="16.5">
      <c r="A5" s="642"/>
      <c r="B5" s="152" t="s">
        <v>268</v>
      </c>
      <c r="C5" s="159"/>
      <c r="D5" s="74"/>
      <c r="E5" s="159"/>
      <c r="F5" s="159"/>
      <c r="G5" s="74"/>
      <c r="H5" s="526"/>
      <c r="I5" s="526"/>
    </row>
    <row r="6" spans="1:9" ht="11.25" customHeight="1" thickBot="1">
      <c r="A6" s="642"/>
      <c r="B6" s="152"/>
      <c r="C6" s="159"/>
      <c r="D6" s="74"/>
      <c r="E6" s="159"/>
      <c r="F6" s="159"/>
      <c r="G6" s="699" t="s">
        <v>9</v>
      </c>
      <c r="H6" s="526"/>
      <c r="I6" s="526"/>
    </row>
    <row r="7" spans="1:9" ht="48" customHeight="1" thickBot="1">
      <c r="A7" s="642"/>
      <c r="B7" s="768" t="s">
        <v>47</v>
      </c>
      <c r="C7" s="805" t="s">
        <v>296</v>
      </c>
      <c r="D7" s="806" t="s">
        <v>297</v>
      </c>
      <c r="E7" s="770" t="s">
        <v>298</v>
      </c>
      <c r="F7" s="922" t="s">
        <v>299</v>
      </c>
      <c r="G7" s="923"/>
      <c r="H7" s="721"/>
      <c r="I7" s="721"/>
    </row>
    <row r="8" spans="1:9" ht="15" customHeight="1" thickTop="1">
      <c r="A8" s="642"/>
      <c r="B8" s="802" t="s">
        <v>3</v>
      </c>
      <c r="C8" s="644">
        <v>4857006.4890600005</v>
      </c>
      <c r="D8" s="547">
        <v>5079475.77269</v>
      </c>
      <c r="E8" s="548">
        <v>-222469.2836299995</v>
      </c>
      <c r="F8" s="926">
        <v>-0.04580378554796929</v>
      </c>
      <c r="G8" s="927"/>
      <c r="H8" s="722"/>
      <c r="I8" s="722"/>
    </row>
    <row r="9" spans="1:9" ht="15" customHeight="1">
      <c r="A9" s="642"/>
      <c r="B9" s="802" t="s">
        <v>11</v>
      </c>
      <c r="C9" s="549">
        <v>2078803.89896</v>
      </c>
      <c r="D9" s="550">
        <v>2100534.4745300002</v>
      </c>
      <c r="E9" s="656">
        <v>-21730.575570000336</v>
      </c>
      <c r="F9" s="924">
        <v>-0.010453403315662375</v>
      </c>
      <c r="G9" s="917"/>
      <c r="H9" s="722"/>
      <c r="I9" s="722"/>
    </row>
    <row r="10" spans="1:9" ht="15" customHeight="1">
      <c r="A10" s="642"/>
      <c r="B10" s="802" t="s">
        <v>4</v>
      </c>
      <c r="C10" s="549">
        <v>7921830.918980001</v>
      </c>
      <c r="D10" s="550">
        <v>7606458.75839</v>
      </c>
      <c r="E10" s="656">
        <v>315372.16059000045</v>
      </c>
      <c r="F10" s="924">
        <v>0.03981051398539659</v>
      </c>
      <c r="G10" s="917"/>
      <c r="H10" s="722"/>
      <c r="I10" s="722"/>
    </row>
    <row r="11" spans="1:9" ht="15" customHeight="1">
      <c r="A11" s="642"/>
      <c r="B11" s="802" t="s">
        <v>5</v>
      </c>
      <c r="C11" s="549">
        <v>4194570.5912999995</v>
      </c>
      <c r="D11" s="550">
        <v>3949065.43473</v>
      </c>
      <c r="E11" s="656">
        <v>245505.15656999964</v>
      </c>
      <c r="F11" s="924">
        <v>0.05852927045242827</v>
      </c>
      <c r="G11" s="917"/>
      <c r="H11" s="722"/>
      <c r="I11" s="722"/>
    </row>
    <row r="12" spans="1:9" ht="15" customHeight="1">
      <c r="A12" s="642"/>
      <c r="B12" s="802" t="s">
        <v>6</v>
      </c>
      <c r="C12" s="549">
        <v>5130870.59863725</v>
      </c>
      <c r="D12" s="550">
        <v>4828421.168759527</v>
      </c>
      <c r="E12" s="656">
        <v>302449.42987772357</v>
      </c>
      <c r="F12" s="924">
        <v>0.05894700013640055</v>
      </c>
      <c r="G12" s="917"/>
      <c r="H12" s="722"/>
      <c r="I12" s="722"/>
    </row>
    <row r="13" spans="1:9" ht="15" customHeight="1">
      <c r="A13" s="642"/>
      <c r="B13" s="802" t="s">
        <v>7</v>
      </c>
      <c r="C13" s="549">
        <v>7335636.000442606</v>
      </c>
      <c r="D13" s="550">
        <v>6914004.325148854</v>
      </c>
      <c r="E13" s="656">
        <v>421631.675293752</v>
      </c>
      <c r="F13" s="924">
        <v>0.0574771806109671</v>
      </c>
      <c r="G13" s="917"/>
      <c r="H13" s="722"/>
      <c r="I13" s="722"/>
    </row>
    <row r="14" spans="1:9" ht="15" customHeight="1" thickBot="1">
      <c r="A14" s="642"/>
      <c r="B14" s="803" t="s">
        <v>8</v>
      </c>
      <c r="C14" s="552">
        <v>5453687.587672892</v>
      </c>
      <c r="D14" s="553">
        <v>5267523.011204169</v>
      </c>
      <c r="E14" s="554">
        <v>186164.5764687229</v>
      </c>
      <c r="F14" s="925">
        <v>0.034135541040068995</v>
      </c>
      <c r="G14" s="919"/>
      <c r="H14" s="722"/>
      <c r="I14" s="722"/>
    </row>
    <row r="15" spans="1:9" ht="21" customHeight="1" thickBot="1">
      <c r="A15" s="642"/>
      <c r="B15" s="785" t="s">
        <v>44</v>
      </c>
      <c r="C15" s="849">
        <v>36972406.08505274</v>
      </c>
      <c r="D15" s="817">
        <v>35745482.945452556</v>
      </c>
      <c r="E15" s="789">
        <v>1226923.1396001987</v>
      </c>
      <c r="F15" s="920">
        <v>0.03318483348845995</v>
      </c>
      <c r="G15" s="921"/>
      <c r="H15" s="642"/>
      <c r="I15" s="642"/>
    </row>
  </sheetData>
  <mergeCells count="9">
    <mergeCell ref="F7:G7"/>
    <mergeCell ref="F8:G8"/>
    <mergeCell ref="F9:G9"/>
    <mergeCell ref="F10:G10"/>
    <mergeCell ref="F15:G15"/>
    <mergeCell ref="F11:G11"/>
    <mergeCell ref="F12:G12"/>
    <mergeCell ref="F13:G13"/>
    <mergeCell ref="F14:G14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0" customWidth="1"/>
    <col min="9" max="9" width="14.421875" style="0" customWidth="1"/>
  </cols>
  <sheetData>
    <row r="1" spans="1:9" s="72" customFormat="1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s="72" customFormat="1" ht="12" customHeight="1">
      <c r="A2" s="642"/>
      <c r="B2" s="73"/>
      <c r="C2" s="526"/>
      <c r="D2" s="526"/>
      <c r="E2" s="526"/>
      <c r="F2" s="657"/>
      <c r="G2" s="657"/>
      <c r="H2" s="642"/>
      <c r="I2" s="642"/>
    </row>
    <row r="3" spans="1:9" s="72" customFormat="1" ht="18">
      <c r="A3" s="642"/>
      <c r="B3" s="82" t="s">
        <v>317</v>
      </c>
      <c r="C3" s="526"/>
      <c r="D3" s="526"/>
      <c r="E3" s="526"/>
      <c r="F3" s="657"/>
      <c r="G3" s="657"/>
      <c r="H3" s="642"/>
      <c r="I3" s="642"/>
    </row>
    <row r="4" spans="1:9" s="72" customFormat="1" ht="9" customHeight="1">
      <c r="A4" s="642"/>
      <c r="B4" s="90"/>
      <c r="C4" s="526"/>
      <c r="D4" s="526"/>
      <c r="E4" s="526"/>
      <c r="F4" s="657"/>
      <c r="G4" s="657"/>
      <c r="H4" s="642"/>
      <c r="I4" s="642"/>
    </row>
    <row r="5" spans="1:9" s="72" customFormat="1" ht="16.5">
      <c r="A5" s="642"/>
      <c r="B5" s="152" t="s">
        <v>268</v>
      </c>
      <c r="C5" s="526"/>
      <c r="D5" s="526"/>
      <c r="E5" s="526"/>
      <c r="F5" s="657"/>
      <c r="G5" s="657"/>
      <c r="H5" s="642"/>
      <c r="I5" s="642"/>
    </row>
    <row r="6" spans="1:9" s="72" customFormat="1" ht="11.25" customHeight="1" thickBot="1">
      <c r="A6" s="642"/>
      <c r="B6" s="152"/>
      <c r="C6" s="526"/>
      <c r="D6" s="526"/>
      <c r="E6" s="526"/>
      <c r="F6" s="657"/>
      <c r="G6" s="657"/>
      <c r="H6" s="642"/>
      <c r="I6" s="699" t="s">
        <v>9</v>
      </c>
    </row>
    <row r="7" spans="1:9" ht="51" customHeight="1" thickBot="1">
      <c r="A7" s="642"/>
      <c r="B7" s="768" t="s">
        <v>47</v>
      </c>
      <c r="C7" s="805" t="s">
        <v>300</v>
      </c>
      <c r="D7" s="806" t="s">
        <v>277</v>
      </c>
      <c r="E7" s="770" t="s">
        <v>301</v>
      </c>
      <c r="F7" s="807" t="s">
        <v>302</v>
      </c>
      <c r="G7" s="806" t="s">
        <v>277</v>
      </c>
      <c r="H7" s="770" t="s">
        <v>303</v>
      </c>
      <c r="I7" s="826" t="s">
        <v>304</v>
      </c>
    </row>
    <row r="8" spans="1:9" ht="15" customHeight="1" thickTop="1">
      <c r="A8" s="642"/>
      <c r="B8" s="782" t="s">
        <v>3</v>
      </c>
      <c r="C8" s="649">
        <v>1</v>
      </c>
      <c r="D8" s="607">
        <v>0.5</v>
      </c>
      <c r="E8" s="577">
        <v>203558.5</v>
      </c>
      <c r="F8" s="649">
        <v>1</v>
      </c>
      <c r="G8" s="610">
        <v>0.5</v>
      </c>
      <c r="H8" s="577">
        <v>426027.78</v>
      </c>
      <c r="I8" s="841">
        <v>-222469.28</v>
      </c>
    </row>
    <row r="9" spans="1:9" ht="15" customHeight="1">
      <c r="A9" s="642"/>
      <c r="B9" s="783" t="s">
        <v>11</v>
      </c>
      <c r="C9" s="613">
        <v>1</v>
      </c>
      <c r="D9" s="612">
        <v>0.25</v>
      </c>
      <c r="E9" s="563">
        <v>25884.3</v>
      </c>
      <c r="F9" s="613">
        <v>3</v>
      </c>
      <c r="G9" s="650">
        <v>0.75</v>
      </c>
      <c r="H9" s="563">
        <v>47614.88</v>
      </c>
      <c r="I9" s="842">
        <v>-21730.58</v>
      </c>
    </row>
    <row r="10" spans="1:9" ht="15" customHeight="1">
      <c r="A10" s="642"/>
      <c r="B10" s="783" t="s">
        <v>4</v>
      </c>
      <c r="C10" s="613">
        <v>36</v>
      </c>
      <c r="D10" s="612">
        <v>0.6923076923076923</v>
      </c>
      <c r="E10" s="563">
        <v>439276.97</v>
      </c>
      <c r="F10" s="613">
        <v>16</v>
      </c>
      <c r="G10" s="650">
        <v>0.3076923076923077</v>
      </c>
      <c r="H10" s="563">
        <v>123904.81</v>
      </c>
      <c r="I10" s="842">
        <v>315372.16</v>
      </c>
    </row>
    <row r="11" spans="1:9" ht="15" customHeight="1">
      <c r="A11" s="642"/>
      <c r="B11" s="783" t="s">
        <v>5</v>
      </c>
      <c r="C11" s="613">
        <v>53</v>
      </c>
      <c r="D11" s="612">
        <v>0.7361111111111112</v>
      </c>
      <c r="E11" s="563">
        <v>335183.41</v>
      </c>
      <c r="F11" s="613">
        <v>19</v>
      </c>
      <c r="G11" s="650">
        <v>0.2638888888888889</v>
      </c>
      <c r="H11" s="563">
        <v>89678.25</v>
      </c>
      <c r="I11" s="842">
        <v>245505.16</v>
      </c>
    </row>
    <row r="12" spans="1:9" ht="15" customHeight="1">
      <c r="A12" s="642"/>
      <c r="B12" s="783" t="s">
        <v>6</v>
      </c>
      <c r="C12" s="613">
        <v>140</v>
      </c>
      <c r="D12" s="612">
        <v>0.6896551724137931</v>
      </c>
      <c r="E12" s="563">
        <v>410564.99</v>
      </c>
      <c r="F12" s="613">
        <v>63</v>
      </c>
      <c r="G12" s="650">
        <v>0.3103448275862069</v>
      </c>
      <c r="H12" s="563">
        <v>108115.56</v>
      </c>
      <c r="I12" s="842">
        <v>302449.43</v>
      </c>
    </row>
    <row r="13" spans="1:9" ht="15" customHeight="1">
      <c r="A13" s="642"/>
      <c r="B13" s="783" t="s">
        <v>7</v>
      </c>
      <c r="C13" s="613">
        <v>525</v>
      </c>
      <c r="D13" s="612">
        <v>0.6220379146919431</v>
      </c>
      <c r="E13" s="563">
        <v>669781.48</v>
      </c>
      <c r="F13" s="613">
        <v>319</v>
      </c>
      <c r="G13" s="650">
        <v>0.37796208530805686</v>
      </c>
      <c r="H13" s="563">
        <v>248102.85</v>
      </c>
      <c r="I13" s="842">
        <v>421678.63</v>
      </c>
    </row>
    <row r="14" spans="1:9" ht="15" customHeight="1" thickBot="1">
      <c r="A14" s="642"/>
      <c r="B14" s="799" t="s">
        <v>8</v>
      </c>
      <c r="C14" s="558">
        <v>3282</v>
      </c>
      <c r="D14" s="615">
        <v>0.5933827517627915</v>
      </c>
      <c r="E14" s="560">
        <v>476706.31</v>
      </c>
      <c r="F14" s="558">
        <v>2249</v>
      </c>
      <c r="G14" s="658">
        <v>0.40661724823720846</v>
      </c>
      <c r="H14" s="659">
        <v>290541.73</v>
      </c>
      <c r="I14" s="843">
        <v>186164.58</v>
      </c>
    </row>
    <row r="15" spans="1:9" ht="21" customHeight="1" thickBot="1">
      <c r="A15" s="642"/>
      <c r="B15" s="785" t="s">
        <v>44</v>
      </c>
      <c r="C15" s="845">
        <v>4038</v>
      </c>
      <c r="D15" s="848">
        <v>0.6019677996422182</v>
      </c>
      <c r="E15" s="797">
        <v>2560955.96</v>
      </c>
      <c r="F15" s="845">
        <v>2670</v>
      </c>
      <c r="G15" s="846">
        <v>0.39803220035778175</v>
      </c>
      <c r="H15" s="847">
        <v>1333985.86</v>
      </c>
      <c r="I15" s="844">
        <v>1226970.1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72" customWidth="1"/>
    <col min="9" max="9" width="16.28125" style="72" customWidth="1"/>
    <col min="10" max="25" width="11.421875" style="72" customWidth="1"/>
  </cols>
  <sheetData>
    <row r="1" spans="1:9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ht="12" customHeight="1">
      <c r="A2" s="642"/>
      <c r="B2" s="90"/>
      <c r="C2" s="603"/>
      <c r="D2" s="604"/>
      <c r="E2" s="605"/>
      <c r="F2" s="604"/>
      <c r="G2" s="603"/>
      <c r="H2" s="642"/>
      <c r="I2" s="642"/>
    </row>
    <row r="3" spans="1:9" ht="18">
      <c r="A3" s="642"/>
      <c r="B3" s="82" t="s">
        <v>363</v>
      </c>
      <c r="C3" s="603"/>
      <c r="D3" s="604"/>
      <c r="E3" s="605"/>
      <c r="F3" s="604"/>
      <c r="G3" s="603"/>
      <c r="H3" s="642"/>
      <c r="I3" s="642"/>
    </row>
    <row r="4" spans="1:9" ht="9" customHeight="1">
      <c r="A4" s="642"/>
      <c r="B4" s="90"/>
      <c r="C4" s="603"/>
      <c r="D4" s="604"/>
      <c r="E4" s="605"/>
      <c r="F4" s="604"/>
      <c r="G4" s="603"/>
      <c r="H4" s="642"/>
      <c r="I4" s="642"/>
    </row>
    <row r="5" spans="1:9" ht="16.5">
      <c r="A5" s="642"/>
      <c r="B5" s="152" t="s">
        <v>268</v>
      </c>
      <c r="C5" s="603"/>
      <c r="D5" s="604"/>
      <c r="E5" s="605"/>
      <c r="F5" s="604"/>
      <c r="G5" s="603"/>
      <c r="H5" s="642"/>
      <c r="I5" s="642"/>
    </row>
    <row r="6" spans="1:9" ht="11.25" customHeight="1" thickBot="1">
      <c r="A6" s="642"/>
      <c r="B6" s="89"/>
      <c r="C6" s="727"/>
      <c r="D6" s="727"/>
      <c r="E6" s="727"/>
      <c r="F6" s="727"/>
      <c r="G6" s="699" t="s">
        <v>9</v>
      </c>
      <c r="H6" s="642"/>
      <c r="I6" s="642"/>
    </row>
    <row r="7" spans="1:9" ht="60.75" customHeight="1" thickBot="1">
      <c r="A7" s="642"/>
      <c r="B7" s="825" t="s">
        <v>45</v>
      </c>
      <c r="C7" s="805" t="s">
        <v>296</v>
      </c>
      <c r="D7" s="806" t="s">
        <v>297</v>
      </c>
      <c r="E7" s="770" t="s">
        <v>298</v>
      </c>
      <c r="F7" s="922" t="s">
        <v>299</v>
      </c>
      <c r="G7" s="923"/>
      <c r="H7" s="514"/>
      <c r="I7" s="514"/>
    </row>
    <row r="8" spans="1:9" ht="16.5" customHeight="1" thickTop="1">
      <c r="A8" s="642"/>
      <c r="B8" s="827" t="s">
        <v>13</v>
      </c>
      <c r="C8" s="644">
        <v>6255516.43</v>
      </c>
      <c r="D8" s="547">
        <v>6088377.07594336</v>
      </c>
      <c r="E8" s="548">
        <v>167139.3540566396</v>
      </c>
      <c r="F8" s="931">
        <v>0.026718713942637605</v>
      </c>
      <c r="G8" s="932"/>
      <c r="H8" s="725"/>
      <c r="I8" s="725"/>
    </row>
    <row r="9" spans="1:9" ht="16.5" customHeight="1">
      <c r="A9" s="604"/>
      <c r="B9" s="828" t="s">
        <v>14</v>
      </c>
      <c r="C9" s="549">
        <v>1219437.32</v>
      </c>
      <c r="D9" s="550">
        <v>1173129.912263434</v>
      </c>
      <c r="E9" s="551">
        <v>46307.40773656615</v>
      </c>
      <c r="F9" s="916">
        <v>0.03797440588136678</v>
      </c>
      <c r="G9" s="924"/>
      <c r="H9" s="725"/>
      <c r="I9" s="725"/>
    </row>
    <row r="10" spans="1:9" ht="16.5" customHeight="1">
      <c r="A10" s="604"/>
      <c r="B10" s="828" t="s">
        <v>15</v>
      </c>
      <c r="C10" s="549">
        <v>733992.95</v>
      </c>
      <c r="D10" s="550">
        <v>720960.888001922</v>
      </c>
      <c r="E10" s="551">
        <v>13032.061998078017</v>
      </c>
      <c r="F10" s="916">
        <v>0.017755023393723354</v>
      </c>
      <c r="G10" s="924"/>
      <c r="H10" s="725"/>
      <c r="I10" s="725"/>
    </row>
    <row r="11" spans="1:9" ht="16.5" customHeight="1">
      <c r="A11" s="604"/>
      <c r="B11" s="828" t="s">
        <v>16</v>
      </c>
      <c r="C11" s="549">
        <v>865552.43</v>
      </c>
      <c r="D11" s="550">
        <v>851082.696285795</v>
      </c>
      <c r="E11" s="551">
        <v>14469.73371420498</v>
      </c>
      <c r="F11" s="916">
        <v>0.016717339369268457</v>
      </c>
      <c r="G11" s="924"/>
      <c r="H11" s="725"/>
      <c r="I11" s="725"/>
    </row>
    <row r="12" spans="1:9" ht="16.5" customHeight="1">
      <c r="A12" s="604"/>
      <c r="B12" s="828" t="s">
        <v>17</v>
      </c>
      <c r="C12" s="549">
        <v>1736429.1</v>
      </c>
      <c r="D12" s="550">
        <v>1625961.27023</v>
      </c>
      <c r="E12" s="551">
        <v>110467.82977000019</v>
      </c>
      <c r="F12" s="916">
        <v>0.06361781760625883</v>
      </c>
      <c r="G12" s="924"/>
      <c r="H12" s="725"/>
      <c r="I12" s="725"/>
    </row>
    <row r="13" spans="1:9" ht="16.5" customHeight="1">
      <c r="A13" s="604"/>
      <c r="B13" s="828" t="s">
        <v>18</v>
      </c>
      <c r="C13" s="549">
        <v>473093.18</v>
      </c>
      <c r="D13" s="550">
        <v>421599.7841997567</v>
      </c>
      <c r="E13" s="551">
        <v>51493.395800243365</v>
      </c>
      <c r="F13" s="916">
        <v>0.10884408817781596</v>
      </c>
      <c r="G13" s="924"/>
      <c r="H13" s="725"/>
      <c r="I13" s="725"/>
    </row>
    <row r="14" spans="1:9" ht="16.5" customHeight="1">
      <c r="A14" s="604"/>
      <c r="B14" s="828" t="s">
        <v>19</v>
      </c>
      <c r="C14" s="549">
        <v>1870587.28</v>
      </c>
      <c r="D14" s="550">
        <v>1789221.057322042</v>
      </c>
      <c r="E14" s="551">
        <v>81366.22267795773</v>
      </c>
      <c r="F14" s="916">
        <v>0.04349768842540068</v>
      </c>
      <c r="G14" s="924"/>
      <c r="H14" s="725"/>
      <c r="I14" s="725"/>
    </row>
    <row r="15" spans="1:9" ht="16.5" customHeight="1">
      <c r="A15" s="604"/>
      <c r="B15" s="828" t="s">
        <v>20</v>
      </c>
      <c r="C15" s="549">
        <v>1465664.39</v>
      </c>
      <c r="D15" s="550">
        <v>1407571.492014786</v>
      </c>
      <c r="E15" s="551">
        <v>58092.8979852139</v>
      </c>
      <c r="F15" s="916">
        <v>0.03963588007020755</v>
      </c>
      <c r="G15" s="924"/>
      <c r="H15" s="725"/>
      <c r="I15" s="725"/>
    </row>
    <row r="16" spans="1:9" ht="16.5" customHeight="1">
      <c r="A16" s="604"/>
      <c r="B16" s="828" t="s">
        <v>21</v>
      </c>
      <c r="C16" s="549">
        <v>6690933.379999999</v>
      </c>
      <c r="D16" s="550">
        <v>6205199.27713115</v>
      </c>
      <c r="E16" s="551">
        <v>485734.1028688494</v>
      </c>
      <c r="F16" s="916">
        <v>0.07259586597002547</v>
      </c>
      <c r="G16" s="924"/>
      <c r="H16" s="725"/>
      <c r="I16" s="725"/>
    </row>
    <row r="17" spans="1:9" ht="16.5" customHeight="1">
      <c r="A17" s="604"/>
      <c r="B17" s="828" t="s">
        <v>22</v>
      </c>
      <c r="C17" s="549">
        <v>745894.18</v>
      </c>
      <c r="D17" s="550">
        <v>727434.694205296</v>
      </c>
      <c r="E17" s="551">
        <v>18459.48579470394</v>
      </c>
      <c r="F17" s="916">
        <v>0.02474812954661202</v>
      </c>
      <c r="G17" s="924"/>
      <c r="H17" s="725"/>
      <c r="I17" s="725"/>
    </row>
    <row r="18" spans="1:9" ht="16.5" customHeight="1">
      <c r="A18" s="604"/>
      <c r="B18" s="828" t="s">
        <v>23</v>
      </c>
      <c r="C18" s="549">
        <v>1678769.91</v>
      </c>
      <c r="D18" s="550">
        <v>1532629.514151761</v>
      </c>
      <c r="E18" s="551">
        <v>146140.39584823884</v>
      </c>
      <c r="F18" s="916">
        <v>0.08705207007685696</v>
      </c>
      <c r="G18" s="924"/>
      <c r="H18" s="725"/>
      <c r="I18" s="725"/>
    </row>
    <row r="19" spans="1:9" ht="16.5" customHeight="1">
      <c r="A19" s="604"/>
      <c r="B19" s="828" t="s">
        <v>24</v>
      </c>
      <c r="C19" s="549">
        <v>5412980.08</v>
      </c>
      <c r="D19" s="550">
        <v>5636722.77068923</v>
      </c>
      <c r="E19" s="551">
        <v>-223742.69068923034</v>
      </c>
      <c r="F19" s="916">
        <v>-0.04133447516570767</v>
      </c>
      <c r="G19" s="924"/>
      <c r="H19" s="725"/>
      <c r="I19" s="725"/>
    </row>
    <row r="20" spans="1:9" ht="16.5" customHeight="1">
      <c r="A20" s="604"/>
      <c r="B20" s="828" t="s">
        <v>25</v>
      </c>
      <c r="C20" s="549">
        <v>1066395.81</v>
      </c>
      <c r="D20" s="550">
        <v>987446.069275841</v>
      </c>
      <c r="E20" s="551">
        <v>78949.74072415906</v>
      </c>
      <c r="F20" s="916">
        <v>0.07403418128973993</v>
      </c>
      <c r="G20" s="924"/>
      <c r="H20" s="725"/>
      <c r="I20" s="725"/>
    </row>
    <row r="21" spans="1:9" ht="16.5" customHeight="1">
      <c r="A21" s="604"/>
      <c r="B21" s="828" t="s">
        <v>26</v>
      </c>
      <c r="C21" s="549">
        <v>577746.45</v>
      </c>
      <c r="D21" s="550">
        <v>585147.6465505019</v>
      </c>
      <c r="E21" s="551">
        <v>-7401.19655050186</v>
      </c>
      <c r="F21" s="916">
        <v>-0.01281045785829036</v>
      </c>
      <c r="G21" s="924"/>
      <c r="H21" s="725"/>
      <c r="I21" s="725"/>
    </row>
    <row r="22" spans="1:9" ht="16.5" customHeight="1">
      <c r="A22" s="604"/>
      <c r="B22" s="828" t="s">
        <v>27</v>
      </c>
      <c r="C22" s="549">
        <v>2400399.03</v>
      </c>
      <c r="D22" s="550">
        <v>2296958.928143924</v>
      </c>
      <c r="E22" s="551">
        <v>103440.1018560757</v>
      </c>
      <c r="F22" s="916">
        <v>0.043092877710451206</v>
      </c>
      <c r="G22" s="924"/>
      <c r="H22" s="725"/>
      <c r="I22" s="725"/>
    </row>
    <row r="23" spans="1:9" ht="16.5" customHeight="1">
      <c r="A23" s="604"/>
      <c r="B23" s="828" t="s">
        <v>28</v>
      </c>
      <c r="C23" s="549">
        <v>258217.84</v>
      </c>
      <c r="D23" s="550">
        <v>241422.5267932778</v>
      </c>
      <c r="E23" s="551">
        <v>16795.313206722203</v>
      </c>
      <c r="F23" s="916">
        <v>0.06504319456286291</v>
      </c>
      <c r="G23" s="924"/>
      <c r="H23" s="725"/>
      <c r="I23" s="725"/>
    </row>
    <row r="24" spans="1:9" ht="16.5" customHeight="1" thickBot="1">
      <c r="A24" s="604"/>
      <c r="B24" s="829" t="s">
        <v>34</v>
      </c>
      <c r="C24" s="645">
        <v>3520796.34</v>
      </c>
      <c r="D24" s="646">
        <v>3454617.622259893</v>
      </c>
      <c r="E24" s="660">
        <v>66178.71774010686</v>
      </c>
      <c r="F24" s="928">
        <v>0.018796519693072295</v>
      </c>
      <c r="G24" s="929"/>
      <c r="H24" s="725"/>
      <c r="I24" s="725"/>
    </row>
    <row r="25" spans="1:9" ht="21" customHeight="1" thickBot="1">
      <c r="A25" s="604"/>
      <c r="B25" s="785" t="s">
        <v>44</v>
      </c>
      <c r="C25" s="839">
        <v>36972406.1</v>
      </c>
      <c r="D25" s="840">
        <v>35745483.225461975</v>
      </c>
      <c r="E25" s="789">
        <v>1226922.8745380268</v>
      </c>
      <c r="F25" s="930">
        <v>0.03318482630585481</v>
      </c>
      <c r="G25" s="921"/>
      <c r="H25" s="725"/>
      <c r="I25" s="725"/>
    </row>
  </sheetData>
  <mergeCells count="19"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3:G23"/>
    <mergeCell ref="F24:G24"/>
    <mergeCell ref="F25:G25"/>
    <mergeCell ref="F19:G19"/>
    <mergeCell ref="F20:G20"/>
    <mergeCell ref="F21:G21"/>
    <mergeCell ref="F22:G22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0" customWidth="1"/>
    <col min="9" max="9" width="14.8515625" style="0" customWidth="1"/>
  </cols>
  <sheetData>
    <row r="1" spans="1:14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  <c r="J1" s="72"/>
      <c r="K1" s="72"/>
      <c r="L1" s="72"/>
      <c r="M1" s="72"/>
      <c r="N1" s="72"/>
    </row>
    <row r="2" spans="1:14" ht="12.75">
      <c r="A2" s="642"/>
      <c r="B2" s="90"/>
      <c r="C2" s="725"/>
      <c r="D2" s="725"/>
      <c r="E2" s="74"/>
      <c r="F2" s="725"/>
      <c r="G2" s="642"/>
      <c r="H2" s="642"/>
      <c r="I2" s="642"/>
      <c r="J2" s="72"/>
      <c r="K2" s="72"/>
      <c r="L2" s="72"/>
      <c r="M2" s="72"/>
      <c r="N2" s="72"/>
    </row>
    <row r="3" spans="1:14" ht="18">
      <c r="A3" s="642"/>
      <c r="B3" s="82" t="s">
        <v>365</v>
      </c>
      <c r="C3" s="725"/>
      <c r="D3" s="725"/>
      <c r="E3" s="74"/>
      <c r="F3" s="725"/>
      <c r="G3" s="642"/>
      <c r="H3" s="642"/>
      <c r="I3" s="642"/>
      <c r="J3" s="72"/>
      <c r="K3" s="72"/>
      <c r="L3" s="72"/>
      <c r="M3" s="72"/>
      <c r="N3" s="72"/>
    </row>
    <row r="4" spans="1:14" ht="12.75">
      <c r="A4" s="642"/>
      <c r="B4" s="90"/>
      <c r="C4" s="725"/>
      <c r="D4" s="725"/>
      <c r="E4" s="74"/>
      <c r="F4" s="725"/>
      <c r="G4" s="642"/>
      <c r="H4" s="642"/>
      <c r="I4" s="642"/>
      <c r="J4" s="72"/>
      <c r="K4" s="72"/>
      <c r="L4" s="72"/>
      <c r="M4" s="72"/>
      <c r="N4" s="72"/>
    </row>
    <row r="5" spans="1:14" ht="17.25" thickBot="1">
      <c r="A5" s="642"/>
      <c r="B5" s="152" t="s">
        <v>268</v>
      </c>
      <c r="C5" s="725"/>
      <c r="D5" s="725"/>
      <c r="E5" s="74"/>
      <c r="F5" s="725"/>
      <c r="G5" s="642"/>
      <c r="H5" s="642"/>
      <c r="I5" s="642"/>
      <c r="J5" s="72"/>
      <c r="K5" s="72"/>
      <c r="L5" s="72"/>
      <c r="M5" s="72"/>
      <c r="N5" s="72"/>
    </row>
    <row r="6" spans="1:9" ht="55.5" customHeight="1" thickBot="1">
      <c r="A6" s="642"/>
      <c r="B6" s="825" t="s">
        <v>45</v>
      </c>
      <c r="C6" s="805" t="s">
        <v>300</v>
      </c>
      <c r="D6" s="806" t="s">
        <v>277</v>
      </c>
      <c r="E6" s="770" t="s">
        <v>301</v>
      </c>
      <c r="F6" s="807" t="s">
        <v>302</v>
      </c>
      <c r="G6" s="806" t="s">
        <v>277</v>
      </c>
      <c r="H6" s="770" t="s">
        <v>303</v>
      </c>
      <c r="I6" s="826" t="s">
        <v>304</v>
      </c>
    </row>
    <row r="7" spans="1:9" ht="16.5" customHeight="1" thickTop="1">
      <c r="A7" s="642"/>
      <c r="B7" s="827" t="s">
        <v>13</v>
      </c>
      <c r="C7" s="661">
        <v>370</v>
      </c>
      <c r="D7" s="662">
        <v>0.5666156202143952</v>
      </c>
      <c r="E7" s="663">
        <v>403093.07</v>
      </c>
      <c r="F7" s="664">
        <v>283</v>
      </c>
      <c r="G7" s="665">
        <v>0.4333843797856049</v>
      </c>
      <c r="H7" s="666">
        <v>235953.93</v>
      </c>
      <c r="I7" s="831">
        <v>167139.14</v>
      </c>
    </row>
    <row r="8" spans="1:9" ht="16.5" customHeight="1">
      <c r="A8" s="642"/>
      <c r="B8" s="828" t="s">
        <v>14</v>
      </c>
      <c r="C8" s="667">
        <v>294</v>
      </c>
      <c r="D8" s="668">
        <v>0.5374771480804388</v>
      </c>
      <c r="E8" s="667">
        <v>86665.91</v>
      </c>
      <c r="F8" s="667">
        <v>253</v>
      </c>
      <c r="G8" s="669">
        <v>0.4625228519195612</v>
      </c>
      <c r="H8" s="670">
        <v>40358.73</v>
      </c>
      <c r="I8" s="832">
        <v>46307.18</v>
      </c>
    </row>
    <row r="9" spans="1:9" ht="16.5" customHeight="1">
      <c r="A9" s="642"/>
      <c r="B9" s="828" t="s">
        <v>15</v>
      </c>
      <c r="C9" s="667">
        <v>42</v>
      </c>
      <c r="D9" s="668">
        <v>0.6</v>
      </c>
      <c r="E9" s="667">
        <v>33803.42</v>
      </c>
      <c r="F9" s="667">
        <v>28</v>
      </c>
      <c r="G9" s="669">
        <v>0.4</v>
      </c>
      <c r="H9" s="670">
        <v>20771.19</v>
      </c>
      <c r="I9" s="832">
        <v>13032.23</v>
      </c>
    </row>
    <row r="10" spans="1:9" ht="16.5" customHeight="1">
      <c r="A10" s="642"/>
      <c r="B10" s="828" t="s">
        <v>16</v>
      </c>
      <c r="C10" s="667">
        <v>36</v>
      </c>
      <c r="D10" s="668">
        <v>0.6</v>
      </c>
      <c r="E10" s="667">
        <v>37494.28</v>
      </c>
      <c r="F10" s="667">
        <v>24</v>
      </c>
      <c r="G10" s="669">
        <v>0.4</v>
      </c>
      <c r="H10" s="670">
        <v>23024.51</v>
      </c>
      <c r="I10" s="832">
        <v>14469.77</v>
      </c>
    </row>
    <row r="11" spans="1:9" ht="16.5" customHeight="1">
      <c r="A11" s="642"/>
      <c r="B11" s="828" t="s">
        <v>17</v>
      </c>
      <c r="C11" s="667">
        <v>67</v>
      </c>
      <c r="D11" s="668">
        <v>0.7701149425287356</v>
      </c>
      <c r="E11" s="667">
        <v>137705.18</v>
      </c>
      <c r="F11" s="667">
        <v>20</v>
      </c>
      <c r="G11" s="669">
        <v>0.22988505747126436</v>
      </c>
      <c r="H11" s="670">
        <v>27237.14</v>
      </c>
      <c r="I11" s="832">
        <v>110468.04</v>
      </c>
    </row>
    <row r="12" spans="1:9" ht="16.5" customHeight="1">
      <c r="A12" s="642"/>
      <c r="B12" s="828" t="s">
        <v>18</v>
      </c>
      <c r="C12" s="667">
        <v>69</v>
      </c>
      <c r="D12" s="668">
        <v>0.6831683168316832</v>
      </c>
      <c r="E12" s="667">
        <v>55360.86</v>
      </c>
      <c r="F12" s="667">
        <v>32</v>
      </c>
      <c r="G12" s="669">
        <v>0.31683168316831684</v>
      </c>
      <c r="H12" s="670">
        <v>3867.21</v>
      </c>
      <c r="I12" s="832">
        <v>51493.65</v>
      </c>
    </row>
    <row r="13" spans="1:9" ht="16.5" customHeight="1">
      <c r="A13" s="642"/>
      <c r="B13" s="828" t="s">
        <v>19</v>
      </c>
      <c r="C13" s="667">
        <v>1066</v>
      </c>
      <c r="D13" s="668">
        <v>0.5965304980414102</v>
      </c>
      <c r="E13" s="667">
        <v>137963.19</v>
      </c>
      <c r="F13" s="667">
        <v>721</v>
      </c>
      <c r="G13" s="669">
        <v>0.4034695019585898</v>
      </c>
      <c r="H13" s="670">
        <v>56596.52</v>
      </c>
      <c r="I13" s="832">
        <v>81366.67</v>
      </c>
    </row>
    <row r="14" spans="1:9" ht="16.5" customHeight="1">
      <c r="A14" s="642"/>
      <c r="B14" s="828" t="s">
        <v>20</v>
      </c>
      <c r="C14" s="671">
        <v>441</v>
      </c>
      <c r="D14" s="668">
        <v>0.5943396226415094</v>
      </c>
      <c r="E14" s="667">
        <v>99284.93</v>
      </c>
      <c r="F14" s="667">
        <v>301</v>
      </c>
      <c r="G14" s="669">
        <v>0.4056603773584906</v>
      </c>
      <c r="H14" s="670">
        <v>41144.76</v>
      </c>
      <c r="I14" s="832">
        <v>58140.17</v>
      </c>
    </row>
    <row r="15" spans="1:9" ht="16.5" customHeight="1">
      <c r="A15" s="642"/>
      <c r="B15" s="828" t="s">
        <v>21</v>
      </c>
      <c r="C15" s="671">
        <v>515</v>
      </c>
      <c r="D15" s="668">
        <v>0.6044600938967136</v>
      </c>
      <c r="E15" s="667">
        <v>597363.46</v>
      </c>
      <c r="F15" s="667">
        <v>337</v>
      </c>
      <c r="G15" s="669">
        <v>0.3955399061032864</v>
      </c>
      <c r="H15" s="670">
        <v>111629.2</v>
      </c>
      <c r="I15" s="832">
        <v>485734.26</v>
      </c>
    </row>
    <row r="16" spans="1:9" ht="16.5" customHeight="1">
      <c r="A16" s="642"/>
      <c r="B16" s="828" t="s">
        <v>22</v>
      </c>
      <c r="C16" s="671">
        <v>209</v>
      </c>
      <c r="D16" s="668">
        <v>0.6430769230769231</v>
      </c>
      <c r="E16" s="667">
        <v>37157.04</v>
      </c>
      <c r="F16" s="667">
        <v>116</v>
      </c>
      <c r="G16" s="669">
        <v>0.3569230769230769</v>
      </c>
      <c r="H16" s="670">
        <v>18697.56</v>
      </c>
      <c r="I16" s="832">
        <v>18459.48</v>
      </c>
    </row>
    <row r="17" spans="1:9" ht="16.5" customHeight="1">
      <c r="A17" s="642"/>
      <c r="B17" s="828" t="s">
        <v>23</v>
      </c>
      <c r="C17" s="671">
        <v>216</v>
      </c>
      <c r="D17" s="668">
        <v>0.7248322147651006</v>
      </c>
      <c r="E17" s="667">
        <v>168232.32</v>
      </c>
      <c r="F17" s="667">
        <v>82</v>
      </c>
      <c r="G17" s="669">
        <v>0.2751677852348993</v>
      </c>
      <c r="H17" s="670">
        <v>22091.44</v>
      </c>
      <c r="I17" s="832">
        <v>146140.88</v>
      </c>
    </row>
    <row r="18" spans="1:9" ht="16.5" customHeight="1">
      <c r="A18" s="642"/>
      <c r="B18" s="828" t="s">
        <v>24</v>
      </c>
      <c r="C18" s="671">
        <v>74</v>
      </c>
      <c r="D18" s="668">
        <v>0.5736434108527132</v>
      </c>
      <c r="E18" s="667">
        <v>282936.69</v>
      </c>
      <c r="F18" s="667">
        <v>55</v>
      </c>
      <c r="G18" s="669">
        <v>0.4263565891472868</v>
      </c>
      <c r="H18" s="670">
        <v>506679.61</v>
      </c>
      <c r="I18" s="832">
        <v>-223742.92</v>
      </c>
    </row>
    <row r="19" spans="1:9" ht="16.5" customHeight="1">
      <c r="A19" s="642"/>
      <c r="B19" s="828" t="s">
        <v>25</v>
      </c>
      <c r="C19" s="671">
        <v>22</v>
      </c>
      <c r="D19" s="668">
        <v>0.7586206896551724</v>
      </c>
      <c r="E19" s="667">
        <v>87495.7</v>
      </c>
      <c r="F19" s="667">
        <v>7</v>
      </c>
      <c r="G19" s="669">
        <v>0.2413793103448276</v>
      </c>
      <c r="H19" s="670">
        <v>8545.87</v>
      </c>
      <c r="I19" s="832">
        <v>78949.83</v>
      </c>
    </row>
    <row r="20" spans="1:9" ht="16.5" customHeight="1">
      <c r="A20" s="642"/>
      <c r="B20" s="828" t="s">
        <v>26</v>
      </c>
      <c r="C20" s="671">
        <v>162</v>
      </c>
      <c r="D20" s="668">
        <v>0.6230769230769231</v>
      </c>
      <c r="E20" s="667">
        <v>29817.05</v>
      </c>
      <c r="F20" s="667">
        <v>98</v>
      </c>
      <c r="G20" s="669">
        <v>0.3769230769230769</v>
      </c>
      <c r="H20" s="670">
        <v>37217.89</v>
      </c>
      <c r="I20" s="832">
        <v>-7400.84</v>
      </c>
    </row>
    <row r="21" spans="1:9" ht="16.5" customHeight="1">
      <c r="A21" s="642"/>
      <c r="B21" s="828" t="s">
        <v>27</v>
      </c>
      <c r="C21" s="671">
        <v>145</v>
      </c>
      <c r="D21" s="668">
        <v>0.5918367346938775</v>
      </c>
      <c r="E21" s="667">
        <v>158781.59</v>
      </c>
      <c r="F21" s="667">
        <v>100</v>
      </c>
      <c r="G21" s="669">
        <v>0.40816326530612246</v>
      </c>
      <c r="H21" s="670">
        <v>55342.64</v>
      </c>
      <c r="I21" s="832">
        <v>103438.95</v>
      </c>
    </row>
    <row r="22" spans="1:9" ht="16.5" customHeight="1">
      <c r="A22" s="642"/>
      <c r="B22" s="828" t="s">
        <v>28</v>
      </c>
      <c r="C22" s="671">
        <v>90</v>
      </c>
      <c r="D22" s="668">
        <v>0.5882352941176471</v>
      </c>
      <c r="E22" s="667">
        <v>23039.37</v>
      </c>
      <c r="F22" s="667">
        <v>63</v>
      </c>
      <c r="G22" s="669">
        <v>0.4117647058823529</v>
      </c>
      <c r="H22" s="670">
        <v>6244.5</v>
      </c>
      <c r="I22" s="832">
        <v>16794.87</v>
      </c>
    </row>
    <row r="23" spans="1:9" ht="16.5" customHeight="1" thickBot="1">
      <c r="A23" s="642"/>
      <c r="B23" s="829" t="s">
        <v>34</v>
      </c>
      <c r="C23" s="672">
        <v>220</v>
      </c>
      <c r="D23" s="673">
        <v>0.5945945945945946</v>
      </c>
      <c r="E23" s="674">
        <v>184761.88</v>
      </c>
      <c r="F23" s="674">
        <v>150</v>
      </c>
      <c r="G23" s="675">
        <v>0.40540540540540543</v>
      </c>
      <c r="H23" s="676">
        <v>118583.16</v>
      </c>
      <c r="I23" s="833">
        <v>66178.72</v>
      </c>
    </row>
    <row r="24" spans="1:9" ht="21" customHeight="1" thickBot="1">
      <c r="A24" s="642"/>
      <c r="B24" s="830" t="s">
        <v>44</v>
      </c>
      <c r="C24" s="838">
        <v>4038</v>
      </c>
      <c r="D24" s="835">
        <v>0.6019677996422182</v>
      </c>
      <c r="E24" s="836">
        <v>2560955.94</v>
      </c>
      <c r="F24" s="836">
        <v>2670</v>
      </c>
      <c r="G24" s="835">
        <v>0.39803220035778175</v>
      </c>
      <c r="H24" s="837">
        <v>1333985.86</v>
      </c>
      <c r="I24" s="834">
        <v>1226970.08</v>
      </c>
    </row>
    <row r="25" spans="1:9" s="72" customFormat="1" ht="16.5">
      <c r="A25" s="642"/>
      <c r="B25" s="726"/>
      <c r="C25" s="725"/>
      <c r="D25" s="725"/>
      <c r="E25" s="74"/>
      <c r="F25" s="725"/>
      <c r="G25" s="642"/>
      <c r="H25" s="642"/>
      <c r="I25" s="642"/>
    </row>
    <row r="26" s="72" customFormat="1" ht="12.75"/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B1:H1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ht="9" customHeight="1">
      <c r="B2" s="90"/>
    </row>
    <row r="3" ht="18">
      <c r="B3" s="82" t="s">
        <v>324</v>
      </c>
    </row>
    <row r="4" ht="6" customHeight="1">
      <c r="B4" s="90"/>
    </row>
    <row r="5" ht="16.5">
      <c r="B5" s="152" t="s">
        <v>268</v>
      </c>
    </row>
    <row r="6" spans="2:8" ht="11.25" customHeight="1" thickBot="1">
      <c r="B6" s="89"/>
      <c r="F6" s="750"/>
      <c r="G6" s="933" t="s">
        <v>9</v>
      </c>
      <c r="H6" s="933"/>
    </row>
    <row r="7" spans="2:8" s="713" customFormat="1" ht="59.25" customHeight="1" thickBot="1">
      <c r="B7" s="768" t="s">
        <v>43</v>
      </c>
      <c r="C7" s="823" t="s">
        <v>318</v>
      </c>
      <c r="D7" s="823" t="s">
        <v>319</v>
      </c>
      <c r="E7" s="806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72" t="s">
        <v>12</v>
      </c>
      <c r="C8" s="763">
        <v>5327815.18</v>
      </c>
      <c r="D8" s="732">
        <v>2071516.3990470413</v>
      </c>
      <c r="E8" s="732">
        <v>2923534.5561537575</v>
      </c>
      <c r="F8" s="732">
        <v>10322866.135200799</v>
      </c>
      <c r="G8" s="733">
        <v>9095943.22546197</v>
      </c>
      <c r="H8" s="786">
        <v>1.1348868258438933</v>
      </c>
    </row>
    <row r="9" spans="2:8" ht="16.5" customHeight="1">
      <c r="B9" s="773" t="s">
        <v>0</v>
      </c>
      <c r="C9" s="764">
        <v>1052999.24</v>
      </c>
      <c r="D9" s="734">
        <v>22662.960729999995</v>
      </c>
      <c r="E9" s="734">
        <v>591176.7151500001</v>
      </c>
      <c r="F9" s="734">
        <v>1666838.91588</v>
      </c>
      <c r="G9" s="620">
        <v>1364935.2680099998</v>
      </c>
      <c r="H9" s="777">
        <v>1.221185322810333</v>
      </c>
    </row>
    <row r="10" spans="2:8" ht="16.5" customHeight="1">
      <c r="B10" s="773" t="s">
        <v>1</v>
      </c>
      <c r="C10" s="764">
        <v>661746.209999999</v>
      </c>
      <c r="D10" s="734">
        <v>3094.80585</v>
      </c>
      <c r="E10" s="734">
        <v>144039.88827</v>
      </c>
      <c r="F10" s="734">
        <v>808880.904119999</v>
      </c>
      <c r="G10" s="620">
        <v>670902.66082</v>
      </c>
      <c r="H10" s="777">
        <v>1.205660599305654</v>
      </c>
    </row>
    <row r="11" spans="2:8" ht="16.5" customHeight="1">
      <c r="B11" s="773" t="s">
        <v>40</v>
      </c>
      <c r="C11" s="764">
        <v>10656.92</v>
      </c>
      <c r="D11" s="734">
        <v>0</v>
      </c>
      <c r="E11" s="734">
        <v>53909.30809</v>
      </c>
      <c r="F11" s="734">
        <v>64566.22809</v>
      </c>
      <c r="G11" s="620">
        <v>81323.32314</v>
      </c>
      <c r="H11" s="777">
        <v>0.7939447823454993</v>
      </c>
    </row>
    <row r="12" spans="2:8" ht="16.5" customHeight="1" thickBot="1">
      <c r="B12" s="774" t="s">
        <v>41</v>
      </c>
      <c r="C12" s="765">
        <v>259844.14</v>
      </c>
      <c r="D12" s="766">
        <v>12937.85239</v>
      </c>
      <c r="E12" s="511">
        <v>147279.3169</v>
      </c>
      <c r="F12" s="511">
        <v>420061.30929</v>
      </c>
      <c r="G12" s="512">
        <v>417477.4541</v>
      </c>
      <c r="H12" s="778">
        <v>1.0061892089372115</v>
      </c>
    </row>
    <row r="13" spans="2:8" ht="21" customHeight="1" thickBot="1">
      <c r="B13" s="818" t="s">
        <v>42</v>
      </c>
      <c r="C13" s="788">
        <v>7313061.689999999</v>
      </c>
      <c r="D13" s="817">
        <v>2110212.0180170415</v>
      </c>
      <c r="E13" s="817">
        <v>3859939.7845637575</v>
      </c>
      <c r="F13" s="817">
        <v>13283213.492580796</v>
      </c>
      <c r="G13" s="789">
        <v>11630581.931531968</v>
      </c>
      <c r="H13" s="787">
        <v>1.1420936261639958</v>
      </c>
    </row>
  </sheetData>
  <mergeCells count="1">
    <mergeCell ref="G6:H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8" max="65535" man="1"/>
  </col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ht="9" customHeight="1">
      <c r="B2" s="90"/>
    </row>
    <row r="3" spans="2:7" ht="12" customHeight="1">
      <c r="B3" s="717"/>
      <c r="C3" s="604"/>
      <c r="D3" s="604"/>
      <c r="E3" s="729"/>
      <c r="F3" s="603"/>
      <c r="G3" s="604"/>
    </row>
    <row r="4" spans="2:7" ht="18" customHeight="1">
      <c r="B4" s="82" t="s">
        <v>325</v>
      </c>
      <c r="C4" s="604"/>
      <c r="D4" s="604"/>
      <c r="E4" s="729"/>
      <c r="F4" s="603"/>
      <c r="G4" s="604"/>
    </row>
    <row r="5" spans="2:7" ht="6" customHeight="1">
      <c r="B5" s="90"/>
      <c r="C5" s="604"/>
      <c r="D5" s="604"/>
      <c r="E5" s="729"/>
      <c r="F5" s="603"/>
      <c r="G5" s="604"/>
    </row>
    <row r="6" spans="2:7" ht="15" customHeight="1">
      <c r="B6" s="152" t="s">
        <v>268</v>
      </c>
      <c r="C6" s="604"/>
      <c r="D6" s="604"/>
      <c r="E6" s="729"/>
      <c r="F6" s="603"/>
      <c r="G6" s="604"/>
    </row>
    <row r="7" spans="2:8" ht="11.25" customHeight="1" thickBot="1">
      <c r="B7" s="89"/>
      <c r="H7" s="730" t="s">
        <v>9</v>
      </c>
    </row>
    <row r="8" spans="2:8" ht="58.5" customHeight="1" thickBot="1">
      <c r="B8" s="768" t="s">
        <v>47</v>
      </c>
      <c r="C8" s="823" t="s">
        <v>318</v>
      </c>
      <c r="D8" s="806" t="s">
        <v>319</v>
      </c>
      <c r="E8" s="806" t="s">
        <v>320</v>
      </c>
      <c r="F8" s="808" t="s">
        <v>321</v>
      </c>
      <c r="G8" s="809" t="s">
        <v>322</v>
      </c>
      <c r="H8" s="771" t="s">
        <v>323</v>
      </c>
    </row>
    <row r="9" spans="2:8" ht="16.5" customHeight="1" thickTop="1">
      <c r="B9" s="782" t="s">
        <v>3</v>
      </c>
      <c r="C9" s="731">
        <v>944151.2450800003</v>
      </c>
      <c r="D9" s="732">
        <v>362601.08758</v>
      </c>
      <c r="E9" s="732">
        <v>40309.76403</v>
      </c>
      <c r="F9" s="732">
        <v>1347062.0966900003</v>
      </c>
      <c r="G9" s="733">
        <v>1569531.38032</v>
      </c>
      <c r="H9" s="786">
        <v>0.8582575114970673</v>
      </c>
    </row>
    <row r="10" spans="2:8" ht="16.5" customHeight="1">
      <c r="B10" s="783" t="s">
        <v>11</v>
      </c>
      <c r="C10" s="688">
        <v>233624.20099999988</v>
      </c>
      <c r="D10" s="734">
        <v>77320.31417</v>
      </c>
      <c r="E10" s="734">
        <v>44244.45509</v>
      </c>
      <c r="F10" s="734">
        <v>355188.9702599999</v>
      </c>
      <c r="G10" s="620">
        <v>376919.54583</v>
      </c>
      <c r="H10" s="777">
        <v>0.9423469124633799</v>
      </c>
    </row>
    <row r="11" spans="2:8" ht="16.5" customHeight="1">
      <c r="B11" s="783" t="s">
        <v>4</v>
      </c>
      <c r="C11" s="688">
        <v>1021767.1545799999</v>
      </c>
      <c r="D11" s="734">
        <v>438628.10767</v>
      </c>
      <c r="E11" s="734">
        <v>379138.61956</v>
      </c>
      <c r="F11" s="734">
        <v>1839533.88181</v>
      </c>
      <c r="G11" s="620">
        <v>1524161.72122</v>
      </c>
      <c r="H11" s="777">
        <v>1.2069151561801221</v>
      </c>
    </row>
    <row r="12" spans="2:8" ht="16.5" customHeight="1">
      <c r="B12" s="783" t="s">
        <v>5</v>
      </c>
      <c r="C12" s="688">
        <v>577010.7620699997</v>
      </c>
      <c r="D12" s="734">
        <v>303981.52594</v>
      </c>
      <c r="E12" s="734">
        <v>212020.49035</v>
      </c>
      <c r="F12" s="734">
        <v>1093012.7783599999</v>
      </c>
      <c r="G12" s="620">
        <v>847507.62179</v>
      </c>
      <c r="H12" s="777">
        <v>1.2896789955133081</v>
      </c>
    </row>
    <row r="13" spans="1:8" s="713" customFormat="1" ht="16.5" customHeight="1">
      <c r="A13" s="642"/>
      <c r="B13" s="783" t="s">
        <v>6</v>
      </c>
      <c r="C13" s="688">
        <v>709971.9280256364</v>
      </c>
      <c r="D13" s="734">
        <v>280332.578136131</v>
      </c>
      <c r="E13" s="734">
        <v>356004.290436164</v>
      </c>
      <c r="F13" s="734">
        <v>1346308.7965979313</v>
      </c>
      <c r="G13" s="620">
        <v>1043859.36672021</v>
      </c>
      <c r="H13" s="777">
        <v>1.2897415490249542</v>
      </c>
    </row>
    <row r="14" spans="2:8" ht="16.5" customHeight="1">
      <c r="B14" s="783" t="s">
        <v>7</v>
      </c>
      <c r="C14" s="688">
        <v>1074593.5794202276</v>
      </c>
      <c r="D14" s="734">
        <v>393775.95287458505</v>
      </c>
      <c r="E14" s="734">
        <v>724969.6160558269</v>
      </c>
      <c r="F14" s="734">
        <v>2193339.1483506393</v>
      </c>
      <c r="G14" s="620">
        <v>1771707.473056885</v>
      </c>
      <c r="H14" s="777">
        <v>1.2379804125148695</v>
      </c>
    </row>
    <row r="15" spans="2:8" ht="16.5" customHeight="1" thickBot="1">
      <c r="B15" s="784" t="s">
        <v>8</v>
      </c>
      <c r="C15" s="510">
        <v>766696.5396855045</v>
      </c>
      <c r="D15" s="511">
        <v>214876.83267632552</v>
      </c>
      <c r="E15" s="511">
        <v>1166847.320631768</v>
      </c>
      <c r="F15" s="511">
        <v>2148420.692993598</v>
      </c>
      <c r="G15" s="512">
        <v>1962256.116524877</v>
      </c>
      <c r="H15" s="778">
        <v>1.094872720691739</v>
      </c>
    </row>
    <row r="16" spans="2:8" ht="21" customHeight="1" thickBot="1">
      <c r="B16" s="785" t="s">
        <v>44</v>
      </c>
      <c r="C16" s="788">
        <v>5327815.409861368</v>
      </c>
      <c r="D16" s="817">
        <v>2071516.3990470415</v>
      </c>
      <c r="E16" s="817">
        <v>2923534.556153759</v>
      </c>
      <c r="F16" s="817">
        <v>10322866.36506217</v>
      </c>
      <c r="G16" s="789">
        <v>9095943.225461971</v>
      </c>
      <c r="H16" s="787">
        <v>1.1348868511146502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6" ht="12" customHeight="1">
      <c r="B2" s="90"/>
      <c r="F2" s="642"/>
    </row>
    <row r="3" spans="2:6" ht="18" customHeight="1">
      <c r="B3" s="82" t="s">
        <v>326</v>
      </c>
      <c r="F3" s="642"/>
    </row>
    <row r="4" spans="2:8" ht="12" customHeight="1">
      <c r="B4" s="90"/>
      <c r="C4" s="535"/>
      <c r="D4" s="535"/>
      <c r="E4" s="715"/>
      <c r="F4" s="535"/>
      <c r="G4" s="735"/>
      <c r="H4" s="735"/>
    </row>
    <row r="5" spans="2:7" ht="23.25" customHeight="1">
      <c r="B5" s="152" t="s">
        <v>268</v>
      </c>
      <c r="C5" s="716"/>
      <c r="D5" s="716"/>
      <c r="E5" s="716"/>
      <c r="F5" s="716"/>
      <c r="G5" s="727"/>
    </row>
    <row r="6" spans="2:8" ht="11.25" customHeight="1" thickBot="1">
      <c r="B6" s="152"/>
      <c r="C6" s="716"/>
      <c r="D6" s="716"/>
      <c r="E6" s="716"/>
      <c r="F6" s="716"/>
      <c r="G6" s="727"/>
      <c r="H6" s="730" t="s">
        <v>9</v>
      </c>
    </row>
    <row r="7" spans="2:8" ht="60" customHeight="1" thickBot="1">
      <c r="B7" s="768" t="s">
        <v>72</v>
      </c>
      <c r="C7" s="823" t="s">
        <v>318</v>
      </c>
      <c r="D7" s="806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1:8" ht="16.5" customHeight="1" thickTop="1">
      <c r="A8" s="713"/>
      <c r="B8" s="792" t="s">
        <v>13</v>
      </c>
      <c r="C8" s="736">
        <v>652780.2</v>
      </c>
      <c r="D8" s="737">
        <v>373830.357139393</v>
      </c>
      <c r="E8" s="737">
        <v>673879.840615744</v>
      </c>
      <c r="F8" s="738">
        <v>1700490.397755137</v>
      </c>
      <c r="G8" s="739">
        <v>1533351.07594336</v>
      </c>
      <c r="H8" s="810">
        <v>1.109002644230675</v>
      </c>
    </row>
    <row r="9" spans="1:8" ht="16.5" customHeight="1">
      <c r="A9" s="713"/>
      <c r="B9" s="793" t="s">
        <v>14</v>
      </c>
      <c r="C9" s="740">
        <v>162736.99</v>
      </c>
      <c r="D9" s="741">
        <v>88878.700760496</v>
      </c>
      <c r="E9" s="741">
        <v>184981.637111606</v>
      </c>
      <c r="F9" s="742">
        <v>436597.327872102</v>
      </c>
      <c r="G9" s="743">
        <v>390289.912263434</v>
      </c>
      <c r="H9" s="811">
        <v>1.1186487637871918</v>
      </c>
    </row>
    <row r="10" spans="1:8" ht="16.5" customHeight="1">
      <c r="A10" s="713"/>
      <c r="B10" s="793" t="s">
        <v>15</v>
      </c>
      <c r="C10" s="740">
        <v>89563.8</v>
      </c>
      <c r="D10" s="741">
        <v>23922.9066734376</v>
      </c>
      <c r="E10" s="741">
        <v>62817.2481248992</v>
      </c>
      <c r="F10" s="742">
        <v>176303.95479833678</v>
      </c>
      <c r="G10" s="743">
        <v>163271.888001922</v>
      </c>
      <c r="H10" s="811">
        <v>1.0798181913365354</v>
      </c>
    </row>
    <row r="11" spans="1:8" ht="16.5" customHeight="1">
      <c r="A11" s="713"/>
      <c r="B11" s="793" t="s">
        <v>16</v>
      </c>
      <c r="C11" s="740">
        <v>120215.11</v>
      </c>
      <c r="D11" s="741">
        <v>13259.1036946501</v>
      </c>
      <c r="E11" s="741">
        <v>57046.1994292096</v>
      </c>
      <c r="F11" s="742">
        <v>190520.4131238597</v>
      </c>
      <c r="G11" s="743">
        <v>176050.696285795</v>
      </c>
      <c r="H11" s="811">
        <v>1.0821906254467464</v>
      </c>
    </row>
    <row r="12" spans="1:8" ht="16.5" customHeight="1">
      <c r="A12" s="713"/>
      <c r="B12" s="793" t="s">
        <v>17</v>
      </c>
      <c r="C12" s="740">
        <v>274530.16</v>
      </c>
      <c r="D12" s="741">
        <v>72668.48394</v>
      </c>
      <c r="E12" s="741">
        <v>120325.44877</v>
      </c>
      <c r="F12" s="742">
        <v>467524.09271</v>
      </c>
      <c r="G12" s="743">
        <v>357056.27023</v>
      </c>
      <c r="H12" s="811">
        <v>1.3093849112601816</v>
      </c>
    </row>
    <row r="13" spans="1:8" ht="16.5" customHeight="1">
      <c r="A13" s="713"/>
      <c r="B13" s="793" t="s">
        <v>18</v>
      </c>
      <c r="C13" s="740">
        <v>78410.1</v>
      </c>
      <c r="D13" s="741">
        <v>35536.867531453</v>
      </c>
      <c r="E13" s="741">
        <v>29445.1945641641</v>
      </c>
      <c r="F13" s="742">
        <v>143392.1620956171</v>
      </c>
      <c r="G13" s="743">
        <v>91898.7841997567</v>
      </c>
      <c r="H13" s="811">
        <v>1.5603270853282596</v>
      </c>
    </row>
    <row r="14" spans="1:8" ht="16.5" customHeight="1">
      <c r="A14" s="713"/>
      <c r="B14" s="793" t="s">
        <v>19</v>
      </c>
      <c r="C14" s="740">
        <v>245453.67</v>
      </c>
      <c r="D14" s="741">
        <v>118266.063199487</v>
      </c>
      <c r="E14" s="741">
        <v>214481.574571978</v>
      </c>
      <c r="F14" s="742">
        <v>578201.307771465</v>
      </c>
      <c r="G14" s="743">
        <v>496835.057322042</v>
      </c>
      <c r="H14" s="811">
        <v>1.163769140784851</v>
      </c>
    </row>
    <row r="15" spans="1:8" ht="16.5" customHeight="1">
      <c r="A15" s="713"/>
      <c r="B15" s="793" t="s">
        <v>20</v>
      </c>
      <c r="C15" s="740">
        <v>168949.16</v>
      </c>
      <c r="D15" s="741">
        <v>59149.8233488726</v>
      </c>
      <c r="E15" s="741">
        <v>171805.412824371</v>
      </c>
      <c r="F15" s="742">
        <v>399904.3961732436</v>
      </c>
      <c r="G15" s="743">
        <v>341811.492014786</v>
      </c>
      <c r="H15" s="811">
        <v>1.1699559713923973</v>
      </c>
    </row>
    <row r="16" spans="1:8" ht="16.5" customHeight="1">
      <c r="A16" s="713"/>
      <c r="B16" s="793" t="s">
        <v>21</v>
      </c>
      <c r="C16" s="740">
        <v>1406895.2</v>
      </c>
      <c r="D16" s="741">
        <v>244344.211419272</v>
      </c>
      <c r="E16" s="741">
        <v>355411.957700652</v>
      </c>
      <c r="F16" s="742">
        <v>2006651.369119924</v>
      </c>
      <c r="G16" s="743">
        <v>1520917.27713115</v>
      </c>
      <c r="H16" s="811">
        <v>1.3193691723359184</v>
      </c>
    </row>
    <row r="17" spans="1:8" ht="16.5" customHeight="1">
      <c r="A17" s="713"/>
      <c r="B17" s="793" t="s">
        <v>22</v>
      </c>
      <c r="C17" s="740">
        <v>57029.5</v>
      </c>
      <c r="D17" s="741">
        <v>28003.0820782789</v>
      </c>
      <c r="E17" s="741">
        <v>94174.5887509565</v>
      </c>
      <c r="F17" s="742">
        <v>179207.1708292354</v>
      </c>
      <c r="G17" s="743">
        <v>160747.694205296</v>
      </c>
      <c r="H17" s="811">
        <v>1.114835094308502</v>
      </c>
    </row>
    <row r="18" spans="1:8" ht="16.5" customHeight="1">
      <c r="A18" s="713"/>
      <c r="B18" s="793" t="s">
        <v>23</v>
      </c>
      <c r="C18" s="740">
        <v>274553.73</v>
      </c>
      <c r="D18" s="741">
        <v>34417.9708672137</v>
      </c>
      <c r="E18" s="741">
        <v>173397.222038856</v>
      </c>
      <c r="F18" s="742">
        <v>482368.92290606967</v>
      </c>
      <c r="G18" s="743">
        <v>336228.514151761</v>
      </c>
      <c r="H18" s="811">
        <v>1.434646089202138</v>
      </c>
    </row>
    <row r="19" spans="1:8" ht="16.5" customHeight="1">
      <c r="A19" s="713"/>
      <c r="B19" s="793" t="s">
        <v>24</v>
      </c>
      <c r="C19" s="740">
        <v>607883.81</v>
      </c>
      <c r="D19" s="741">
        <v>583721.071835033</v>
      </c>
      <c r="E19" s="741">
        <v>214495.184889369</v>
      </c>
      <c r="F19" s="742">
        <v>1406100.0667244021</v>
      </c>
      <c r="G19" s="743">
        <v>1629842.77068923</v>
      </c>
      <c r="H19" s="811">
        <v>0.8627212955822657</v>
      </c>
    </row>
    <row r="20" spans="1:8" ht="16.5" customHeight="1">
      <c r="A20" s="713"/>
      <c r="B20" s="793" t="s">
        <v>25</v>
      </c>
      <c r="C20" s="740">
        <v>112257.69</v>
      </c>
      <c r="D20" s="741">
        <v>93297.4639891138</v>
      </c>
      <c r="E20" s="741">
        <v>138889.654666431</v>
      </c>
      <c r="F20" s="742">
        <v>344444.80865554477</v>
      </c>
      <c r="G20" s="743">
        <v>265495.069275841</v>
      </c>
      <c r="H20" s="811">
        <v>1.297368006099117</v>
      </c>
    </row>
    <row r="21" spans="2:8" ht="16.5" customHeight="1">
      <c r="B21" s="793" t="s">
        <v>26</v>
      </c>
      <c r="C21" s="740">
        <v>107160.43</v>
      </c>
      <c r="D21" s="741">
        <v>34214.1038766733</v>
      </c>
      <c r="E21" s="741">
        <v>56917.9063984064</v>
      </c>
      <c r="F21" s="742">
        <v>198292.4402750797</v>
      </c>
      <c r="G21" s="743">
        <v>205693.646550502</v>
      </c>
      <c r="H21" s="811">
        <v>0.9640183039216763</v>
      </c>
    </row>
    <row r="22" spans="2:8" ht="16.5" customHeight="1">
      <c r="B22" s="793" t="s">
        <v>27</v>
      </c>
      <c r="C22" s="740">
        <v>431543.44</v>
      </c>
      <c r="D22" s="741">
        <v>102430.544347882</v>
      </c>
      <c r="E22" s="741">
        <v>170107.029001878</v>
      </c>
      <c r="F22" s="742">
        <v>704081.01334976</v>
      </c>
      <c r="G22" s="743">
        <v>600640.928143924</v>
      </c>
      <c r="H22" s="811">
        <v>1.172216178350487</v>
      </c>
    </row>
    <row r="23" spans="2:8" ht="16.5" customHeight="1">
      <c r="B23" s="793" t="s">
        <v>28</v>
      </c>
      <c r="C23" s="740">
        <v>46082.25</v>
      </c>
      <c r="D23" s="741">
        <v>26541.0183704312</v>
      </c>
      <c r="E23" s="741">
        <v>26819.5659334217</v>
      </c>
      <c r="F23" s="742">
        <v>99442.83430385291</v>
      </c>
      <c r="G23" s="743">
        <v>82647.5267932778</v>
      </c>
      <c r="H23" s="811">
        <v>1.2032160932363336</v>
      </c>
    </row>
    <row r="24" spans="2:8" ht="16.5" customHeight="1" thickBot="1">
      <c r="B24" s="824" t="s">
        <v>34</v>
      </c>
      <c r="C24" s="744">
        <v>491769.8</v>
      </c>
      <c r="D24" s="745">
        <v>139034.625975354</v>
      </c>
      <c r="E24" s="745">
        <v>178538.890761815</v>
      </c>
      <c r="F24" s="745">
        <v>809343.3167371689</v>
      </c>
      <c r="G24" s="746">
        <v>743164.622259893</v>
      </c>
      <c r="H24" s="812">
        <v>1.0890498450747466</v>
      </c>
    </row>
    <row r="25" spans="2:8" ht="21" customHeight="1" thickBot="1">
      <c r="B25" s="785" t="s">
        <v>44</v>
      </c>
      <c r="C25" s="814">
        <v>5327815.04</v>
      </c>
      <c r="D25" s="814">
        <v>2071516.3990470413</v>
      </c>
      <c r="E25" s="814">
        <v>2923534.5561537575</v>
      </c>
      <c r="F25" s="814">
        <v>10322865.995200798</v>
      </c>
      <c r="G25" s="815">
        <v>9095943.22546197</v>
      </c>
      <c r="H25" s="813">
        <v>1.1348868104524164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B1:H1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ht="9" customHeight="1">
      <c r="B2" s="90"/>
    </row>
    <row r="3" spans="2:7" ht="18" customHeight="1">
      <c r="B3" s="82" t="s">
        <v>327</v>
      </c>
      <c r="C3" s="725"/>
      <c r="D3" s="725"/>
      <c r="E3" s="747"/>
      <c r="F3" s="748"/>
      <c r="G3" s="725"/>
    </row>
    <row r="4" spans="2:7" ht="6" customHeight="1">
      <c r="B4" s="90"/>
      <c r="C4" s="725"/>
      <c r="D4" s="725"/>
      <c r="E4" s="747"/>
      <c r="F4" s="748"/>
      <c r="G4" s="725"/>
    </row>
    <row r="5" spans="2:7" ht="15" customHeight="1">
      <c r="B5" s="152" t="s">
        <v>268</v>
      </c>
      <c r="C5" s="725"/>
      <c r="D5" s="725"/>
      <c r="E5" s="747"/>
      <c r="F5" s="748"/>
      <c r="G5" s="725"/>
    </row>
    <row r="6" spans="2:8" ht="11.25" customHeight="1" thickBot="1">
      <c r="B6" s="89"/>
      <c r="D6" s="749"/>
      <c r="E6" s="749"/>
      <c r="F6" s="750"/>
      <c r="G6" s="699"/>
      <c r="H6" s="730" t="s">
        <v>9</v>
      </c>
    </row>
    <row r="7" spans="2:8" s="713" customFormat="1" ht="59.25" customHeight="1" thickBot="1">
      <c r="B7" s="768" t="s">
        <v>43</v>
      </c>
      <c r="C7" s="805" t="s">
        <v>318</v>
      </c>
      <c r="D7" s="807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72" t="s">
        <v>12</v>
      </c>
      <c r="C8" s="751">
        <v>5499561</v>
      </c>
      <c r="D8" s="687">
        <v>1862391.6061908642</v>
      </c>
      <c r="E8" s="732">
        <v>2559936.2537619844</v>
      </c>
      <c r="F8" s="732">
        <v>9921888.859952848</v>
      </c>
      <c r="G8" s="733">
        <v>8519983.986204928</v>
      </c>
      <c r="H8" s="786">
        <v>1.1645431348248783</v>
      </c>
    </row>
    <row r="9" spans="2:8" ht="16.5" customHeight="1">
      <c r="B9" s="773" t="s">
        <v>0</v>
      </c>
      <c r="C9" s="688">
        <v>1052999</v>
      </c>
      <c r="D9" s="688">
        <v>22662.960729999995</v>
      </c>
      <c r="E9" s="734">
        <v>591176.7151500001</v>
      </c>
      <c r="F9" s="734">
        <v>1666838.67588</v>
      </c>
      <c r="G9" s="620">
        <v>1364935.2680099998</v>
      </c>
      <c r="H9" s="777">
        <v>1.2211851469778188</v>
      </c>
    </row>
    <row r="10" spans="2:8" ht="16.5" customHeight="1">
      <c r="B10" s="773" t="s">
        <v>1</v>
      </c>
      <c r="C10" s="688">
        <v>661746</v>
      </c>
      <c r="D10" s="688">
        <v>3094.80585</v>
      </c>
      <c r="E10" s="734">
        <v>144039.88827</v>
      </c>
      <c r="F10" s="734">
        <v>808880.69412</v>
      </c>
      <c r="G10" s="620">
        <v>670902.66082</v>
      </c>
      <c r="H10" s="777">
        <v>1.2056602862945254</v>
      </c>
    </row>
    <row r="11" spans="2:8" ht="16.5" customHeight="1">
      <c r="B11" s="773" t="s">
        <v>40</v>
      </c>
      <c r="C11" s="688">
        <v>10657</v>
      </c>
      <c r="D11" s="688">
        <v>0</v>
      </c>
      <c r="E11" s="734">
        <v>53909.30809</v>
      </c>
      <c r="F11" s="734">
        <v>64566.30809</v>
      </c>
      <c r="G11" s="620">
        <v>81323.32314</v>
      </c>
      <c r="H11" s="777">
        <v>0.79394576607313</v>
      </c>
    </row>
    <row r="12" spans="2:8" ht="16.5" customHeight="1" thickBot="1">
      <c r="B12" s="822" t="s">
        <v>41</v>
      </c>
      <c r="C12" s="752">
        <v>259965</v>
      </c>
      <c r="D12" s="753">
        <v>12937.85239</v>
      </c>
      <c r="E12" s="511">
        <v>147279.3169</v>
      </c>
      <c r="F12" s="511">
        <v>420182.16929</v>
      </c>
      <c r="G12" s="512">
        <v>417477.4541</v>
      </c>
      <c r="H12" s="778">
        <v>1.0064787096008114</v>
      </c>
    </row>
    <row r="13" spans="2:8" ht="21" customHeight="1" thickBot="1">
      <c r="B13" s="818" t="s">
        <v>42</v>
      </c>
      <c r="C13" s="788">
        <v>7484928</v>
      </c>
      <c r="D13" s="817">
        <v>1901087.225160864</v>
      </c>
      <c r="E13" s="817">
        <v>3496341.4821719844</v>
      </c>
      <c r="F13" s="817">
        <v>12882356.707332848</v>
      </c>
      <c r="G13" s="789">
        <v>11054622.692274926</v>
      </c>
      <c r="H13" s="787">
        <v>1.1653366257660842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10.5" customHeight="1">
      <c r="B2" s="717"/>
      <c r="C2" s="604"/>
      <c r="D2" s="604"/>
      <c r="E2" s="729"/>
      <c r="F2" s="603"/>
      <c r="G2" s="604"/>
    </row>
    <row r="3" spans="2:7" ht="18" customHeight="1">
      <c r="B3" s="82" t="s">
        <v>328</v>
      </c>
      <c r="C3" s="604"/>
      <c r="D3" s="604"/>
      <c r="E3" s="729"/>
      <c r="F3" s="603"/>
      <c r="G3" s="604"/>
    </row>
    <row r="4" spans="1:7" s="713" customFormat="1" ht="10.5" customHeight="1">
      <c r="A4" s="642"/>
      <c r="B4" s="90"/>
      <c r="C4" s="89"/>
      <c r="D4" s="642"/>
      <c r="E4" s="728"/>
      <c r="F4" s="730"/>
      <c r="G4" s="699"/>
    </row>
    <row r="5" spans="1:7" s="713" customFormat="1" ht="15" customHeight="1">
      <c r="A5" s="642"/>
      <c r="B5" s="152" t="s">
        <v>268</v>
      </c>
      <c r="C5" s="89"/>
      <c r="D5" s="642"/>
      <c r="E5" s="728"/>
      <c r="F5" s="730"/>
      <c r="G5" s="699"/>
    </row>
    <row r="6" spans="2:8" ht="11.25" customHeight="1" thickBot="1">
      <c r="B6" s="89"/>
      <c r="H6" s="730" t="s">
        <v>9</v>
      </c>
    </row>
    <row r="7" spans="2:8" ht="59.25" customHeight="1" thickBot="1">
      <c r="B7" s="768" t="s">
        <v>47</v>
      </c>
      <c r="C7" s="805" t="s">
        <v>318</v>
      </c>
      <c r="D7" s="807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82" t="s">
        <v>3</v>
      </c>
      <c r="C8" s="751">
        <v>944151</v>
      </c>
      <c r="D8" s="754">
        <v>362601.08758</v>
      </c>
      <c r="E8" s="755">
        <v>40309.76403</v>
      </c>
      <c r="F8" s="754">
        <v>1347061.85161</v>
      </c>
      <c r="G8" s="756">
        <v>1569531.38032</v>
      </c>
      <c r="H8" s="776">
        <v>0.8582573553485485</v>
      </c>
    </row>
    <row r="9" spans="2:8" ht="16.5" customHeight="1">
      <c r="B9" s="783" t="s">
        <v>11</v>
      </c>
      <c r="C9" s="688">
        <v>233624</v>
      </c>
      <c r="D9" s="734">
        <v>77320.31417</v>
      </c>
      <c r="E9" s="757">
        <v>44244.45509</v>
      </c>
      <c r="F9" s="734">
        <v>355188.76926000003</v>
      </c>
      <c r="G9" s="620">
        <v>376919.54583</v>
      </c>
      <c r="H9" s="777">
        <v>0.9423463791930783</v>
      </c>
    </row>
    <row r="10" spans="2:8" ht="16.5" customHeight="1">
      <c r="B10" s="783" t="s">
        <v>4</v>
      </c>
      <c r="C10" s="688">
        <v>1059709</v>
      </c>
      <c r="D10" s="734">
        <v>379130.46906</v>
      </c>
      <c r="E10" s="757">
        <v>351631.3119</v>
      </c>
      <c r="F10" s="734">
        <v>1790470.7809600001</v>
      </c>
      <c r="G10" s="620">
        <v>1436879.90156</v>
      </c>
      <c r="H10" s="777">
        <v>1.2460824171986202</v>
      </c>
    </row>
    <row r="11" spans="2:8" ht="16.5" customHeight="1">
      <c r="B11" s="783" t="s">
        <v>5</v>
      </c>
      <c r="C11" s="688">
        <v>593958</v>
      </c>
      <c r="D11" s="734">
        <v>288852.63195</v>
      </c>
      <c r="E11" s="757">
        <v>209383.53286</v>
      </c>
      <c r="F11" s="734">
        <v>1092194.16481</v>
      </c>
      <c r="G11" s="620">
        <v>828145.14485</v>
      </c>
      <c r="H11" s="777">
        <v>1.3188438905933892</v>
      </c>
    </row>
    <row r="12" spans="1:8" s="713" customFormat="1" ht="16.5" customHeight="1">
      <c r="A12" s="642"/>
      <c r="B12" s="783" t="s">
        <v>6</v>
      </c>
      <c r="C12" s="688">
        <v>735913</v>
      </c>
      <c r="D12" s="734">
        <v>274906.938400953</v>
      </c>
      <c r="E12" s="757">
        <v>322213.832078131</v>
      </c>
      <c r="F12" s="734">
        <v>1333033.770479084</v>
      </c>
      <c r="G12" s="620">
        <v>978506.075759677</v>
      </c>
      <c r="H12" s="777">
        <v>1.3623152717208877</v>
      </c>
    </row>
    <row r="13" spans="2:8" ht="16.5" customHeight="1">
      <c r="B13" s="783" t="s">
        <v>7</v>
      </c>
      <c r="C13" s="688">
        <v>1110287</v>
      </c>
      <c r="D13" s="734">
        <v>299681.31790848286</v>
      </c>
      <c r="E13" s="757">
        <v>638884.188391197</v>
      </c>
      <c r="F13" s="734">
        <v>2048852.5062996799</v>
      </c>
      <c r="G13" s="620">
        <v>1607245.6542638089</v>
      </c>
      <c r="H13" s="777">
        <v>1.2747600224423359</v>
      </c>
    </row>
    <row r="14" spans="2:8" ht="16.5" customHeight="1" thickBot="1">
      <c r="B14" s="784" t="s">
        <v>8</v>
      </c>
      <c r="C14" s="752">
        <v>821925</v>
      </c>
      <c r="D14" s="753">
        <v>179898.8471214277</v>
      </c>
      <c r="E14" s="758">
        <v>953269.169412656</v>
      </c>
      <c r="F14" s="753">
        <v>1955093.0165340838</v>
      </c>
      <c r="G14" s="624">
        <v>1722756.28362144</v>
      </c>
      <c r="H14" s="795">
        <v>1.134863378599464</v>
      </c>
    </row>
    <row r="15" spans="2:8" ht="21" customHeight="1" thickBot="1">
      <c r="B15" s="785" t="s">
        <v>44</v>
      </c>
      <c r="C15" s="788">
        <v>5499567</v>
      </c>
      <c r="D15" s="817">
        <v>1862391.6061908638</v>
      </c>
      <c r="E15" s="817">
        <v>2559936.253761984</v>
      </c>
      <c r="F15" s="817">
        <v>9921894.859952848</v>
      </c>
      <c r="G15" s="789">
        <v>8519983.986204926</v>
      </c>
      <c r="H15" s="787">
        <v>1.1645438390515541</v>
      </c>
    </row>
  </sheetData>
  <printOptions/>
  <pageMargins left="0.75" right="0.75" top="1" bottom="1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JAZAPARDIEL</dc:creator>
  <cp:keywords/>
  <dc:description/>
  <cp:lastModifiedBy>aamelivia</cp:lastModifiedBy>
  <cp:lastPrinted>2007-01-19T13:03:46Z</cp:lastPrinted>
  <dcterms:created xsi:type="dcterms:W3CDTF">2006-12-07T08:17:32Z</dcterms:created>
  <dcterms:modified xsi:type="dcterms:W3CDTF">2008-11-19T13:21:30Z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Gabriel Hurtado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Fecha Caducidad">
    <vt:lpwstr/>
  </property>
  <property fmtid="{D5CDD505-2E9C-101B-9397-08002B2CF9AE}" pid="8" name="Unidad Responsable">
    <vt:lpwstr/>
  </property>
  <property fmtid="{D5CDD505-2E9C-101B-9397-08002B2CF9AE}" pid="9" name="Order">
    <vt:lpwstr>200.000000000000</vt:lpwstr>
  </property>
  <property fmtid="{D5CDD505-2E9C-101B-9397-08002B2CF9AE}" pid="10" name="Descripción">
    <vt:lpwstr/>
  </property>
  <property fmtid="{D5CDD505-2E9C-101B-9397-08002B2CF9AE}" pid="11" name="Cargo del Responsable">
    <vt:lpwstr/>
  </property>
  <property fmtid="{D5CDD505-2E9C-101B-9397-08002B2CF9AE}" pid="12" name="CategoriasGeneral">
    <vt:lpwstr>30;#</vt:lpwstr>
  </property>
  <property fmtid="{D5CDD505-2E9C-101B-9397-08002B2CF9AE}" pid="13" name="CategoriasPorOrganigrama">
    <vt:lpwstr>37;#;#41;#;#43;#;#10;#</vt:lpwstr>
  </property>
  <property fmtid="{D5CDD505-2E9C-101B-9397-08002B2CF9AE}" pid="14" name="ContentType">
    <vt:lpwstr>MEH General</vt:lpwstr>
  </property>
  <property fmtid="{D5CDD505-2E9C-101B-9397-08002B2CF9AE}" pid="15" name="CentroDirectivo">
    <vt:lpwstr>3;#</vt:lpwstr>
  </property>
  <property fmtid="{D5CDD505-2E9C-101B-9397-08002B2CF9AE}" pid="16" name="MinhacAutor">
    <vt:lpwstr/>
  </property>
  <property fmtid="{D5CDD505-2E9C-101B-9397-08002B2CF9AE}" pid="17" name="MinhacDescripción">
    <vt:lpwstr/>
  </property>
  <property fmtid="{D5CDD505-2E9C-101B-9397-08002B2CF9AE}" pid="18" name="MinhacCargo del Responsable">
    <vt:lpwstr/>
  </property>
  <property fmtid="{D5CDD505-2E9C-101B-9397-08002B2CF9AE}" pid="19" name="MinhacUnidad Responsable">
    <vt:lpwstr/>
  </property>
  <property fmtid="{D5CDD505-2E9C-101B-9397-08002B2CF9AE}" pid="20" name="MinhacCentroDirectivo">
    <vt:lpwstr>3;#</vt:lpwstr>
  </property>
  <property fmtid="{D5CDD505-2E9C-101B-9397-08002B2CF9AE}" pid="21" name="ContentTypeId">
    <vt:lpwstr>0x0101003CD58CDD608044B4830326AB27386A3A</vt:lpwstr>
  </property>
  <property fmtid="{D5CDD505-2E9C-101B-9397-08002B2CF9AE}" pid="22" name="MinhacCategoriasPorOrganigrama">
    <vt:lpwstr>37;#;#41;#;#43;#;#10;#</vt:lpwstr>
  </property>
  <property fmtid="{D5CDD505-2E9C-101B-9397-08002B2CF9AE}" pid="23" name="MinhacCategoriasGeneral">
    <vt:lpwstr>30;#</vt:lpwstr>
  </property>
  <property fmtid="{D5CDD505-2E9C-101B-9397-08002B2CF9AE}" pid="24" name="MinhacPalabras clave">
    <vt:lpwstr/>
  </property>
  <property fmtid="{D5CDD505-2E9C-101B-9397-08002B2CF9AE}" pid="25" name="MinPortalIdiomaDocumentos">
    <vt:lpwstr>Español</vt:lpwstr>
  </property>
  <property fmtid="{D5CDD505-2E9C-101B-9397-08002B2CF9AE}" pid="26" name="FechaBOE">
    <vt:lpwstr/>
  </property>
  <property fmtid="{D5CDD505-2E9C-101B-9397-08002B2CF9AE}" pid="27" name="MinhacPrioridad">
    <vt:lpwstr/>
  </property>
  <property fmtid="{D5CDD505-2E9C-101B-9397-08002B2CF9AE}" pid="28" name="MinhacFecha_NotaPrensa">
    <vt:lpwstr/>
  </property>
  <property fmtid="{D5CDD505-2E9C-101B-9397-08002B2CF9AE}" pid="29" name="MinhacNumNorma">
    <vt:lpwstr/>
  </property>
  <property fmtid="{D5CDD505-2E9C-101B-9397-08002B2CF9AE}" pid="30" name="ActoRecurrido">
    <vt:lpwstr/>
  </property>
  <property fmtid="{D5CDD505-2E9C-101B-9397-08002B2CF9AE}" pid="31" name="Clave">
    <vt:lpwstr/>
  </property>
  <property fmtid="{D5CDD505-2E9C-101B-9397-08002B2CF9AE}" pid="32" name="DescripcionDocumentoAdjunto">
    <vt:lpwstr/>
  </property>
  <property fmtid="{D5CDD505-2E9C-101B-9397-08002B2CF9AE}" pid="33" name="MinhacFechaInfo">
    <vt:lpwstr/>
  </property>
  <property fmtid="{D5CDD505-2E9C-101B-9397-08002B2CF9AE}" pid="34" name="FechaResolucion">
    <vt:lpwstr/>
  </property>
  <property fmtid="{D5CDD505-2E9C-101B-9397-08002B2CF9AE}" pid="35" name="AmbitoTerritorial">
    <vt:lpwstr/>
  </property>
  <property fmtid="{D5CDD505-2E9C-101B-9397-08002B2CF9AE}" pid="36" name="xd_Signature">
    <vt:lpwstr/>
  </property>
  <property fmtid="{D5CDD505-2E9C-101B-9397-08002B2CF9AE}" pid="37" name="NumNorma">
    <vt:lpwstr/>
  </property>
  <property fmtid="{D5CDD505-2E9C-101B-9397-08002B2CF9AE}" pid="38" name="NumeroExpedienteRecurso">
    <vt:lpwstr/>
  </property>
  <property fmtid="{D5CDD505-2E9C-101B-9397-08002B2CF9AE}" pid="39" name="TipoResolucion">
    <vt:lpwstr/>
  </property>
  <property fmtid="{D5CDD505-2E9C-101B-9397-08002B2CF9AE}" pid="40" name="MinhacDocumentoAdjunto">
    <vt:lpwstr/>
  </property>
  <property fmtid="{D5CDD505-2E9C-101B-9397-08002B2CF9AE}" pid="41" name="MinhacDescripcionDocumentoAdjunto">
    <vt:lpwstr/>
  </property>
  <property fmtid="{D5CDD505-2E9C-101B-9397-08002B2CF9AE}" pid="42" name="xd_ProgID">
    <vt:lpwstr/>
  </property>
  <property fmtid="{D5CDD505-2E9C-101B-9397-08002B2CF9AE}" pid="43" name="PublishingStartDate">
    <vt:lpwstr/>
  </property>
  <property fmtid="{D5CDD505-2E9C-101B-9397-08002B2CF9AE}" pid="44" name="PublishingExpirationDate">
    <vt:lpwstr/>
  </property>
  <property fmtid="{D5CDD505-2E9C-101B-9397-08002B2CF9AE}" pid="45" name="NumeroInforme">
    <vt:lpwstr/>
  </property>
  <property fmtid="{D5CDD505-2E9C-101B-9397-08002B2CF9AE}" pid="46" name="Fecha de Publicación">
    <vt:lpwstr/>
  </property>
  <property fmtid="{D5CDD505-2E9C-101B-9397-08002B2CF9AE}" pid="47" name="DocumentoAdjunto">
    <vt:lpwstr/>
  </property>
  <property fmtid="{D5CDD505-2E9C-101B-9397-08002B2CF9AE}" pid="48" name="MinhacCategoriasPrensa">
    <vt:lpwstr/>
  </property>
  <property fmtid="{D5CDD505-2E9C-101B-9397-08002B2CF9AE}" pid="49" name="CategoriasNormas">
    <vt:lpwstr/>
  </property>
  <property fmtid="{D5CDD505-2E9C-101B-9397-08002B2CF9AE}" pid="50" name="CategoriasPrensa">
    <vt:lpwstr/>
  </property>
  <property fmtid="{D5CDD505-2E9C-101B-9397-08002B2CF9AE}" pid="51" name="MinhacFecha Caducidad">
    <vt:lpwstr/>
  </property>
  <property fmtid="{D5CDD505-2E9C-101B-9397-08002B2CF9AE}" pid="52" name="MinhacCaracter">
    <vt:lpwstr/>
  </property>
  <property fmtid="{D5CDD505-2E9C-101B-9397-08002B2CF9AE}" pid="53" name="MinhacFechaAprobacion">
    <vt:lpwstr/>
  </property>
  <property fmtid="{D5CDD505-2E9C-101B-9397-08002B2CF9AE}" pid="54" name="MinhacCategoriasNormas">
    <vt:lpwstr/>
  </property>
  <property fmtid="{D5CDD505-2E9C-101B-9397-08002B2CF9AE}" pid="55" name="Idioma_Noticia_Prensa">
    <vt:lpwstr/>
  </property>
  <property fmtid="{D5CDD505-2E9C-101B-9397-08002B2CF9AE}" pid="56" name="PlazoPresentacionObservaciones">
    <vt:lpwstr/>
  </property>
  <property fmtid="{D5CDD505-2E9C-101B-9397-08002B2CF9AE}" pid="57" name="Tipo Trámite">
    <vt:lpwstr/>
  </property>
  <property fmtid="{D5CDD505-2E9C-101B-9397-08002B2CF9AE}" pid="58" name="_SourceUrl">
    <vt:lpwstr/>
  </property>
  <property fmtid="{D5CDD505-2E9C-101B-9397-08002B2CF9AE}" pid="59" name="_SharedFileIndex">
    <vt:lpwstr/>
  </property>
  <property fmtid="{D5CDD505-2E9C-101B-9397-08002B2CF9AE}" pid="60" name="TipoProcedimiento">
    <vt:lpwstr/>
  </property>
  <property fmtid="{D5CDD505-2E9C-101B-9397-08002B2CF9AE}" pid="61" name="FechaAprobacionJCCA">
    <vt:lpwstr/>
  </property>
  <property fmtid="{D5CDD505-2E9C-101B-9397-08002B2CF9AE}" pid="62" name="FechaAprobacion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ateriasNormativaTramitacion">
    <vt:lpwstr/>
  </property>
  <property fmtid="{D5CDD505-2E9C-101B-9397-08002B2CF9AE}" pid="68" name="Fecha_NotaPrensa">
    <vt:lpwstr/>
  </property>
  <property fmtid="{D5CDD505-2E9C-101B-9397-08002B2CF9AE}" pid="69" name="Organismo">
    <vt:lpwstr/>
  </property>
  <property fmtid="{D5CDD505-2E9C-101B-9397-08002B2CF9AE}" pid="70" name="MinhacIdioma_Noticia_Prensa">
    <vt:lpwstr/>
  </property>
  <property fmtid="{D5CDD505-2E9C-101B-9397-08002B2CF9AE}" pid="71" name="TemplateUrl">
    <vt:lpwstr/>
  </property>
  <property fmtid="{D5CDD505-2E9C-101B-9397-08002B2CF9AE}" pid="72" name="Prioridad">
    <vt:lpwstr/>
  </property>
  <property fmtid="{D5CDD505-2E9C-101B-9397-08002B2CF9AE}" pid="73" name="NumeroResolucion">
    <vt:lpwstr/>
  </property>
  <property fmtid="{D5CDD505-2E9C-101B-9397-08002B2CF9AE}" pid="74" name="CorreoElectronico">
    <vt:lpwstr/>
  </property>
  <property fmtid="{D5CDD505-2E9C-101B-9397-08002B2CF9AE}" pid="75" name="Caracter">
    <vt:lpwstr/>
  </property>
  <property fmtid="{D5CDD505-2E9C-101B-9397-08002B2CF9AE}" pid="76" name="Pais">
    <vt:lpwstr/>
  </property>
  <property fmtid="{D5CDD505-2E9C-101B-9397-08002B2CF9AE}" pid="77" name="MinhacClave">
    <vt:lpwstr/>
  </property>
  <property fmtid="{D5CDD505-2E9C-101B-9397-08002B2CF9AE}" pid="78" name="FechaInfo">
    <vt:lpwstr/>
  </property>
  <property fmtid="{D5CDD505-2E9C-101B-9397-08002B2CF9AE}" pid="79" name="Solicitante">
    <vt:lpwstr/>
  </property>
  <property fmtid="{D5CDD505-2E9C-101B-9397-08002B2CF9AE}" pid="80" name="Descripcion">
    <vt:lpwstr/>
  </property>
  <property fmtid="{D5CDD505-2E9C-101B-9397-08002B2CF9AE}" pid="81" name="MinhacFechaBOE">
    <vt:lpwstr/>
  </property>
</Properties>
</file>