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cesion'!$A$4:$AJ$101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<sst xmlns="http://schemas.openxmlformats.org/spreadsheetml/2006/main" count="567" uniqueCount="321">
  <si>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</si>
  <si>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</si>
  <si>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</si>
  <si>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</si>
  <si>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</si>
  <si>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</si>
  <si>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</si>
  <si>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</si>
  <si>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</si>
  <si>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</si>
  <si>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</si>
  <si>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</si>
  <si>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</si>
  <si>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</si>
  <si>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</si>
  <si>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</si>
  <si>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</si>
  <si>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</si>
  <si>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</si>
  <si>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</si>
  <si>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</si>
  <si>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</si>
  <si>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</si>
  <si>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</si>
  <si>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</si>
  <si>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</si>
  <si>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</si>
  <si>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</si>
  <si>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</si>
  <si>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</si>
  <si>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</si>
  <si>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</si>
  <si>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</si>
  <si>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</si>
  <si>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</si>
  <si>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</si>
  <si>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</si>
  <si>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</si>
  <si>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</si>
  <si>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</si>
  <si>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</si>
  <si>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</si>
  <si>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</si>
  <si>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</si>
  <si>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</si>
  <si>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</si>
  <si>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</si>
  <si>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</si>
  <si>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</si>
  <si>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</si>
  <si>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</si>
  <si>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</si>
  <si>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</si>
  <si>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</si>
  <si>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</si>
  <si>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</si>
  <si>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</si>
  <si>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</si>
  <si>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</si>
  <si>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</si>
  <si>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</si>
  <si>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</si>
  <si>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</si>
  <si>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</si>
  <si>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</si>
  <si>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</si>
  <si>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</si>
  <si>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</si>
  <si>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</si>
  <si>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</si>
  <si>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</si>
  <si>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</si>
  <si>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</si>
  <si>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</si>
  <si>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</si>
  <si>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</si>
  <si>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</si>
  <si>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</si>
  <si>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</si>
  <si>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</si>
  <si>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</si>
  <si>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</si>
  <si>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</si>
  <si>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</si>
  <si>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</si>
  <si>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</si>
  <si>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</si>
  <si>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</si>
  <si>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</si>
  <si>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</si>
  <si>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</si>
  <si>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</si>
  <si>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</si>
  <si>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</si>
  <si>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</si>
  <si>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</si>
  <si>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</si>
  <si>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</si>
  <si>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</si>
  <si>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</si>
  <si>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</si>
  <si>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</si>
  <si>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</si>
  <si>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</si>
  <si>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</si>
  <si>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</si>
  <si>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</si>
  <si>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</si>
  <si>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</si>
  <si>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</si>
  <si>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</si>
  <si>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</si>
  <si>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</si>
  <si>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</si>
  <si>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</si>
  <si>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</si>
  <si>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</si>
  <si>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</si>
  <si>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</si>
  <si>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</si>
  <si>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</si>
  <si>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</si>
  <si>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</si>
  <si>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</si>
  <si>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</si>
  <si>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</si>
  <si>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</si>
  <si>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</si>
  <si>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</si>
  <si>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</si>
  <si>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</si>
  <si>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</si>
  <si>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</si>
  <si>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</si>
  <si>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</si>
  <si>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</si>
  <si>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</si>
  <si>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</si>
  <si>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</si>
  <si>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</si>
  <si>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</si>
  <si>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</si>
  <si>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</si>
  <si>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</si>
  <si>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</si>
  <si>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</si>
  <si>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</si>
  <si>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</si>
  <si>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</si>
  <si>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</si>
  <si>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</si>
  <si>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</si>
  <si>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</si>
  <si>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</si>
  <si>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</si>
  <si>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</si>
  <si>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</si>
  <si>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</si>
  <si>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</si>
  <si>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</si>
  <si>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</si>
  <si>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</si>
  <si>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</si>
  <si>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</si>
  <si>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</si>
  <si>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</si>
  <si>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</si>
  <si>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</si>
  <si>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</si>
  <si>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</si>
  <si>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</si>
  <si>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</si>
  <si>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</si>
  <si>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</si>
  <si>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</si>
  <si>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</si>
  <si>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</si>
  <si>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</si>
  <si>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</si>
  <si>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</si>
  <si>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</si>
  <si>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</si>
  <si>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</si>
  <si>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</si>
  <si>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</si>
  <si>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</si>
  <si>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</si>
  <si>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</si>
  <si>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</si>
  <si>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</si>
  <si>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</si>
  <si>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</si>
  <si>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</si>
  <si>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</si>
  <si>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</si>
  <si>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</si>
  <si>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</si>
  <si>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</si>
  <si>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</si>
  <si>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</si>
  <si>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</si>
  <si>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</si>
  <si>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</si>
  <si>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</si>
  <si>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</si>
  <si>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</si>
  <si>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</si>
  <si>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</si>
  <si>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</si>
  <si>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</si>
  <si>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</si>
  <si>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</si>
  <si>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</si>
  <si>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</si>
  <si>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</si>
  <si>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</si>
  <si>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</si>
  <si>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</si>
  <si>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</si>
  <si>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</si>
  <si>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</si>
  <si>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</si>
  <si>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</si>
  <si>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</si>
  <si>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</si>
  <si>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</si>
  <si>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</si>
  <si>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</si>
  <si>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</si>
  <si>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</si>
  <si>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</si>
  <si>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</si>
  <si>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</si>
  <si>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</si>
  <si>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</si>
  <si>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</si>
  <si>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</si>
  <si>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</si>
  <si>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</si>
  <si>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</si>
  <si>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</si>
  <si>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</si>
  <si>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</si>
  <si>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</si>
  <si>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</si>
  <si>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</si>
  <si>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</si>
  <si>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</si>
  <si>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</si>
  <si>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</si>
  <si>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</si>
  <si>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</si>
  <si>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</si>
  <si>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</si>
  <si>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</si>
  <si>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</si>
  <si>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</si>
  <si>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</si>
  <si>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</si>
  <si>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</si>
  <si>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</si>
  <si>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</si>
  <si>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</si>
  <si>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</si>
  <si>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</si>
  <si>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</si>
  <si>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</si>
  <si>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</si>
  <si>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</si>
  <si>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</si>
  <si>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</si>
  <si>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</si>
  <si>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</si>
  <si>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</si>
  <si>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</si>
  <si>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</si>
  <si>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</si>
  <si>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</si>
  <si>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</si>
  <si>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</si>
  <si>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</si>
  <si>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</si>
  <si>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</si>
  <si>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</si>
  <si>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</si>
  <si>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</si>
  <si>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</si>
  <si>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</si>
  <si>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</si>
  <si>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</si>
  <si>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</si>
  <si>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</si>
  <si>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</si>
  <si>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</si>
  <si>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</si>
  <si>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</si>
  <si>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</si>
  <si>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</si>
  <si>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</si>
  <si>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</si>
  <si>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</si>
  <si>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</si>
  <si>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</si>
  <si>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</si>
  <si>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</si>
  <si>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</si>
  <si>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</si>
  <si>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</si>
  <si>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</si>
  <si>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</si>
  <si>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</si>
  <si>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</si>
  <si>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</si>
  <si>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</si>
  <si>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Sistema de Financiación de Entidades Locales</t>
  </si>
  <si>
    <t>Ir a....</t>
  </si>
  <si>
    <t>Liquidación Provincias y entes asimilados</t>
  </si>
  <si>
    <t>Liquidación Ayuntamientos de cesión</t>
  </si>
  <si>
    <t>Liquidación  definitiva del ejercicio 2012. 
Ayuntamientos en régimen de Cesión de impuestos y Provincias y Entes asimilados</t>
  </si>
  <si>
    <r>
      <t xml:space="preserve">Liquidación definitiva
(Participación Total-Entregas a cuenta)
</t>
    </r>
    <r>
      <rPr>
        <i/>
        <sz val="16"/>
        <rFont val="Arial Narrow"/>
        <family val="2"/>
      </rPr>
      <t>Nota.- Los importes recogidos en la última columna  tendrán que minorarse, en su caso, en la cuantía negativa de la cesión de impuestos estatales.</t>
    </r>
  </si>
  <si>
    <r>
      <t xml:space="preserve">Liquidación definitiva
( Participación total - Entregas a cuenta)
</t>
    </r>
    <r>
      <rPr>
        <i/>
        <sz val="16"/>
        <rFont val="Arial Narrow"/>
        <family val="2"/>
      </rPr>
      <t>Nota.- Los importes recogidos en la última columna relativa al Fondo Complementario de Financiación tendrán que minorarse en la cuantía negativa de la cesión de impuestos estatales.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</si>
</sst>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i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20" xfId="54" applyNumberFormat="1" applyFont="1" applyFill="1" applyBorder="1" applyAlignment="1">
      <alignment horizontal="right"/>
      <protection/>
    </xf>
    <xf numFmtId="49" fontId="3" fillId="35" borderId="13" xfId="54" applyNumberFormat="1" applyFont="1" applyFill="1" applyBorder="1" applyAlignment="1">
      <alignment horizontal="right"/>
      <protection/>
    </xf>
    <xf numFmtId="49" fontId="3" fillId="35" borderId="21" xfId="54" applyNumberFormat="1" applyFont="1" applyFill="1" applyBorder="1" applyAlignment="1">
      <alignment horizontal="right"/>
      <protection/>
    </xf>
    <xf numFmtId="49" fontId="3" fillId="35" borderId="22" xfId="54" applyNumberFormat="1" applyFont="1" applyFill="1" applyBorder="1" applyAlignment="1">
      <alignment horizontal="right"/>
      <protection/>
    </xf>
    <xf numFmtId="49" fontId="3" fillId="35" borderId="2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10" fillId="39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49" fontId="12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6" fillId="40" borderId="0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20" fillId="40" borderId="0" xfId="45" applyFont="1" applyFill="1" applyBorder="1" applyAlignment="1" applyProtection="1">
      <alignment/>
      <protection/>
    </xf>
    <xf numFmtId="0" fontId="19" fillId="40" borderId="0" xfId="45" applyFont="1" applyFill="1" applyAlignment="1" applyProtection="1">
      <alignment/>
      <protection/>
    </xf>
    <xf numFmtId="0" fontId="21" fillId="40" borderId="0" xfId="45" applyFont="1" applyFill="1" applyAlignment="1" applyProtection="1">
      <alignment/>
      <protection/>
    </xf>
    <xf numFmtId="0" fontId="13" fillId="39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39" borderId="0" xfId="0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35" xfId="0" applyNumberFormat="1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32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" fontId="6" fillId="34" borderId="34" xfId="0" applyNumberFormat="1" applyFont="1" applyFill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horizontal="center" vertical="center" wrapText="1"/>
    </xf>
    <xf numFmtId="4" fontId="6" fillId="10" borderId="33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33" xfId="0" applyNumberFormat="1" applyFont="1" applyFill="1" applyBorder="1" applyAlignment="1">
      <alignment horizontal="center" vertical="center" wrapText="1"/>
    </xf>
    <xf numFmtId="4" fontId="6" fillId="6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438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36" customWidth="1"/>
    <col min="2" max="2" width="11.421875" style="36" customWidth="1"/>
    <col min="3" max="3" width="13.140625" style="36" customWidth="1"/>
    <col min="4" max="4" width="11.57421875" style="36" customWidth="1"/>
    <col min="5" max="5" width="10.57421875" style="36" customWidth="1"/>
    <col min="6" max="6" width="12.421875" style="36" customWidth="1"/>
    <col min="7" max="8" width="12.8515625" style="36" customWidth="1"/>
    <col min="9" max="11" width="11.421875" style="36" customWidth="1"/>
    <col min="12" max="12" width="13.421875" style="36" customWidth="1"/>
    <col min="13" max="13" width="7.00390625" style="36" customWidth="1"/>
    <col min="14" max="14" width="51.421875" style="36" customWidth="1"/>
    <col min="15" max="16384" width="11.421875" style="36" customWidth="1"/>
  </cols>
  <sheetData>
    <row r="1" spans="13:14" ht="12.75">
      <c r="M1" s="37"/>
      <c r="N1" s="37"/>
    </row>
    <row r="2" spans="2:14" ht="25.5">
      <c r="B2" s="38"/>
      <c r="C2" s="38"/>
      <c r="D2" s="38"/>
      <c r="E2" s="39"/>
      <c r="F2" s="40"/>
      <c r="G2" s="40"/>
      <c r="H2" s="40"/>
      <c r="I2" s="40"/>
      <c r="J2" s="41"/>
      <c r="K2" s="41"/>
      <c r="M2" s="42"/>
      <c r="N2" s="42"/>
    </row>
    <row r="3" spans="2:11" ht="25.5">
      <c r="B3" s="38"/>
      <c r="C3" s="38"/>
      <c r="D3" s="38"/>
      <c r="E3" s="39" t="s">
        <v>311</v>
      </c>
      <c r="F3" s="40"/>
      <c r="G3" s="40"/>
      <c r="H3" s="40"/>
      <c r="I3" s="40"/>
      <c r="J3" s="43"/>
      <c r="K3" s="43"/>
    </row>
    <row r="4" spans="2:11" ht="25.5">
      <c r="B4" s="38"/>
      <c r="C4" s="38"/>
      <c r="D4" s="38"/>
      <c r="E4" s="44" t="s">
        <v>312</v>
      </c>
      <c r="F4" s="45"/>
      <c r="G4" s="45"/>
      <c r="H4" s="45"/>
      <c r="I4" s="45"/>
      <c r="J4" s="38"/>
      <c r="K4" s="38"/>
    </row>
    <row r="5" spans="2:11" ht="12.75">
      <c r="B5" s="38"/>
      <c r="C5" s="38"/>
      <c r="D5" s="38"/>
      <c r="E5" s="57" t="s">
        <v>313</v>
      </c>
      <c r="F5" s="58"/>
      <c r="G5" s="58"/>
      <c r="H5" s="58"/>
      <c r="I5" s="58"/>
      <c r="J5" s="38"/>
      <c r="K5" s="38"/>
    </row>
    <row r="6" spans="2:11" s="46" customFormat="1" ht="25.5">
      <c r="B6" s="45"/>
      <c r="C6" s="45"/>
      <c r="D6" s="45"/>
      <c r="E6" s="45"/>
      <c r="F6" s="40"/>
      <c r="G6" s="40"/>
      <c r="H6" s="40"/>
      <c r="I6" s="45"/>
      <c r="J6" s="45"/>
      <c r="K6" s="45"/>
    </row>
    <row r="7" spans="2:11" s="46" customFormat="1" ht="26.25">
      <c r="B7" s="59" t="s">
        <v>314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s="46" customFormat="1" ht="66" customHeight="1">
      <c r="B8" s="60" t="s">
        <v>318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s="46" customFormat="1" ht="25.5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2:11" s="46" customFormat="1" ht="25.5"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2.75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8">
      <c r="B12" s="50" t="s">
        <v>315</v>
      </c>
      <c r="C12" s="51"/>
      <c r="D12" s="51"/>
      <c r="E12" s="51"/>
      <c r="F12" s="51"/>
      <c r="G12" s="51"/>
      <c r="H12" s="52"/>
      <c r="I12" s="52"/>
      <c r="J12" s="52"/>
      <c r="K12" s="49"/>
    </row>
    <row r="13" spans="2:11" ht="15.75">
      <c r="B13" s="51"/>
      <c r="C13" s="55" t="s">
        <v>317</v>
      </c>
      <c r="D13" s="55"/>
      <c r="E13" s="55"/>
      <c r="F13" s="53"/>
      <c r="G13" s="53"/>
      <c r="H13" s="53"/>
      <c r="I13" s="53"/>
      <c r="J13" s="54"/>
      <c r="K13" s="49"/>
    </row>
    <row r="14" spans="2:11" ht="15">
      <c r="B14" s="51"/>
      <c r="C14" s="51"/>
      <c r="D14" s="51"/>
      <c r="E14" s="51"/>
      <c r="F14" s="51"/>
      <c r="G14" s="51"/>
      <c r="H14" s="52"/>
      <c r="I14" s="52"/>
      <c r="J14" s="52"/>
      <c r="K14" s="49"/>
    </row>
    <row r="15" spans="2:11" ht="15.75" customHeight="1">
      <c r="B15" s="51"/>
      <c r="C15" s="55" t="s">
        <v>316</v>
      </c>
      <c r="D15" s="56"/>
      <c r="E15" s="56"/>
      <c r="F15" s="51"/>
      <c r="G15" s="51"/>
      <c r="H15" s="52"/>
      <c r="I15" s="52"/>
      <c r="J15" s="52"/>
      <c r="K15" s="49"/>
    </row>
    <row r="16" spans="2:11" ht="15">
      <c r="B16" s="51"/>
      <c r="C16" s="51"/>
      <c r="D16" s="51"/>
      <c r="E16" s="51"/>
      <c r="F16" s="51"/>
      <c r="G16" s="51"/>
      <c r="H16" s="52"/>
      <c r="I16" s="52"/>
      <c r="J16" s="52"/>
      <c r="K16" s="49"/>
    </row>
    <row r="17" spans="2:11" ht="15.75">
      <c r="B17" s="51"/>
      <c r="C17" s="55"/>
      <c r="D17" s="55"/>
      <c r="E17" s="53"/>
      <c r="F17" s="51"/>
      <c r="G17" s="51"/>
      <c r="H17" s="52"/>
      <c r="I17" s="52"/>
      <c r="J17" s="52"/>
      <c r="K17" s="49"/>
    </row>
    <row r="18" spans="2:11" ht="12.75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2:11" ht="12.75">
      <c r="B20" s="49"/>
      <c r="C20" s="49"/>
      <c r="D20" s="49"/>
      <c r="E20" s="49"/>
      <c r="F20" s="49"/>
      <c r="G20" s="49"/>
      <c r="H20" s="49"/>
      <c r="I20" s="49"/>
      <c r="J20" s="49"/>
      <c r="K20" s="49"/>
    </row>
  </sheetData>
  <sheetProtection/>
  <mergeCells count="3">
    <mergeCell ref="E5:I5"/>
    <mergeCell ref="B7:K7"/>
    <mergeCell ref="B8:K8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V115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7" width="11.7109375" style="3" customWidth="1"/>
    <col min="18" max="18" width="13.00390625" style="3" bestFit="1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9.7109375" style="3" customWidth="1"/>
    <col min="24" max="24" width="11.7109375" style="3" customWidth="1"/>
    <col min="25" max="25" width="12.28125" style="3" customWidth="1"/>
    <col min="26" max="26" width="11.710937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00390625" style="3" bestFit="1" customWidth="1"/>
    <col min="31" max="32" width="11.7109375" style="3" customWidth="1"/>
    <col min="33" max="33" width="13.00390625" style="3" bestFit="1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82" t="s">
        <v>222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87" t="s">
        <v>225</v>
      </c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9"/>
      <c r="AH1" s="79" t="s">
        <v>319</v>
      </c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1"/>
    </row>
    <row r="2" spans="1:48" s="7" customFormat="1" ht="18" customHeight="1">
      <c r="A2" s="62" t="s">
        <v>74</v>
      </c>
      <c r="B2" s="63"/>
      <c r="C2" s="66" t="s">
        <v>77</v>
      </c>
      <c r="D2" s="74" t="s">
        <v>0</v>
      </c>
      <c r="E2" s="76" t="s">
        <v>1</v>
      </c>
      <c r="F2" s="76" t="s">
        <v>6</v>
      </c>
      <c r="G2" s="78" t="s">
        <v>2</v>
      </c>
      <c r="H2" s="76" t="s">
        <v>82</v>
      </c>
      <c r="I2" s="68" t="s">
        <v>7</v>
      </c>
      <c r="J2" s="68" t="s">
        <v>8</v>
      </c>
      <c r="K2" s="72" t="s">
        <v>3</v>
      </c>
      <c r="L2" s="76" t="s">
        <v>4</v>
      </c>
      <c r="M2" s="76"/>
      <c r="N2" s="76"/>
      <c r="O2" s="76"/>
      <c r="P2" s="68" t="s">
        <v>226</v>
      </c>
      <c r="Q2" s="70" t="s">
        <v>221</v>
      </c>
      <c r="R2" s="85" t="s">
        <v>224</v>
      </c>
      <c r="S2" s="74" t="s">
        <v>0</v>
      </c>
      <c r="T2" s="76" t="s">
        <v>1</v>
      </c>
      <c r="U2" s="76" t="s">
        <v>6</v>
      </c>
      <c r="V2" s="78" t="s">
        <v>2</v>
      </c>
      <c r="W2" s="76" t="s">
        <v>82</v>
      </c>
      <c r="X2" s="68" t="s">
        <v>7</v>
      </c>
      <c r="Y2" s="68" t="s">
        <v>8</v>
      </c>
      <c r="Z2" s="72" t="s">
        <v>3</v>
      </c>
      <c r="AA2" s="76" t="s">
        <v>4</v>
      </c>
      <c r="AB2" s="76"/>
      <c r="AC2" s="76"/>
      <c r="AD2" s="76"/>
      <c r="AE2" s="68" t="s">
        <v>226</v>
      </c>
      <c r="AF2" s="70" t="s">
        <v>221</v>
      </c>
      <c r="AG2" s="85" t="s">
        <v>5</v>
      </c>
      <c r="AH2" s="74" t="s">
        <v>0</v>
      </c>
      <c r="AI2" s="76" t="s">
        <v>1</v>
      </c>
      <c r="AJ2" s="76" t="s">
        <v>6</v>
      </c>
      <c r="AK2" s="78" t="s">
        <v>2</v>
      </c>
      <c r="AL2" s="76" t="s">
        <v>82</v>
      </c>
      <c r="AM2" s="68" t="s">
        <v>7</v>
      </c>
      <c r="AN2" s="68" t="s">
        <v>8</v>
      </c>
      <c r="AO2" s="72" t="s">
        <v>3</v>
      </c>
      <c r="AP2" s="76" t="s">
        <v>4</v>
      </c>
      <c r="AQ2" s="76"/>
      <c r="AR2" s="76"/>
      <c r="AS2" s="76"/>
      <c r="AT2" s="68" t="s">
        <v>226</v>
      </c>
      <c r="AU2" s="70" t="s">
        <v>221</v>
      </c>
      <c r="AV2" s="85" t="s">
        <v>310</v>
      </c>
    </row>
    <row r="3" spans="1:48" s="7" customFormat="1" ht="36" customHeight="1">
      <c r="A3" s="64"/>
      <c r="B3" s="65"/>
      <c r="C3" s="67"/>
      <c r="D3" s="75"/>
      <c r="E3" s="77"/>
      <c r="F3" s="77"/>
      <c r="G3" s="76"/>
      <c r="H3" s="77"/>
      <c r="I3" s="69"/>
      <c r="J3" s="69"/>
      <c r="K3" s="73"/>
      <c r="L3" s="27" t="s">
        <v>220</v>
      </c>
      <c r="M3" s="21" t="s">
        <v>75</v>
      </c>
      <c r="N3" s="21" t="s">
        <v>76</v>
      </c>
      <c r="O3" s="23" t="s">
        <v>223</v>
      </c>
      <c r="P3" s="69"/>
      <c r="Q3" s="71"/>
      <c r="R3" s="86"/>
      <c r="S3" s="75"/>
      <c r="T3" s="77"/>
      <c r="U3" s="77"/>
      <c r="V3" s="76"/>
      <c r="W3" s="77"/>
      <c r="X3" s="69"/>
      <c r="Y3" s="69"/>
      <c r="Z3" s="73"/>
      <c r="AA3" s="27" t="s">
        <v>220</v>
      </c>
      <c r="AB3" s="21" t="s">
        <v>75</v>
      </c>
      <c r="AC3" s="21" t="s">
        <v>76</v>
      </c>
      <c r="AD3" s="23" t="s">
        <v>223</v>
      </c>
      <c r="AE3" s="69"/>
      <c r="AF3" s="71"/>
      <c r="AG3" s="86"/>
      <c r="AH3" s="75"/>
      <c r="AI3" s="77"/>
      <c r="AJ3" s="77"/>
      <c r="AK3" s="76"/>
      <c r="AL3" s="77"/>
      <c r="AM3" s="69"/>
      <c r="AN3" s="69"/>
      <c r="AO3" s="73"/>
      <c r="AP3" s="27" t="s">
        <v>220</v>
      </c>
      <c r="AQ3" s="21" t="s">
        <v>75</v>
      </c>
      <c r="AR3" s="21" t="s">
        <v>76</v>
      </c>
      <c r="AS3" s="23" t="s">
        <v>223</v>
      </c>
      <c r="AT3" s="69"/>
      <c r="AU3" s="71"/>
      <c r="AV3" s="86"/>
    </row>
    <row r="4" spans="1:48" ht="12.75">
      <c r="A4" s="28" t="s">
        <v>83</v>
      </c>
      <c r="B4" s="29" t="s">
        <v>92</v>
      </c>
      <c r="C4" s="16" t="s">
        <v>248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26">
        <f>+J4+I4+H4+G4+F4+E4+D4</f>
        <v>0</v>
      </c>
      <c r="L4" s="8">
        <v>0</v>
      </c>
      <c r="M4" s="4">
        <v>0</v>
      </c>
      <c r="N4" s="4">
        <v>0</v>
      </c>
      <c r="O4" s="24">
        <v>0</v>
      </c>
      <c r="P4" s="4">
        <v>0</v>
      </c>
      <c r="Q4" s="10">
        <v>33479.97</v>
      </c>
      <c r="R4" s="12">
        <v>33479.97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6">
        <v>0</v>
      </c>
      <c r="AA4" s="8">
        <v>0</v>
      </c>
      <c r="AB4" s="4">
        <v>0</v>
      </c>
      <c r="AC4" s="4">
        <v>0</v>
      </c>
      <c r="AD4" s="24">
        <v>0</v>
      </c>
      <c r="AE4" s="4">
        <v>0</v>
      </c>
      <c r="AF4" s="10">
        <v>31985.88</v>
      </c>
      <c r="AG4" s="12">
        <v>31985.88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6">
        <v>0</v>
      </c>
      <c r="AP4" s="8">
        <v>0</v>
      </c>
      <c r="AQ4" s="4">
        <v>0</v>
      </c>
      <c r="AR4" s="4">
        <v>0</v>
      </c>
      <c r="AS4" s="24">
        <v>0</v>
      </c>
      <c r="AT4" s="4">
        <v>0</v>
      </c>
      <c r="AU4" s="10">
        <v>1494.09</v>
      </c>
      <c r="AV4" s="12">
        <v>1494.09</v>
      </c>
    </row>
    <row r="5" spans="1:48" ht="12.75">
      <c r="A5" s="30" t="s">
        <v>84</v>
      </c>
      <c r="B5" s="29" t="s">
        <v>92</v>
      </c>
      <c r="C5" s="17" t="s">
        <v>249</v>
      </c>
      <c r="D5" s="8">
        <v>2585774.73</v>
      </c>
      <c r="E5" s="8">
        <v>1936405.69</v>
      </c>
      <c r="F5" s="8">
        <v>20644.82</v>
      </c>
      <c r="G5" s="8">
        <v>495.33</v>
      </c>
      <c r="H5" s="8">
        <v>8982.32</v>
      </c>
      <c r="I5" s="8">
        <v>355146.76</v>
      </c>
      <c r="J5" s="8">
        <v>350652.08</v>
      </c>
      <c r="K5" s="26">
        <f aca="true" t="shared" si="0" ref="K5:K60">+J5+I5+H5+G5+F5+E5+D5</f>
        <v>5258101.73</v>
      </c>
      <c r="L5" s="8">
        <v>57563682.16</v>
      </c>
      <c r="M5" s="4">
        <v>634603.04</v>
      </c>
      <c r="N5" s="4">
        <v>34573.68</v>
      </c>
      <c r="O5" s="24">
        <v>58232858.88</v>
      </c>
      <c r="P5" s="8">
        <v>8048670.93</v>
      </c>
      <c r="Q5" s="8">
        <v>0</v>
      </c>
      <c r="R5" s="12">
        <v>71539631.54</v>
      </c>
      <c r="S5" s="8">
        <v>2822608.74</v>
      </c>
      <c r="T5" s="8">
        <v>1460627.46</v>
      </c>
      <c r="U5" s="8">
        <v>19579.74</v>
      </c>
      <c r="V5" s="8">
        <v>426.6</v>
      </c>
      <c r="W5" s="8">
        <v>7696.38</v>
      </c>
      <c r="X5" s="8">
        <v>307991.1</v>
      </c>
      <c r="Y5" s="8">
        <v>432183.96</v>
      </c>
      <c r="Z5" s="26">
        <v>5051113.9799999995</v>
      </c>
      <c r="AA5" s="8">
        <v>54994844.04</v>
      </c>
      <c r="AB5" s="4">
        <v>606283.26</v>
      </c>
      <c r="AC5" s="4">
        <v>33030.36</v>
      </c>
      <c r="AD5" s="24">
        <v>55634157.66</v>
      </c>
      <c r="AE5" s="8">
        <v>7689490.8</v>
      </c>
      <c r="AF5" s="8">
        <v>0</v>
      </c>
      <c r="AG5" s="12">
        <v>68374762.44</v>
      </c>
      <c r="AH5" s="8">
        <v>-236834.01</v>
      </c>
      <c r="AI5" s="8">
        <v>475778.23</v>
      </c>
      <c r="AJ5" s="8">
        <v>1065.08</v>
      </c>
      <c r="AK5" s="8">
        <v>68.73</v>
      </c>
      <c r="AL5" s="8">
        <v>1285.94</v>
      </c>
      <c r="AM5" s="8">
        <v>47155.66</v>
      </c>
      <c r="AN5" s="8">
        <v>-81531.88</v>
      </c>
      <c r="AO5" s="26">
        <v>206987.75</v>
      </c>
      <c r="AP5" s="8">
        <v>2568838.12</v>
      </c>
      <c r="AQ5" s="4">
        <v>28319.78</v>
      </c>
      <c r="AR5" s="4">
        <v>1543.32</v>
      </c>
      <c r="AS5" s="24">
        <v>2598701.22</v>
      </c>
      <c r="AT5" s="8">
        <v>359180.13</v>
      </c>
      <c r="AU5" s="8">
        <v>0</v>
      </c>
      <c r="AV5" s="12">
        <v>3164869.1</v>
      </c>
    </row>
    <row r="6" spans="1:48" ht="12.75">
      <c r="A6" s="28" t="s">
        <v>85</v>
      </c>
      <c r="B6" s="29" t="s">
        <v>92</v>
      </c>
      <c r="C6" s="17" t="s">
        <v>250</v>
      </c>
      <c r="D6" s="8">
        <v>11021166.87</v>
      </c>
      <c r="E6" s="8">
        <v>9979322.67</v>
      </c>
      <c r="F6" s="8">
        <v>118480.37</v>
      </c>
      <c r="G6" s="8">
        <v>2938.09</v>
      </c>
      <c r="H6" s="8">
        <v>47626.99</v>
      </c>
      <c r="I6" s="8">
        <v>2122948.16</v>
      </c>
      <c r="J6" s="8">
        <v>1173530.31</v>
      </c>
      <c r="K6" s="26">
        <f t="shared" si="0"/>
        <v>24466013.46</v>
      </c>
      <c r="L6" s="8">
        <v>144233349.53</v>
      </c>
      <c r="M6" s="4">
        <v>2716447.45</v>
      </c>
      <c r="N6" s="4">
        <v>143716.25</v>
      </c>
      <c r="O6" s="24">
        <v>147093513.23</v>
      </c>
      <c r="P6" s="4">
        <v>23639612.13</v>
      </c>
      <c r="Q6" s="8">
        <v>0</v>
      </c>
      <c r="R6" s="12">
        <v>195199138.82</v>
      </c>
      <c r="S6" s="8">
        <v>10943110.2</v>
      </c>
      <c r="T6" s="8">
        <v>7994172.18</v>
      </c>
      <c r="U6" s="8">
        <v>129537.6</v>
      </c>
      <c r="V6" s="8">
        <v>2755.56</v>
      </c>
      <c r="W6" s="8">
        <v>43524.06</v>
      </c>
      <c r="X6" s="8">
        <v>1865964.9</v>
      </c>
      <c r="Y6" s="8">
        <v>1437340.8</v>
      </c>
      <c r="Z6" s="26">
        <v>22416405.299999997</v>
      </c>
      <c r="AA6" s="8">
        <v>137796789</v>
      </c>
      <c r="AB6" s="4">
        <v>2595223.2</v>
      </c>
      <c r="AC6" s="4">
        <v>137300.94</v>
      </c>
      <c r="AD6" s="24">
        <v>140529313.14</v>
      </c>
      <c r="AE6" s="4">
        <v>22584670.32</v>
      </c>
      <c r="AF6" s="8">
        <v>0</v>
      </c>
      <c r="AG6" s="12">
        <v>185530388.76</v>
      </c>
      <c r="AH6" s="8">
        <v>78056.67</v>
      </c>
      <c r="AI6" s="8">
        <v>1985150.49</v>
      </c>
      <c r="AJ6" s="8">
        <v>-11057.23</v>
      </c>
      <c r="AK6" s="8">
        <v>182.53</v>
      </c>
      <c r="AL6" s="8">
        <v>4102.93</v>
      </c>
      <c r="AM6" s="8">
        <v>256983.26</v>
      </c>
      <c r="AN6" s="8">
        <v>-263810.49</v>
      </c>
      <c r="AO6" s="26">
        <v>2049608.16</v>
      </c>
      <c r="AP6" s="8">
        <v>6436560.53</v>
      </c>
      <c r="AQ6" s="4">
        <v>121224.25</v>
      </c>
      <c r="AR6" s="4">
        <v>6415.31</v>
      </c>
      <c r="AS6" s="24">
        <v>6564200.09</v>
      </c>
      <c r="AT6" s="4">
        <v>1054941.81</v>
      </c>
      <c r="AU6" s="8">
        <v>0</v>
      </c>
      <c r="AV6" s="12">
        <v>9668750.06</v>
      </c>
    </row>
    <row r="7" spans="1:48" ht="12.75">
      <c r="A7" s="30" t="s">
        <v>86</v>
      </c>
      <c r="B7" s="29" t="s">
        <v>92</v>
      </c>
      <c r="C7" s="17" t="s">
        <v>251</v>
      </c>
      <c r="D7" s="8">
        <v>3794413.37</v>
      </c>
      <c r="E7" s="8">
        <v>3343003.47</v>
      </c>
      <c r="F7" s="8">
        <v>40690.24</v>
      </c>
      <c r="G7" s="8">
        <v>993.99</v>
      </c>
      <c r="H7" s="8">
        <v>18315.42</v>
      </c>
      <c r="I7" s="8">
        <v>687476.3</v>
      </c>
      <c r="J7" s="8">
        <v>525081.07</v>
      </c>
      <c r="K7" s="26">
        <f t="shared" si="0"/>
        <v>8409973.86</v>
      </c>
      <c r="L7" s="8">
        <v>67525458.22</v>
      </c>
      <c r="M7" s="4">
        <v>782565.04</v>
      </c>
      <c r="N7" s="4">
        <v>411194.18</v>
      </c>
      <c r="O7" s="24">
        <v>68719217.44</v>
      </c>
      <c r="P7" s="4">
        <v>0</v>
      </c>
      <c r="Q7" s="8">
        <v>0</v>
      </c>
      <c r="R7" s="12">
        <v>77129191.3</v>
      </c>
      <c r="S7" s="8">
        <v>3761247</v>
      </c>
      <c r="T7" s="8">
        <v>2664333.06</v>
      </c>
      <c r="U7" s="8">
        <v>41718.66</v>
      </c>
      <c r="V7" s="8">
        <v>922.92</v>
      </c>
      <c r="W7" s="8">
        <v>15903</v>
      </c>
      <c r="X7" s="8">
        <v>603329.04</v>
      </c>
      <c r="Y7" s="8">
        <v>646074.96</v>
      </c>
      <c r="Z7" s="26">
        <v>7733528.640000001</v>
      </c>
      <c r="AA7" s="8">
        <v>64512065.7</v>
      </c>
      <c r="AB7" s="4">
        <v>747642.3</v>
      </c>
      <c r="AC7" s="4">
        <v>392838.96</v>
      </c>
      <c r="AD7" s="24">
        <v>65652546.96</v>
      </c>
      <c r="AE7" s="4">
        <v>0</v>
      </c>
      <c r="AF7" s="8">
        <v>0</v>
      </c>
      <c r="AG7" s="12">
        <v>73386075.6</v>
      </c>
      <c r="AH7" s="8">
        <v>33166.37</v>
      </c>
      <c r="AI7" s="8">
        <v>678670.41</v>
      </c>
      <c r="AJ7" s="8">
        <v>-1028.42</v>
      </c>
      <c r="AK7" s="8">
        <v>71.07</v>
      </c>
      <c r="AL7" s="8">
        <v>2412.42</v>
      </c>
      <c r="AM7" s="8">
        <v>84147.26</v>
      </c>
      <c r="AN7" s="8">
        <v>-120993.89</v>
      </c>
      <c r="AO7" s="26">
        <v>676445.22</v>
      </c>
      <c r="AP7" s="8">
        <v>3013392.52</v>
      </c>
      <c r="AQ7" s="4">
        <v>34922.74</v>
      </c>
      <c r="AR7" s="4">
        <v>18355.22</v>
      </c>
      <c r="AS7" s="24">
        <v>3066670.48</v>
      </c>
      <c r="AT7" s="4">
        <v>0</v>
      </c>
      <c r="AU7" s="8">
        <v>0</v>
      </c>
      <c r="AV7" s="12">
        <v>3743115.7</v>
      </c>
    </row>
    <row r="8" spans="1:48" ht="12.75">
      <c r="A8" s="28" t="s">
        <v>189</v>
      </c>
      <c r="B8" s="29" t="s">
        <v>92</v>
      </c>
      <c r="C8" s="17" t="s">
        <v>252</v>
      </c>
      <c r="D8" s="4">
        <v>10891116.41</v>
      </c>
      <c r="E8" s="4">
        <v>6230359.24</v>
      </c>
      <c r="F8" s="4">
        <v>84840.31</v>
      </c>
      <c r="G8" s="4">
        <v>2190.69</v>
      </c>
      <c r="H8" s="4">
        <v>34341.79</v>
      </c>
      <c r="I8" s="4">
        <v>992685.43</v>
      </c>
      <c r="J8" s="4">
        <v>772844.51</v>
      </c>
      <c r="K8" s="26">
        <f t="shared" si="0"/>
        <v>19008378.380000003</v>
      </c>
      <c r="L8" s="4">
        <v>110826312.36</v>
      </c>
      <c r="M8" s="4">
        <v>3716189.46</v>
      </c>
      <c r="N8" s="4">
        <v>182320.66</v>
      </c>
      <c r="O8" s="24">
        <v>114724822.48</v>
      </c>
      <c r="P8" s="4">
        <v>46097014.66</v>
      </c>
      <c r="Q8" s="8">
        <v>0</v>
      </c>
      <c r="R8" s="12">
        <v>179830215.52</v>
      </c>
      <c r="S8" s="4">
        <v>10906916.4</v>
      </c>
      <c r="T8" s="4">
        <v>4736266.08</v>
      </c>
      <c r="U8" s="4">
        <v>83261.04</v>
      </c>
      <c r="V8" s="4">
        <v>2057.04</v>
      </c>
      <c r="W8" s="4">
        <v>25326.66</v>
      </c>
      <c r="X8" s="4">
        <v>830562.48</v>
      </c>
      <c r="Y8" s="4">
        <v>900887.46</v>
      </c>
      <c r="Z8" s="26">
        <v>17485277.16</v>
      </c>
      <c r="AA8" s="4">
        <v>105880575</v>
      </c>
      <c r="AB8" s="4">
        <v>3550350.72</v>
      </c>
      <c r="AC8" s="4">
        <v>174182.1</v>
      </c>
      <c r="AD8" s="24">
        <v>109605107.82</v>
      </c>
      <c r="AE8" s="4">
        <v>44039888.28</v>
      </c>
      <c r="AF8" s="8">
        <v>0</v>
      </c>
      <c r="AG8" s="12">
        <v>171130273.26</v>
      </c>
      <c r="AH8" s="4">
        <v>-15799.99</v>
      </c>
      <c r="AI8" s="4">
        <v>1494093.16</v>
      </c>
      <c r="AJ8" s="4">
        <v>1579.27</v>
      </c>
      <c r="AK8" s="4">
        <v>133.65</v>
      </c>
      <c r="AL8" s="4">
        <v>9015.13</v>
      </c>
      <c r="AM8" s="4">
        <v>162122.95</v>
      </c>
      <c r="AN8" s="4">
        <v>-128042.95</v>
      </c>
      <c r="AO8" s="26">
        <v>1523101.22</v>
      </c>
      <c r="AP8" s="4">
        <v>4945737.36</v>
      </c>
      <c r="AQ8" s="4">
        <v>165838.74</v>
      </c>
      <c r="AR8" s="4">
        <v>8138.56</v>
      </c>
      <c r="AS8" s="24">
        <v>5119714.66</v>
      </c>
      <c r="AT8" s="4">
        <v>2057126.38</v>
      </c>
      <c r="AU8" s="8">
        <v>0</v>
      </c>
      <c r="AV8" s="12">
        <v>8699942.26</v>
      </c>
    </row>
    <row r="9" spans="1:48" ht="12.75">
      <c r="A9" s="30" t="s">
        <v>87</v>
      </c>
      <c r="B9" s="29" t="s">
        <v>92</v>
      </c>
      <c r="C9" s="17" t="s">
        <v>253</v>
      </c>
      <c r="D9" s="8">
        <v>1060636.54</v>
      </c>
      <c r="E9" s="8">
        <v>937112.39</v>
      </c>
      <c r="F9" s="8">
        <v>12341.44</v>
      </c>
      <c r="G9" s="8">
        <v>326.85</v>
      </c>
      <c r="H9" s="8">
        <v>4735.17</v>
      </c>
      <c r="I9" s="8">
        <v>158677.01</v>
      </c>
      <c r="J9" s="8">
        <v>158442.15</v>
      </c>
      <c r="K9" s="26">
        <f t="shared" si="0"/>
        <v>2332271.55</v>
      </c>
      <c r="L9" s="8">
        <v>30590955.47</v>
      </c>
      <c r="M9" s="4">
        <v>350540.41</v>
      </c>
      <c r="N9" s="4">
        <v>88268.02</v>
      </c>
      <c r="O9" s="24">
        <v>31029763.9</v>
      </c>
      <c r="P9" s="4">
        <v>8545196.19</v>
      </c>
      <c r="Q9" s="8">
        <v>0</v>
      </c>
      <c r="R9" s="12">
        <v>41907231.64</v>
      </c>
      <c r="S9" s="8">
        <v>1099789.32</v>
      </c>
      <c r="T9" s="8">
        <v>732417.96</v>
      </c>
      <c r="U9" s="8">
        <v>12581.64</v>
      </c>
      <c r="V9" s="8">
        <v>296.76</v>
      </c>
      <c r="W9" s="8">
        <v>3804.6</v>
      </c>
      <c r="X9" s="8">
        <v>136333.8</v>
      </c>
      <c r="Y9" s="8">
        <v>228217.14</v>
      </c>
      <c r="Z9" s="26">
        <v>2213441.22</v>
      </c>
      <c r="AA9" s="8">
        <v>29225802.84</v>
      </c>
      <c r="AB9" s="4">
        <v>334897.2</v>
      </c>
      <c r="AC9" s="4">
        <v>84327.84</v>
      </c>
      <c r="AD9" s="24">
        <v>29645027.88</v>
      </c>
      <c r="AE9" s="4">
        <v>8163858.06</v>
      </c>
      <c r="AF9" s="8">
        <v>0</v>
      </c>
      <c r="AG9" s="12">
        <v>40022327.16</v>
      </c>
      <c r="AH9" s="8">
        <v>-39152.78</v>
      </c>
      <c r="AI9" s="8">
        <v>204694.43</v>
      </c>
      <c r="AJ9" s="8">
        <v>-240.2</v>
      </c>
      <c r="AK9" s="8">
        <v>30.09</v>
      </c>
      <c r="AL9" s="8">
        <v>930.57</v>
      </c>
      <c r="AM9" s="8">
        <v>22343.21</v>
      </c>
      <c r="AN9" s="8">
        <v>-69774.99</v>
      </c>
      <c r="AO9" s="26">
        <v>118830.33</v>
      </c>
      <c r="AP9" s="8">
        <v>1365152.63</v>
      </c>
      <c r="AQ9" s="4">
        <v>15643.21</v>
      </c>
      <c r="AR9" s="4">
        <v>3940.18</v>
      </c>
      <c r="AS9" s="24">
        <v>1384736.02</v>
      </c>
      <c r="AT9" s="4">
        <v>381338.13</v>
      </c>
      <c r="AU9" s="8">
        <v>0</v>
      </c>
      <c r="AV9" s="12">
        <v>1884904.48</v>
      </c>
    </row>
    <row r="10" spans="1:48" ht="12.75">
      <c r="A10" s="30" t="s">
        <v>88</v>
      </c>
      <c r="B10" s="29" t="s">
        <v>92</v>
      </c>
      <c r="C10" s="17" t="s">
        <v>254</v>
      </c>
      <c r="D10" s="8">
        <v>3577290.09</v>
      </c>
      <c r="E10" s="8">
        <v>3185126.52</v>
      </c>
      <c r="F10" s="8">
        <v>36152.24</v>
      </c>
      <c r="G10" s="8">
        <v>842.69</v>
      </c>
      <c r="H10" s="8">
        <v>15849.94</v>
      </c>
      <c r="I10" s="8">
        <v>664529.62</v>
      </c>
      <c r="J10" s="8">
        <v>621462.96</v>
      </c>
      <c r="K10" s="26">
        <f t="shared" si="0"/>
        <v>8101254.06</v>
      </c>
      <c r="L10" s="8">
        <v>97170312.74</v>
      </c>
      <c r="M10" s="4">
        <v>1156162.07</v>
      </c>
      <c r="N10" s="4">
        <v>61137.61</v>
      </c>
      <c r="O10" s="24">
        <v>98387612.42</v>
      </c>
      <c r="P10" s="4">
        <v>20996378.74</v>
      </c>
      <c r="Q10" s="8">
        <v>0</v>
      </c>
      <c r="R10" s="12">
        <v>127485245.22</v>
      </c>
      <c r="S10" s="8">
        <v>3746202.3</v>
      </c>
      <c r="T10" s="8">
        <v>2367117.24</v>
      </c>
      <c r="U10" s="8">
        <v>36606.3</v>
      </c>
      <c r="V10" s="8">
        <v>720.9</v>
      </c>
      <c r="W10" s="8">
        <v>11691.18</v>
      </c>
      <c r="X10" s="8">
        <v>567286.26</v>
      </c>
      <c r="Y10" s="8">
        <v>741801.9</v>
      </c>
      <c r="Z10" s="26">
        <v>7471426.08</v>
      </c>
      <c r="AA10" s="8">
        <v>92833988.28</v>
      </c>
      <c r="AB10" s="4">
        <v>1104567.18</v>
      </c>
      <c r="AC10" s="4">
        <v>58408.5</v>
      </c>
      <c r="AD10" s="24">
        <v>93996963.96000001</v>
      </c>
      <c r="AE10" s="4">
        <v>20059393.92</v>
      </c>
      <c r="AF10" s="8">
        <v>0</v>
      </c>
      <c r="AG10" s="12">
        <v>121527783.96000001</v>
      </c>
      <c r="AH10" s="8">
        <v>-168912.21</v>
      </c>
      <c r="AI10" s="8">
        <v>818009.28</v>
      </c>
      <c r="AJ10" s="8">
        <v>-454.06</v>
      </c>
      <c r="AK10" s="8">
        <v>121.79</v>
      </c>
      <c r="AL10" s="8">
        <v>4158.76</v>
      </c>
      <c r="AM10" s="8">
        <v>97243.36</v>
      </c>
      <c r="AN10" s="8">
        <v>-120338.94</v>
      </c>
      <c r="AO10" s="26">
        <v>629827.98</v>
      </c>
      <c r="AP10" s="8">
        <v>4336324.46</v>
      </c>
      <c r="AQ10" s="4">
        <v>51594.89</v>
      </c>
      <c r="AR10" s="4">
        <v>2729.11</v>
      </c>
      <c r="AS10" s="24">
        <v>4390648.46</v>
      </c>
      <c r="AT10" s="4">
        <v>936984.82</v>
      </c>
      <c r="AU10" s="8">
        <v>0</v>
      </c>
      <c r="AV10" s="12">
        <v>5957461.26</v>
      </c>
    </row>
    <row r="11" spans="1:48" ht="12.75">
      <c r="A11" s="30" t="s">
        <v>90</v>
      </c>
      <c r="B11" s="29" t="s">
        <v>92</v>
      </c>
      <c r="C11" s="17" t="s">
        <v>255</v>
      </c>
      <c r="D11" s="8">
        <v>73935621.5</v>
      </c>
      <c r="E11" s="8">
        <v>33015463.51</v>
      </c>
      <c r="F11" s="8">
        <v>406363.64</v>
      </c>
      <c r="G11" s="8">
        <v>10302.37</v>
      </c>
      <c r="H11" s="8">
        <v>153110.25</v>
      </c>
      <c r="I11" s="8">
        <v>4436939.96</v>
      </c>
      <c r="J11" s="8">
        <v>3247998.11</v>
      </c>
      <c r="K11" s="26">
        <f t="shared" si="0"/>
        <v>115205799.34</v>
      </c>
      <c r="L11" s="8">
        <v>378959188.28</v>
      </c>
      <c r="M11" s="4">
        <v>18792315.14</v>
      </c>
      <c r="N11" s="4">
        <v>3163464.8</v>
      </c>
      <c r="O11" s="24">
        <v>400914968.22</v>
      </c>
      <c r="P11" s="4">
        <v>14157648.24</v>
      </c>
      <c r="Q11" s="8">
        <v>0</v>
      </c>
      <c r="R11" s="12">
        <v>530278415.8</v>
      </c>
      <c r="S11" s="8">
        <v>72284228.76</v>
      </c>
      <c r="T11" s="8">
        <v>25985699.28</v>
      </c>
      <c r="U11" s="8">
        <v>427042.08</v>
      </c>
      <c r="V11" s="8">
        <v>9412.56</v>
      </c>
      <c r="W11" s="8">
        <v>131639.7</v>
      </c>
      <c r="X11" s="8">
        <v>3782883.36</v>
      </c>
      <c r="Y11" s="8">
        <v>3865965.66</v>
      </c>
      <c r="Z11" s="26">
        <v>106486871.4</v>
      </c>
      <c r="AA11" s="8">
        <v>362047747.44</v>
      </c>
      <c r="AB11" s="4">
        <v>17953688.88</v>
      </c>
      <c r="AC11" s="4">
        <v>3022251.42</v>
      </c>
      <c r="AD11" s="24">
        <v>383023687.74</v>
      </c>
      <c r="AE11" s="4">
        <v>13525848.72</v>
      </c>
      <c r="AF11" s="8">
        <v>0</v>
      </c>
      <c r="AG11" s="12">
        <v>503036407.8600001</v>
      </c>
      <c r="AH11" s="8">
        <v>1651392.74</v>
      </c>
      <c r="AI11" s="8">
        <v>7029764.23</v>
      </c>
      <c r="AJ11" s="8">
        <v>-20678.44</v>
      </c>
      <c r="AK11" s="8">
        <v>889.81</v>
      </c>
      <c r="AL11" s="8">
        <v>21470.55</v>
      </c>
      <c r="AM11" s="8">
        <v>654056.6</v>
      </c>
      <c r="AN11" s="8">
        <v>-617967.55</v>
      </c>
      <c r="AO11" s="26">
        <v>8718927.94</v>
      </c>
      <c r="AP11" s="8">
        <v>16911440.84</v>
      </c>
      <c r="AQ11" s="4">
        <v>838626.26</v>
      </c>
      <c r="AR11" s="4">
        <v>141213.38</v>
      </c>
      <c r="AS11" s="24">
        <v>17891280.48</v>
      </c>
      <c r="AT11" s="4">
        <v>631799.52</v>
      </c>
      <c r="AU11" s="8">
        <v>0</v>
      </c>
      <c r="AV11" s="12">
        <v>27242007.94</v>
      </c>
    </row>
    <row r="12" spans="1:48" ht="12.75">
      <c r="A12" s="30" t="s">
        <v>91</v>
      </c>
      <c r="B12" s="29" t="s">
        <v>92</v>
      </c>
      <c r="C12" s="17" t="s">
        <v>256</v>
      </c>
      <c r="D12" s="8">
        <v>3993707.17</v>
      </c>
      <c r="E12" s="8">
        <v>2051727.06</v>
      </c>
      <c r="F12" s="8">
        <v>27020.52</v>
      </c>
      <c r="G12" s="8">
        <v>715.61</v>
      </c>
      <c r="H12" s="8">
        <v>10367.26</v>
      </c>
      <c r="I12" s="8">
        <v>312368.19</v>
      </c>
      <c r="J12" s="8">
        <v>479894.12</v>
      </c>
      <c r="K12" s="26">
        <f t="shared" si="0"/>
        <v>6875799.93</v>
      </c>
      <c r="L12" s="8">
        <v>50558630.59</v>
      </c>
      <c r="M12" s="4">
        <v>181730.65</v>
      </c>
      <c r="N12" s="4">
        <v>1139642.54</v>
      </c>
      <c r="O12" s="24">
        <v>51880003.78</v>
      </c>
      <c r="P12" s="4">
        <v>10462008.89</v>
      </c>
      <c r="Q12" s="8">
        <v>0</v>
      </c>
      <c r="R12" s="12">
        <v>69217812.6</v>
      </c>
      <c r="S12" s="8">
        <v>3790469.28</v>
      </c>
      <c r="T12" s="8">
        <v>1593118.5</v>
      </c>
      <c r="U12" s="8">
        <v>27434.76</v>
      </c>
      <c r="V12" s="8">
        <v>647.1</v>
      </c>
      <c r="W12" s="8">
        <v>8296.02</v>
      </c>
      <c r="X12" s="8">
        <v>272133.42</v>
      </c>
      <c r="Y12" s="8">
        <v>691612.14</v>
      </c>
      <c r="Z12" s="26">
        <v>6383711.219999998</v>
      </c>
      <c r="AA12" s="8">
        <v>48302400.06</v>
      </c>
      <c r="AB12" s="4">
        <v>173620.74</v>
      </c>
      <c r="AC12" s="4">
        <v>1088770.26</v>
      </c>
      <c r="AD12" s="24">
        <v>49564791.06</v>
      </c>
      <c r="AE12" s="4">
        <v>9995131.08</v>
      </c>
      <c r="AF12" s="8">
        <v>0</v>
      </c>
      <c r="AG12" s="12">
        <v>65943633.36</v>
      </c>
      <c r="AH12" s="8">
        <v>203237.89</v>
      </c>
      <c r="AI12" s="8">
        <v>458608.56</v>
      </c>
      <c r="AJ12" s="8">
        <v>-414.24</v>
      </c>
      <c r="AK12" s="8">
        <v>68.51</v>
      </c>
      <c r="AL12" s="8">
        <v>2071.24</v>
      </c>
      <c r="AM12" s="8">
        <v>40234.77</v>
      </c>
      <c r="AN12" s="8">
        <v>-211718.02</v>
      </c>
      <c r="AO12" s="26">
        <v>492088.71</v>
      </c>
      <c r="AP12" s="8">
        <v>2256230.53</v>
      </c>
      <c r="AQ12" s="4">
        <v>8109.91</v>
      </c>
      <c r="AR12" s="4">
        <v>50872.28</v>
      </c>
      <c r="AS12" s="24">
        <v>2315212.72</v>
      </c>
      <c r="AT12" s="4">
        <v>466877.81</v>
      </c>
      <c r="AU12" s="8">
        <v>0</v>
      </c>
      <c r="AV12" s="12">
        <v>3274179.24</v>
      </c>
    </row>
    <row r="13" spans="1:48" ht="12.75">
      <c r="A13" s="30" t="s">
        <v>154</v>
      </c>
      <c r="B13" s="29" t="s">
        <v>92</v>
      </c>
      <c r="C13" s="17" t="s">
        <v>257</v>
      </c>
      <c r="D13" s="8">
        <v>2437139.69</v>
      </c>
      <c r="E13" s="8">
        <v>1896754.75</v>
      </c>
      <c r="F13" s="8">
        <v>21528.79</v>
      </c>
      <c r="G13" s="8">
        <v>501.82</v>
      </c>
      <c r="H13" s="8">
        <v>9438.7</v>
      </c>
      <c r="I13" s="8">
        <v>409319.82</v>
      </c>
      <c r="J13" s="8">
        <v>331743.23</v>
      </c>
      <c r="K13" s="26">
        <f t="shared" si="0"/>
        <v>5106426.8</v>
      </c>
      <c r="L13" s="8">
        <v>82776406.44</v>
      </c>
      <c r="M13" s="4">
        <v>168231.64</v>
      </c>
      <c r="N13" s="4">
        <v>575651.05</v>
      </c>
      <c r="O13" s="24">
        <v>83520289.13</v>
      </c>
      <c r="P13" s="4">
        <v>18347248.08</v>
      </c>
      <c r="Q13" s="8">
        <v>0</v>
      </c>
      <c r="R13" s="12">
        <v>106973964.01</v>
      </c>
      <c r="S13" s="8">
        <v>2550965.4</v>
      </c>
      <c r="T13" s="8">
        <v>1417177.74</v>
      </c>
      <c r="U13" s="8">
        <v>21953.22</v>
      </c>
      <c r="V13" s="8">
        <v>432.36</v>
      </c>
      <c r="W13" s="8">
        <v>7011.36</v>
      </c>
      <c r="X13" s="8">
        <v>348659.04</v>
      </c>
      <c r="Y13" s="8">
        <v>426256.68</v>
      </c>
      <c r="Z13" s="26">
        <v>4772455.799999999</v>
      </c>
      <c r="AA13" s="8">
        <v>79082424.78</v>
      </c>
      <c r="AB13" s="4">
        <v>160724.16</v>
      </c>
      <c r="AC13" s="4">
        <v>549954.66</v>
      </c>
      <c r="AD13" s="24">
        <v>79793103.6</v>
      </c>
      <c r="AE13" s="4">
        <v>17528483.4</v>
      </c>
      <c r="AF13" s="8">
        <v>0</v>
      </c>
      <c r="AG13" s="12">
        <v>102094042.79999998</v>
      </c>
      <c r="AH13" s="8">
        <v>-113825.71</v>
      </c>
      <c r="AI13" s="8">
        <v>479577.01</v>
      </c>
      <c r="AJ13" s="8">
        <v>-424.43</v>
      </c>
      <c r="AK13" s="8">
        <v>69.46</v>
      </c>
      <c r="AL13" s="8">
        <v>2427.34</v>
      </c>
      <c r="AM13" s="8">
        <v>60660.78</v>
      </c>
      <c r="AN13" s="8">
        <v>-94513.45</v>
      </c>
      <c r="AO13" s="26">
        <v>333971</v>
      </c>
      <c r="AP13" s="8">
        <v>3693981.66</v>
      </c>
      <c r="AQ13" s="4">
        <v>7507.48</v>
      </c>
      <c r="AR13" s="4">
        <v>25696.39</v>
      </c>
      <c r="AS13" s="24">
        <v>3727185.53</v>
      </c>
      <c r="AT13" s="4">
        <v>818764.68</v>
      </c>
      <c r="AU13" s="8">
        <v>0</v>
      </c>
      <c r="AV13" s="12">
        <v>4879921.21</v>
      </c>
    </row>
    <row r="14" spans="1:48" ht="12.75">
      <c r="A14" s="30" t="s">
        <v>155</v>
      </c>
      <c r="B14" s="29" t="s">
        <v>92</v>
      </c>
      <c r="C14" s="17" t="s">
        <v>258</v>
      </c>
      <c r="D14" s="8">
        <v>7492235.96</v>
      </c>
      <c r="E14" s="8">
        <v>5910927.65</v>
      </c>
      <c r="F14" s="8">
        <v>71946.41</v>
      </c>
      <c r="G14" s="8">
        <v>1757.52</v>
      </c>
      <c r="H14" s="8">
        <v>32384.38</v>
      </c>
      <c r="I14" s="8">
        <v>700077.27</v>
      </c>
      <c r="J14" s="8">
        <v>709554.9</v>
      </c>
      <c r="K14" s="26">
        <f t="shared" si="0"/>
        <v>14918884.09</v>
      </c>
      <c r="L14" s="8">
        <v>113068148.63</v>
      </c>
      <c r="M14" s="4">
        <v>3828265.05</v>
      </c>
      <c r="N14" s="4">
        <v>187067.05</v>
      </c>
      <c r="O14" s="24">
        <v>117083480.73</v>
      </c>
      <c r="P14" s="4">
        <v>0</v>
      </c>
      <c r="Q14" s="8">
        <v>0</v>
      </c>
      <c r="R14" s="12">
        <v>132002364.82</v>
      </c>
      <c r="S14" s="8">
        <v>7609683.96</v>
      </c>
      <c r="T14" s="8">
        <v>4714085.34</v>
      </c>
      <c r="U14" s="8">
        <v>74177.82</v>
      </c>
      <c r="V14" s="8">
        <v>1640.94</v>
      </c>
      <c r="W14" s="8">
        <v>28276.26</v>
      </c>
      <c r="X14" s="8">
        <v>716439.9</v>
      </c>
      <c r="Y14" s="8">
        <v>861865.8</v>
      </c>
      <c r="Z14" s="26">
        <v>14006170.020000001</v>
      </c>
      <c r="AA14" s="8">
        <v>108022367.04</v>
      </c>
      <c r="AB14" s="4">
        <v>3657424.8</v>
      </c>
      <c r="AC14" s="4">
        <v>178716.6</v>
      </c>
      <c r="AD14" s="24">
        <v>111858508.44</v>
      </c>
      <c r="AE14" s="4">
        <v>0</v>
      </c>
      <c r="AF14" s="8">
        <v>0</v>
      </c>
      <c r="AG14" s="12">
        <v>125864678.46</v>
      </c>
      <c r="AH14" s="8">
        <v>-117448</v>
      </c>
      <c r="AI14" s="8">
        <v>1196842.31</v>
      </c>
      <c r="AJ14" s="8">
        <v>-2231.41</v>
      </c>
      <c r="AK14" s="8">
        <v>116.58</v>
      </c>
      <c r="AL14" s="8">
        <v>4108.12</v>
      </c>
      <c r="AM14" s="8">
        <v>-16362.63</v>
      </c>
      <c r="AN14" s="8">
        <v>-152310.9</v>
      </c>
      <c r="AO14" s="26">
        <v>912714.07</v>
      </c>
      <c r="AP14" s="8">
        <v>5045781.59</v>
      </c>
      <c r="AQ14" s="4">
        <v>170840.25</v>
      </c>
      <c r="AR14" s="4">
        <v>8350.45</v>
      </c>
      <c r="AS14" s="24">
        <v>5224972.29</v>
      </c>
      <c r="AT14" s="4">
        <v>0</v>
      </c>
      <c r="AU14" s="8">
        <v>0</v>
      </c>
      <c r="AV14" s="12">
        <v>6137686.36</v>
      </c>
    </row>
    <row r="15" spans="1:48" ht="12.75">
      <c r="A15" s="30" t="s">
        <v>157</v>
      </c>
      <c r="B15" s="29" t="s">
        <v>92</v>
      </c>
      <c r="C15" s="17" t="s">
        <v>259</v>
      </c>
      <c r="D15" s="4">
        <v>4862889.36</v>
      </c>
      <c r="E15" s="4">
        <v>3103610.36</v>
      </c>
      <c r="F15" s="4">
        <v>36847.88</v>
      </c>
      <c r="G15" s="4">
        <v>913.76</v>
      </c>
      <c r="H15" s="4">
        <v>14812.19</v>
      </c>
      <c r="I15" s="4">
        <v>541271.18</v>
      </c>
      <c r="J15" s="4">
        <v>445239.88</v>
      </c>
      <c r="K15" s="26">
        <f t="shared" si="0"/>
        <v>9005584.61</v>
      </c>
      <c r="L15" s="4">
        <v>57402613.03</v>
      </c>
      <c r="M15" s="4">
        <v>318357.71</v>
      </c>
      <c r="N15" s="4">
        <v>1103922.12</v>
      </c>
      <c r="O15" s="24">
        <v>58824892.86</v>
      </c>
      <c r="P15" s="4">
        <v>20534233.47</v>
      </c>
      <c r="Q15" s="8">
        <v>0</v>
      </c>
      <c r="R15" s="12">
        <v>88364710.94</v>
      </c>
      <c r="S15" s="4">
        <v>5072063.76</v>
      </c>
      <c r="T15" s="4">
        <v>2497886.64</v>
      </c>
      <c r="U15" s="4">
        <v>40635.84</v>
      </c>
      <c r="V15" s="4">
        <v>864.42</v>
      </c>
      <c r="W15" s="4">
        <v>13653.48</v>
      </c>
      <c r="X15" s="4">
        <v>465045.42</v>
      </c>
      <c r="Y15" s="4">
        <v>562073.28</v>
      </c>
      <c r="Z15" s="26">
        <v>8652222.84</v>
      </c>
      <c r="AA15" s="4">
        <v>54840962.82</v>
      </c>
      <c r="AB15" s="4">
        <v>304150.68</v>
      </c>
      <c r="AC15" s="4">
        <v>1054644.36</v>
      </c>
      <c r="AD15" s="24">
        <v>56199757.86</v>
      </c>
      <c r="AE15" s="4">
        <v>19617872.34</v>
      </c>
      <c r="AF15" s="8">
        <v>0</v>
      </c>
      <c r="AG15" s="12">
        <v>84469853.03999999</v>
      </c>
      <c r="AH15" s="4">
        <v>-209174.4</v>
      </c>
      <c r="AI15" s="4">
        <v>605723.72</v>
      </c>
      <c r="AJ15" s="4">
        <v>-3787.96</v>
      </c>
      <c r="AK15" s="4">
        <v>49.34</v>
      </c>
      <c r="AL15" s="4">
        <v>1158.71</v>
      </c>
      <c r="AM15" s="4">
        <v>76225.76</v>
      </c>
      <c r="AN15" s="4">
        <v>-116833.4</v>
      </c>
      <c r="AO15" s="26">
        <v>353361.77</v>
      </c>
      <c r="AP15" s="4">
        <v>2561650.21</v>
      </c>
      <c r="AQ15" s="4">
        <v>14207.03</v>
      </c>
      <c r="AR15" s="4">
        <v>49277.76</v>
      </c>
      <c r="AS15" s="24">
        <v>2625135</v>
      </c>
      <c r="AT15" s="4">
        <v>916361.13</v>
      </c>
      <c r="AU15" s="8">
        <v>0</v>
      </c>
      <c r="AV15" s="12">
        <v>3894857.9</v>
      </c>
    </row>
    <row r="16" spans="1:48" ht="12.75">
      <c r="A16" s="30" t="s">
        <v>260</v>
      </c>
      <c r="B16" s="29" t="s">
        <v>92</v>
      </c>
      <c r="C16" s="17" t="s">
        <v>261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6">
        <f t="shared" si="0"/>
        <v>0</v>
      </c>
      <c r="L16" s="8">
        <v>0</v>
      </c>
      <c r="M16" s="4">
        <v>0</v>
      </c>
      <c r="N16" s="4">
        <v>0</v>
      </c>
      <c r="O16" s="24">
        <v>0</v>
      </c>
      <c r="P16" s="4">
        <v>0</v>
      </c>
      <c r="Q16" s="8">
        <v>5004498.79</v>
      </c>
      <c r="R16" s="12">
        <v>5004498.79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6">
        <v>0</v>
      </c>
      <c r="AA16" s="8">
        <v>0</v>
      </c>
      <c r="AB16" s="4">
        <v>0</v>
      </c>
      <c r="AC16" s="4">
        <v>0</v>
      </c>
      <c r="AD16" s="24">
        <v>0</v>
      </c>
      <c r="AE16" s="4">
        <v>0</v>
      </c>
      <c r="AF16" s="8">
        <v>4781167.92</v>
      </c>
      <c r="AG16" s="12">
        <v>4781167.92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6">
        <v>0</v>
      </c>
      <c r="AP16" s="8">
        <v>0</v>
      </c>
      <c r="AQ16" s="4">
        <v>0</v>
      </c>
      <c r="AR16" s="4">
        <v>0</v>
      </c>
      <c r="AS16" s="24">
        <v>0</v>
      </c>
      <c r="AT16" s="4">
        <v>0</v>
      </c>
      <c r="AU16" s="8">
        <v>223330.87</v>
      </c>
      <c r="AV16" s="12">
        <v>223330.87</v>
      </c>
    </row>
    <row r="17" spans="1:48" ht="12.75">
      <c r="A17" s="30" t="s">
        <v>158</v>
      </c>
      <c r="B17" s="29" t="s">
        <v>92</v>
      </c>
      <c r="C17" s="17" t="s">
        <v>262</v>
      </c>
      <c r="D17" s="8">
        <v>3162671.77</v>
      </c>
      <c r="E17" s="8">
        <v>2548869.93</v>
      </c>
      <c r="F17" s="8">
        <v>27174.55</v>
      </c>
      <c r="G17" s="8">
        <v>651.99</v>
      </c>
      <c r="H17" s="8">
        <v>11823.32</v>
      </c>
      <c r="I17" s="8">
        <v>496459.75</v>
      </c>
      <c r="J17" s="8">
        <v>430076.02</v>
      </c>
      <c r="K17" s="26">
        <f t="shared" si="0"/>
        <v>6677727.33</v>
      </c>
      <c r="L17" s="8">
        <v>76381277.89</v>
      </c>
      <c r="M17" s="4">
        <v>1108708.7</v>
      </c>
      <c r="N17" s="4">
        <v>164407.48</v>
      </c>
      <c r="O17" s="24">
        <v>77654394.07</v>
      </c>
      <c r="P17" s="4">
        <v>22780824.39</v>
      </c>
      <c r="Q17" s="8">
        <v>0</v>
      </c>
      <c r="R17" s="12">
        <v>107112945.79</v>
      </c>
      <c r="S17" s="8">
        <v>3299424.66</v>
      </c>
      <c r="T17" s="8">
        <v>1924816.14</v>
      </c>
      <c r="U17" s="8">
        <v>25807.86</v>
      </c>
      <c r="V17" s="8">
        <v>562.32</v>
      </c>
      <c r="W17" s="8">
        <v>10144.56</v>
      </c>
      <c r="X17" s="8">
        <v>424682.34</v>
      </c>
      <c r="Y17" s="8">
        <v>548726.46</v>
      </c>
      <c r="Z17" s="26">
        <v>6234164.34</v>
      </c>
      <c r="AA17" s="8">
        <v>72972685.38</v>
      </c>
      <c r="AB17" s="4">
        <v>1059231.42</v>
      </c>
      <c r="AC17" s="4">
        <v>157068.54</v>
      </c>
      <c r="AD17" s="24">
        <v>74188985.34</v>
      </c>
      <c r="AE17" s="4">
        <v>21764206.86</v>
      </c>
      <c r="AF17" s="8">
        <v>0</v>
      </c>
      <c r="AG17" s="12">
        <v>102187356.54</v>
      </c>
      <c r="AH17" s="8">
        <v>-136752.89</v>
      </c>
      <c r="AI17" s="8">
        <v>624053.79</v>
      </c>
      <c r="AJ17" s="8">
        <v>1366.69</v>
      </c>
      <c r="AK17" s="8">
        <v>89.67</v>
      </c>
      <c r="AL17" s="8">
        <v>1678.76</v>
      </c>
      <c r="AM17" s="8">
        <v>71777.41</v>
      </c>
      <c r="AN17" s="8">
        <v>-118650.44</v>
      </c>
      <c r="AO17" s="26">
        <v>443562.99</v>
      </c>
      <c r="AP17" s="8">
        <v>3408592.51</v>
      </c>
      <c r="AQ17" s="4">
        <v>49477.28</v>
      </c>
      <c r="AR17" s="4">
        <v>7338.94</v>
      </c>
      <c r="AS17" s="24">
        <v>3465408.73</v>
      </c>
      <c r="AT17" s="4">
        <v>1016617.53</v>
      </c>
      <c r="AU17" s="8">
        <v>0</v>
      </c>
      <c r="AV17" s="12">
        <v>4925589.25</v>
      </c>
    </row>
    <row r="18" spans="1:48" ht="12.75">
      <c r="A18" s="30" t="s">
        <v>159</v>
      </c>
      <c r="B18" s="29" t="s">
        <v>92</v>
      </c>
      <c r="C18" s="17" t="s">
        <v>263</v>
      </c>
      <c r="D18" s="4">
        <v>4629171.1</v>
      </c>
      <c r="E18" s="4">
        <v>3819038.68</v>
      </c>
      <c r="F18" s="4">
        <v>46484.43</v>
      </c>
      <c r="G18" s="4">
        <v>1135.53</v>
      </c>
      <c r="H18" s="4">
        <v>20923.49</v>
      </c>
      <c r="I18" s="4">
        <v>614476.85</v>
      </c>
      <c r="J18" s="4">
        <v>526324.43</v>
      </c>
      <c r="K18" s="26">
        <f t="shared" si="0"/>
        <v>9657554.51</v>
      </c>
      <c r="L18" s="4">
        <v>92306641.21</v>
      </c>
      <c r="M18" s="4">
        <v>2433493.94</v>
      </c>
      <c r="N18" s="4">
        <v>119509.74</v>
      </c>
      <c r="O18" s="24">
        <v>94859644.89</v>
      </c>
      <c r="P18" s="8">
        <v>0</v>
      </c>
      <c r="Q18" s="8">
        <v>0</v>
      </c>
      <c r="R18" s="12">
        <v>104517199.4</v>
      </c>
      <c r="S18" s="4">
        <v>4909787.58</v>
      </c>
      <c r="T18" s="4">
        <v>3054942.24</v>
      </c>
      <c r="U18" s="4">
        <v>48289.2</v>
      </c>
      <c r="V18" s="4">
        <v>1068.24</v>
      </c>
      <c r="W18" s="4">
        <v>18407.64</v>
      </c>
      <c r="X18" s="4">
        <v>578848.02</v>
      </c>
      <c r="Y18" s="4">
        <v>656383.98</v>
      </c>
      <c r="Z18" s="26">
        <v>9267726.9</v>
      </c>
      <c r="AA18" s="4">
        <v>88187363.04</v>
      </c>
      <c r="AB18" s="4">
        <v>2324896.8</v>
      </c>
      <c r="AC18" s="4">
        <v>114174.96</v>
      </c>
      <c r="AD18" s="24">
        <v>90626434.8</v>
      </c>
      <c r="AE18" s="8">
        <v>0</v>
      </c>
      <c r="AF18" s="8">
        <v>0</v>
      </c>
      <c r="AG18" s="12">
        <v>99894161.7</v>
      </c>
      <c r="AH18" s="4">
        <v>-280616.48</v>
      </c>
      <c r="AI18" s="4">
        <v>764096.44</v>
      </c>
      <c r="AJ18" s="4">
        <v>-1804.77</v>
      </c>
      <c r="AK18" s="4">
        <v>67.29</v>
      </c>
      <c r="AL18" s="4">
        <v>2515.85</v>
      </c>
      <c r="AM18" s="4">
        <v>35628.83</v>
      </c>
      <c r="AN18" s="4">
        <v>-130059.55</v>
      </c>
      <c r="AO18" s="26">
        <v>389827.61</v>
      </c>
      <c r="AP18" s="4">
        <v>4119278.17</v>
      </c>
      <c r="AQ18" s="4">
        <v>108597.14</v>
      </c>
      <c r="AR18" s="4">
        <v>5334.78</v>
      </c>
      <c r="AS18" s="24">
        <v>4233210.09</v>
      </c>
      <c r="AT18" s="8">
        <v>0</v>
      </c>
      <c r="AU18" s="8">
        <v>0</v>
      </c>
      <c r="AV18" s="12">
        <v>4623037.7</v>
      </c>
    </row>
    <row r="19" spans="1:48" ht="12.75">
      <c r="A19" s="30" t="s">
        <v>160</v>
      </c>
      <c r="B19" s="29" t="s">
        <v>92</v>
      </c>
      <c r="C19" s="17" t="s">
        <v>264</v>
      </c>
      <c r="D19" s="8">
        <v>10549032.62</v>
      </c>
      <c r="E19" s="8">
        <v>6118256.24</v>
      </c>
      <c r="F19" s="8">
        <v>73009.15</v>
      </c>
      <c r="G19" s="8">
        <v>2038.77</v>
      </c>
      <c r="H19" s="8">
        <v>27367.64</v>
      </c>
      <c r="I19" s="8">
        <v>925603.57</v>
      </c>
      <c r="J19" s="8">
        <v>914465.31</v>
      </c>
      <c r="K19" s="26">
        <f t="shared" si="0"/>
        <v>18609773.299999997</v>
      </c>
      <c r="L19" s="8">
        <v>121567976</v>
      </c>
      <c r="M19" s="4">
        <v>3314916.17</v>
      </c>
      <c r="N19" s="4">
        <v>165678.55</v>
      </c>
      <c r="O19" s="24">
        <v>125048570.72</v>
      </c>
      <c r="P19" s="4">
        <v>24595532.66</v>
      </c>
      <c r="Q19" s="8">
        <v>0</v>
      </c>
      <c r="R19" s="12">
        <v>168253876.68</v>
      </c>
      <c r="S19" s="8">
        <v>10366887.9</v>
      </c>
      <c r="T19" s="8">
        <v>4653473.7</v>
      </c>
      <c r="U19" s="8">
        <v>68361.12</v>
      </c>
      <c r="V19" s="8">
        <v>1871.1</v>
      </c>
      <c r="W19" s="8">
        <v>20751.96</v>
      </c>
      <c r="X19" s="8">
        <v>784106.76</v>
      </c>
      <c r="Y19" s="8">
        <v>1060437.24</v>
      </c>
      <c r="Z19" s="26">
        <v>16955889.78</v>
      </c>
      <c r="AA19" s="8">
        <v>116142880.92</v>
      </c>
      <c r="AB19" s="4">
        <v>3166984.68</v>
      </c>
      <c r="AC19" s="4">
        <v>158282.88</v>
      </c>
      <c r="AD19" s="24">
        <v>119468148.48</v>
      </c>
      <c r="AE19" s="4">
        <v>23497931.88</v>
      </c>
      <c r="AF19" s="8">
        <v>0</v>
      </c>
      <c r="AG19" s="12">
        <v>159921970.14</v>
      </c>
      <c r="AH19" s="8">
        <v>182144.72</v>
      </c>
      <c r="AI19" s="8">
        <v>1464782.54</v>
      </c>
      <c r="AJ19" s="8">
        <v>4648.03</v>
      </c>
      <c r="AK19" s="8">
        <v>167.67</v>
      </c>
      <c r="AL19" s="8">
        <v>6615.68</v>
      </c>
      <c r="AM19" s="8">
        <v>141496.81</v>
      </c>
      <c r="AN19" s="8">
        <v>-145971.93</v>
      </c>
      <c r="AO19" s="26">
        <v>1653883.52</v>
      </c>
      <c r="AP19" s="8">
        <v>5425095.08</v>
      </c>
      <c r="AQ19" s="4">
        <v>147931.49</v>
      </c>
      <c r="AR19" s="4">
        <v>7395.67</v>
      </c>
      <c r="AS19" s="24">
        <v>5580422.24</v>
      </c>
      <c r="AT19" s="4">
        <v>1097600.78</v>
      </c>
      <c r="AU19" s="8">
        <v>0</v>
      </c>
      <c r="AV19" s="12">
        <v>8331906.54</v>
      </c>
    </row>
    <row r="20" spans="1:48" ht="12.75">
      <c r="A20" s="30" t="s">
        <v>161</v>
      </c>
      <c r="B20" s="29" t="s">
        <v>92</v>
      </c>
      <c r="C20" s="17" t="s">
        <v>265</v>
      </c>
      <c r="D20" s="8">
        <v>1155766.4</v>
      </c>
      <c r="E20" s="8">
        <v>1048081.86</v>
      </c>
      <c r="F20" s="8">
        <v>11174.03</v>
      </c>
      <c r="G20" s="8">
        <v>268.1</v>
      </c>
      <c r="H20" s="8">
        <v>4861.69</v>
      </c>
      <c r="I20" s="8">
        <v>210286.23</v>
      </c>
      <c r="J20" s="8">
        <v>299839.55</v>
      </c>
      <c r="K20" s="26">
        <f t="shared" si="0"/>
        <v>2730277.86</v>
      </c>
      <c r="L20" s="8">
        <v>46412618.35</v>
      </c>
      <c r="M20" s="4">
        <v>415707.4</v>
      </c>
      <c r="N20" s="4">
        <v>82449.52</v>
      </c>
      <c r="O20" s="24">
        <v>46910775.27</v>
      </c>
      <c r="P20" s="4">
        <v>161751.03</v>
      </c>
      <c r="Q20" s="8">
        <v>0</v>
      </c>
      <c r="R20" s="12">
        <v>49802804.16</v>
      </c>
      <c r="S20" s="8">
        <v>1237226.46</v>
      </c>
      <c r="T20" s="8">
        <v>795587.04</v>
      </c>
      <c r="U20" s="8">
        <v>10612.44</v>
      </c>
      <c r="V20" s="8">
        <v>231.24</v>
      </c>
      <c r="W20" s="8">
        <v>4171.56</v>
      </c>
      <c r="X20" s="8">
        <v>178729.08</v>
      </c>
      <c r="Y20" s="8">
        <v>376362.18</v>
      </c>
      <c r="Z20" s="26">
        <v>2602920</v>
      </c>
      <c r="AA20" s="8">
        <v>44341407.84</v>
      </c>
      <c r="AB20" s="4">
        <v>397156.02</v>
      </c>
      <c r="AC20" s="4">
        <v>78769.08</v>
      </c>
      <c r="AD20" s="24">
        <v>44817332.940000005</v>
      </c>
      <c r="AE20" s="4">
        <v>154532.7</v>
      </c>
      <c r="AF20" s="8">
        <v>0</v>
      </c>
      <c r="AG20" s="12">
        <v>47574785.64000001</v>
      </c>
      <c r="AH20" s="8">
        <v>-81460.06</v>
      </c>
      <c r="AI20" s="8">
        <v>252494.82</v>
      </c>
      <c r="AJ20" s="8">
        <v>561.59</v>
      </c>
      <c r="AK20" s="8">
        <v>36.86</v>
      </c>
      <c r="AL20" s="8">
        <v>690.13</v>
      </c>
      <c r="AM20" s="8">
        <v>31557.15</v>
      </c>
      <c r="AN20" s="8">
        <v>-76522.63</v>
      </c>
      <c r="AO20" s="26">
        <v>127357.86</v>
      </c>
      <c r="AP20" s="8">
        <v>2071210.51</v>
      </c>
      <c r="AQ20" s="4">
        <v>18551.38</v>
      </c>
      <c r="AR20" s="4">
        <v>3680.44</v>
      </c>
      <c r="AS20" s="24">
        <v>2093442.33</v>
      </c>
      <c r="AT20" s="4">
        <v>7218.33</v>
      </c>
      <c r="AU20" s="8">
        <v>0</v>
      </c>
      <c r="AV20" s="12">
        <v>2228018.52</v>
      </c>
    </row>
    <row r="21" spans="1:48" ht="12.75">
      <c r="A21" s="30" t="s">
        <v>89</v>
      </c>
      <c r="B21" s="29" t="s">
        <v>96</v>
      </c>
      <c r="C21" s="17" t="s">
        <v>266</v>
      </c>
      <c r="D21" s="8">
        <v>69589.13</v>
      </c>
      <c r="E21" s="8">
        <v>89639.13</v>
      </c>
      <c r="F21" s="8">
        <v>960.28</v>
      </c>
      <c r="G21" s="8">
        <v>24.9</v>
      </c>
      <c r="H21" s="8">
        <v>386.27</v>
      </c>
      <c r="I21" s="8">
        <v>17852.47</v>
      </c>
      <c r="J21" s="8">
        <v>8369.29</v>
      </c>
      <c r="K21" s="26">
        <f t="shared" si="0"/>
        <v>186821.47000000003</v>
      </c>
      <c r="L21" s="8">
        <v>1095991.97</v>
      </c>
      <c r="M21" s="4">
        <v>14300.38</v>
      </c>
      <c r="N21" s="4">
        <v>828.24</v>
      </c>
      <c r="O21" s="24">
        <v>1111120.59</v>
      </c>
      <c r="P21" s="8">
        <v>0</v>
      </c>
      <c r="Q21" s="8">
        <v>0</v>
      </c>
      <c r="R21" s="12">
        <v>1297942.06</v>
      </c>
      <c r="S21" s="8">
        <v>55723.62</v>
      </c>
      <c r="T21" s="8">
        <v>73371.42</v>
      </c>
      <c r="U21" s="8">
        <v>937.32</v>
      </c>
      <c r="V21" s="8">
        <v>19.98</v>
      </c>
      <c r="W21" s="8">
        <v>317.94</v>
      </c>
      <c r="X21" s="8">
        <v>14289.6</v>
      </c>
      <c r="Y21" s="8">
        <v>9362.16</v>
      </c>
      <c r="Z21" s="26">
        <v>154022.04</v>
      </c>
      <c r="AA21" s="8">
        <v>1047082.2</v>
      </c>
      <c r="AB21" s="4">
        <v>13662.24</v>
      </c>
      <c r="AC21" s="4">
        <v>791.28</v>
      </c>
      <c r="AD21" s="24">
        <v>1061535.72</v>
      </c>
      <c r="AE21" s="8">
        <v>0</v>
      </c>
      <c r="AF21" s="8">
        <v>0</v>
      </c>
      <c r="AG21" s="12">
        <v>1215557.76</v>
      </c>
      <c r="AH21" s="8">
        <v>13865.51</v>
      </c>
      <c r="AI21" s="8">
        <v>16267.71</v>
      </c>
      <c r="AJ21" s="8">
        <v>22.96</v>
      </c>
      <c r="AK21" s="8">
        <v>4.92</v>
      </c>
      <c r="AL21" s="8">
        <v>68.33</v>
      </c>
      <c r="AM21" s="8">
        <v>3562.87</v>
      </c>
      <c r="AN21" s="8">
        <v>-992.87</v>
      </c>
      <c r="AO21" s="26">
        <v>32799.43</v>
      </c>
      <c r="AP21" s="8">
        <v>48909.77</v>
      </c>
      <c r="AQ21" s="4">
        <v>638.14</v>
      </c>
      <c r="AR21" s="4">
        <v>36.96</v>
      </c>
      <c r="AS21" s="24">
        <v>49584.87</v>
      </c>
      <c r="AT21" s="8">
        <v>0</v>
      </c>
      <c r="AU21" s="8">
        <v>0</v>
      </c>
      <c r="AV21" s="12">
        <v>82384.3</v>
      </c>
    </row>
    <row r="22" spans="1:48" ht="12.75">
      <c r="A22" s="30" t="s">
        <v>191</v>
      </c>
      <c r="B22" s="29" t="s">
        <v>93</v>
      </c>
      <c r="C22" s="17" t="s">
        <v>267</v>
      </c>
      <c r="D22" s="8">
        <v>574123.08</v>
      </c>
      <c r="E22" s="8">
        <v>0</v>
      </c>
      <c r="F22" s="8">
        <v>6325.43</v>
      </c>
      <c r="G22" s="8">
        <v>138.95</v>
      </c>
      <c r="H22" s="8">
        <v>3043.45</v>
      </c>
      <c r="I22" s="8">
        <v>0</v>
      </c>
      <c r="J22" s="8">
        <v>0</v>
      </c>
      <c r="K22" s="26">
        <f t="shared" si="0"/>
        <v>583630.9099999999</v>
      </c>
      <c r="L22" s="8">
        <v>14611424.16</v>
      </c>
      <c r="M22" s="4">
        <v>0</v>
      </c>
      <c r="N22" s="4">
        <v>55540.42</v>
      </c>
      <c r="O22" s="24">
        <v>14666964.58</v>
      </c>
      <c r="P22" s="8">
        <v>0</v>
      </c>
      <c r="Q22" s="8">
        <v>0</v>
      </c>
      <c r="R22" s="12">
        <v>15250595.49</v>
      </c>
      <c r="S22" s="8">
        <v>527300.52</v>
      </c>
      <c r="T22" s="8">
        <v>0</v>
      </c>
      <c r="U22" s="8">
        <v>7052.7</v>
      </c>
      <c r="V22" s="8">
        <v>141.24</v>
      </c>
      <c r="W22" s="8">
        <v>2968.68</v>
      </c>
      <c r="X22" s="8">
        <v>0</v>
      </c>
      <c r="Y22" s="8">
        <v>0</v>
      </c>
      <c r="Z22" s="26">
        <v>537463.14</v>
      </c>
      <c r="AA22" s="8">
        <v>13959374.46</v>
      </c>
      <c r="AB22" s="4">
        <v>0</v>
      </c>
      <c r="AC22" s="4">
        <v>53061.18</v>
      </c>
      <c r="AD22" s="24">
        <v>14012435.64</v>
      </c>
      <c r="AE22" s="8">
        <v>0</v>
      </c>
      <c r="AF22" s="8">
        <v>0</v>
      </c>
      <c r="AG22" s="12">
        <v>14549898.780000001</v>
      </c>
      <c r="AH22" s="8">
        <v>46822.56</v>
      </c>
      <c r="AI22" s="8">
        <v>0</v>
      </c>
      <c r="AJ22" s="8">
        <v>-727.27</v>
      </c>
      <c r="AK22" s="8">
        <v>-2.29</v>
      </c>
      <c r="AL22" s="8">
        <v>74.77</v>
      </c>
      <c r="AM22" s="8">
        <v>0</v>
      </c>
      <c r="AN22" s="8">
        <v>0</v>
      </c>
      <c r="AO22" s="26">
        <v>46167.77</v>
      </c>
      <c r="AP22" s="8">
        <v>652049.7</v>
      </c>
      <c r="AQ22" s="4">
        <v>0</v>
      </c>
      <c r="AR22" s="4">
        <v>2479.24</v>
      </c>
      <c r="AS22" s="24">
        <v>654528.94</v>
      </c>
      <c r="AT22" s="8">
        <v>0</v>
      </c>
      <c r="AU22" s="8">
        <v>0</v>
      </c>
      <c r="AV22" s="12">
        <v>700696.71</v>
      </c>
    </row>
    <row r="23" spans="1:48" ht="12.75">
      <c r="A23" s="30" t="s">
        <v>162</v>
      </c>
      <c r="B23" s="29" t="s">
        <v>92</v>
      </c>
      <c r="C23" s="17" t="s">
        <v>268</v>
      </c>
      <c r="D23" s="4">
        <v>7142505.51</v>
      </c>
      <c r="E23" s="4">
        <v>4529042.15</v>
      </c>
      <c r="F23" s="4">
        <v>55744.73</v>
      </c>
      <c r="G23" s="4">
        <v>1413.27</v>
      </c>
      <c r="H23" s="4">
        <v>21003.57</v>
      </c>
      <c r="I23" s="4">
        <v>1757685.63</v>
      </c>
      <c r="J23" s="4">
        <v>1153060.12</v>
      </c>
      <c r="K23" s="26">
        <f t="shared" si="0"/>
        <v>14660454.98</v>
      </c>
      <c r="L23" s="4">
        <v>61893911.47</v>
      </c>
      <c r="M23" s="4">
        <v>1638675.38</v>
      </c>
      <c r="N23" s="4">
        <v>210991.86</v>
      </c>
      <c r="O23" s="24">
        <v>63743578.71</v>
      </c>
      <c r="P23" s="8">
        <v>10350513.09</v>
      </c>
      <c r="Q23" s="8">
        <v>0</v>
      </c>
      <c r="R23" s="12">
        <v>88754546.78</v>
      </c>
      <c r="S23" s="4">
        <v>7070972.94</v>
      </c>
      <c r="T23" s="4">
        <v>3556861.08</v>
      </c>
      <c r="U23" s="4">
        <v>58351.26</v>
      </c>
      <c r="V23" s="4">
        <v>1286.16</v>
      </c>
      <c r="W23" s="4">
        <v>17987.34</v>
      </c>
      <c r="X23" s="4">
        <v>1569073.86</v>
      </c>
      <c r="Y23" s="4">
        <v>1399653</v>
      </c>
      <c r="Z23" s="26">
        <v>13674185.639999999</v>
      </c>
      <c r="AA23" s="4">
        <v>59131832.46</v>
      </c>
      <c r="AB23" s="4">
        <v>1565547.84</v>
      </c>
      <c r="AC23" s="4">
        <v>201573.42</v>
      </c>
      <c r="AD23" s="24">
        <v>60898953.720000006</v>
      </c>
      <c r="AE23" s="8">
        <v>9888610.86</v>
      </c>
      <c r="AF23" s="8">
        <v>0</v>
      </c>
      <c r="AG23" s="12">
        <v>84461750.22</v>
      </c>
      <c r="AH23" s="4">
        <v>71532.57</v>
      </c>
      <c r="AI23" s="4">
        <v>972181.07</v>
      </c>
      <c r="AJ23" s="4">
        <v>-2606.53</v>
      </c>
      <c r="AK23" s="4">
        <v>127.11</v>
      </c>
      <c r="AL23" s="4">
        <v>3016.23</v>
      </c>
      <c r="AM23" s="4">
        <v>188611.77</v>
      </c>
      <c r="AN23" s="4">
        <v>-246592.88</v>
      </c>
      <c r="AO23" s="26">
        <v>986269.34</v>
      </c>
      <c r="AP23" s="4">
        <v>2762079.01</v>
      </c>
      <c r="AQ23" s="4">
        <v>73127.54</v>
      </c>
      <c r="AR23" s="4">
        <v>9418.44</v>
      </c>
      <c r="AS23" s="24">
        <v>2844624.99</v>
      </c>
      <c r="AT23" s="8">
        <v>461902.23</v>
      </c>
      <c r="AU23" s="8">
        <v>0</v>
      </c>
      <c r="AV23" s="12">
        <v>4292796.56</v>
      </c>
    </row>
    <row r="24" spans="1:48" ht="12.75">
      <c r="A24" s="30" t="s">
        <v>195</v>
      </c>
      <c r="B24" s="29" t="s">
        <v>93</v>
      </c>
      <c r="C24" s="17" t="s">
        <v>269</v>
      </c>
      <c r="D24" s="8">
        <v>97995.3</v>
      </c>
      <c r="E24" s="8">
        <v>0</v>
      </c>
      <c r="F24" s="8">
        <v>1328</v>
      </c>
      <c r="G24" s="8">
        <v>29.17</v>
      </c>
      <c r="H24" s="8">
        <v>638.96</v>
      </c>
      <c r="I24" s="8">
        <v>0</v>
      </c>
      <c r="J24" s="8">
        <v>0</v>
      </c>
      <c r="K24" s="26">
        <f t="shared" si="0"/>
        <v>99991.43000000001</v>
      </c>
      <c r="L24" s="8">
        <v>7306930.49</v>
      </c>
      <c r="M24" s="4">
        <v>0</v>
      </c>
      <c r="N24" s="4">
        <v>30750.25</v>
      </c>
      <c r="O24" s="24">
        <v>7337680.74</v>
      </c>
      <c r="P24" s="8">
        <v>0</v>
      </c>
      <c r="Q24" s="8">
        <v>0</v>
      </c>
      <c r="R24" s="12">
        <v>7437672.17</v>
      </c>
      <c r="S24" s="8">
        <v>104927.46</v>
      </c>
      <c r="T24" s="8">
        <v>0</v>
      </c>
      <c r="U24" s="8">
        <v>1563.78</v>
      </c>
      <c r="V24" s="8">
        <v>31.08</v>
      </c>
      <c r="W24" s="8">
        <v>658.26</v>
      </c>
      <c r="X24" s="8">
        <v>0</v>
      </c>
      <c r="Y24" s="8">
        <v>0</v>
      </c>
      <c r="Z24" s="26">
        <v>107180.58</v>
      </c>
      <c r="AA24" s="8">
        <v>6980851.26</v>
      </c>
      <c r="AB24" s="4">
        <v>0</v>
      </c>
      <c r="AC24" s="4">
        <v>29377.62</v>
      </c>
      <c r="AD24" s="24">
        <v>7010228.88</v>
      </c>
      <c r="AE24" s="8">
        <v>0</v>
      </c>
      <c r="AF24" s="8">
        <v>0</v>
      </c>
      <c r="AG24" s="12">
        <v>7117409.46</v>
      </c>
      <c r="AH24" s="8">
        <v>-6932.16</v>
      </c>
      <c r="AI24" s="8">
        <v>0</v>
      </c>
      <c r="AJ24" s="8">
        <v>-235.78</v>
      </c>
      <c r="AK24" s="8">
        <v>-1.91</v>
      </c>
      <c r="AL24" s="8">
        <v>-19.3</v>
      </c>
      <c r="AM24" s="8">
        <v>0</v>
      </c>
      <c r="AN24" s="8">
        <v>0</v>
      </c>
      <c r="AO24" s="26">
        <v>-7189.15</v>
      </c>
      <c r="AP24" s="8">
        <v>326079.23</v>
      </c>
      <c r="AQ24" s="4">
        <v>0</v>
      </c>
      <c r="AR24" s="4">
        <v>1372.63</v>
      </c>
      <c r="AS24" s="24">
        <v>327451.86</v>
      </c>
      <c r="AT24" s="8">
        <v>0</v>
      </c>
      <c r="AU24" s="8">
        <v>0</v>
      </c>
      <c r="AV24" s="12">
        <v>320262.71</v>
      </c>
    </row>
    <row r="25" spans="1:48" ht="12.75">
      <c r="A25" s="30" t="s">
        <v>191</v>
      </c>
      <c r="B25" s="29" t="s">
        <v>94</v>
      </c>
      <c r="C25" s="17" t="s">
        <v>270</v>
      </c>
      <c r="D25" s="8">
        <v>6279459.34</v>
      </c>
      <c r="E25" s="8">
        <v>0</v>
      </c>
      <c r="F25" s="8">
        <v>50637.69</v>
      </c>
      <c r="G25" s="8">
        <v>1112.34</v>
      </c>
      <c r="H25" s="8">
        <v>24364.07</v>
      </c>
      <c r="I25" s="8">
        <v>0</v>
      </c>
      <c r="J25" s="8">
        <v>0</v>
      </c>
      <c r="K25" s="26">
        <f t="shared" si="0"/>
        <v>6355573.4399999995</v>
      </c>
      <c r="L25" s="8">
        <v>78300600.21</v>
      </c>
      <c r="M25" s="4">
        <v>402207.03</v>
      </c>
      <c r="N25" s="4">
        <v>29119.93</v>
      </c>
      <c r="O25" s="24">
        <v>78731927.17</v>
      </c>
      <c r="P25" s="8">
        <v>45219160.27</v>
      </c>
      <c r="Q25" s="8">
        <v>0</v>
      </c>
      <c r="R25" s="12">
        <v>130306660.88</v>
      </c>
      <c r="S25" s="8">
        <v>6261583.2</v>
      </c>
      <c r="T25" s="8">
        <v>0</v>
      </c>
      <c r="U25" s="8">
        <v>57628.92</v>
      </c>
      <c r="V25" s="8">
        <v>1154.16</v>
      </c>
      <c r="W25" s="8">
        <v>24257.52</v>
      </c>
      <c r="X25" s="8">
        <v>0</v>
      </c>
      <c r="Y25" s="8">
        <v>0</v>
      </c>
      <c r="Z25" s="26">
        <v>6344623.8</v>
      </c>
      <c r="AA25" s="8">
        <v>74806355.94</v>
      </c>
      <c r="AB25" s="4">
        <v>384258.12</v>
      </c>
      <c r="AC25" s="4">
        <v>27820.08</v>
      </c>
      <c r="AD25" s="24">
        <v>75218434.14</v>
      </c>
      <c r="AE25" s="8">
        <v>43201209.06</v>
      </c>
      <c r="AF25" s="8">
        <v>0</v>
      </c>
      <c r="AG25" s="12">
        <v>124764267</v>
      </c>
      <c r="AH25" s="8">
        <v>17876.14</v>
      </c>
      <c r="AI25" s="8">
        <v>0</v>
      </c>
      <c r="AJ25" s="8">
        <v>-6991.23</v>
      </c>
      <c r="AK25" s="8">
        <v>-41.82</v>
      </c>
      <c r="AL25" s="8">
        <v>106.55</v>
      </c>
      <c r="AM25" s="8">
        <v>0</v>
      </c>
      <c r="AN25" s="8">
        <v>0</v>
      </c>
      <c r="AO25" s="26">
        <v>10949.64</v>
      </c>
      <c r="AP25" s="8">
        <v>3494244.27</v>
      </c>
      <c r="AQ25" s="4">
        <v>17948.91</v>
      </c>
      <c r="AR25" s="4">
        <v>1299.85</v>
      </c>
      <c r="AS25" s="24">
        <v>3513493.03</v>
      </c>
      <c r="AT25" s="8">
        <v>2017951.21</v>
      </c>
      <c r="AU25" s="8">
        <v>0</v>
      </c>
      <c r="AV25" s="12">
        <v>5542393.88</v>
      </c>
    </row>
    <row r="26" spans="1:48" ht="12.75">
      <c r="A26" s="30" t="s">
        <v>163</v>
      </c>
      <c r="B26" s="29" t="s">
        <v>92</v>
      </c>
      <c r="C26" s="18" t="s">
        <v>271</v>
      </c>
      <c r="D26" s="8">
        <v>5703199.19</v>
      </c>
      <c r="E26" s="8">
        <v>4381238.63</v>
      </c>
      <c r="F26" s="8">
        <v>53327.4</v>
      </c>
      <c r="G26" s="8">
        <v>1302.69</v>
      </c>
      <c r="H26" s="8">
        <v>24003.63</v>
      </c>
      <c r="I26" s="8">
        <v>831803.96</v>
      </c>
      <c r="J26" s="8">
        <v>618062.41</v>
      </c>
      <c r="K26" s="26">
        <f t="shared" si="0"/>
        <v>11612937.91</v>
      </c>
      <c r="L26" s="8">
        <v>97703609.2</v>
      </c>
      <c r="M26" s="8">
        <v>508706.91</v>
      </c>
      <c r="N26" s="8">
        <v>1916482.6</v>
      </c>
      <c r="O26" s="24">
        <v>100128798.71</v>
      </c>
      <c r="P26" s="8">
        <v>0</v>
      </c>
      <c r="Q26" s="8">
        <v>0</v>
      </c>
      <c r="R26" s="12">
        <v>111741736.62</v>
      </c>
      <c r="S26" s="8">
        <v>6013919.4</v>
      </c>
      <c r="T26" s="8">
        <v>3504898.26</v>
      </c>
      <c r="U26" s="8">
        <v>55064.64</v>
      </c>
      <c r="V26" s="8">
        <v>1218.12</v>
      </c>
      <c r="W26" s="8">
        <v>20990.4</v>
      </c>
      <c r="X26" s="8">
        <v>720393.36</v>
      </c>
      <c r="Y26" s="8">
        <v>768763.44</v>
      </c>
      <c r="Z26" s="26">
        <v>11085247.62</v>
      </c>
      <c r="AA26" s="8">
        <v>93343485.84</v>
      </c>
      <c r="AB26" s="8">
        <v>486005.34</v>
      </c>
      <c r="AC26" s="8">
        <v>1830933.06</v>
      </c>
      <c r="AD26" s="24">
        <v>95660424.24000001</v>
      </c>
      <c r="AE26" s="8">
        <v>0</v>
      </c>
      <c r="AF26" s="8">
        <v>0</v>
      </c>
      <c r="AG26" s="12">
        <v>106745671.86000001</v>
      </c>
      <c r="AH26" s="8">
        <v>-310720.21</v>
      </c>
      <c r="AI26" s="8">
        <v>876340.37</v>
      </c>
      <c r="AJ26" s="8">
        <v>-1737.24</v>
      </c>
      <c r="AK26" s="8">
        <v>84.57</v>
      </c>
      <c r="AL26" s="8">
        <v>3013.23</v>
      </c>
      <c r="AM26" s="8">
        <v>111410.6</v>
      </c>
      <c r="AN26" s="8">
        <v>-150701.03</v>
      </c>
      <c r="AO26" s="26">
        <v>527690.29</v>
      </c>
      <c r="AP26" s="8">
        <v>4360123.36</v>
      </c>
      <c r="AQ26" s="8">
        <v>22701.57</v>
      </c>
      <c r="AR26" s="8">
        <v>85549.54</v>
      </c>
      <c r="AS26" s="24">
        <v>4468374.47</v>
      </c>
      <c r="AT26" s="8">
        <v>0</v>
      </c>
      <c r="AU26" s="8">
        <v>0</v>
      </c>
      <c r="AV26" s="12">
        <v>4996064.76</v>
      </c>
    </row>
    <row r="27" spans="1:48" ht="12.75">
      <c r="A27" s="30" t="s">
        <v>164</v>
      </c>
      <c r="B27" s="29" t="s">
        <v>92</v>
      </c>
      <c r="C27" s="17" t="s">
        <v>272</v>
      </c>
      <c r="D27" s="8">
        <v>2266440.08</v>
      </c>
      <c r="E27" s="8">
        <v>1247573.89</v>
      </c>
      <c r="F27" s="8">
        <v>13300.9</v>
      </c>
      <c r="G27" s="8">
        <v>319.12</v>
      </c>
      <c r="H27" s="8">
        <v>5787.06</v>
      </c>
      <c r="I27" s="8">
        <v>218049.64</v>
      </c>
      <c r="J27" s="8">
        <v>256792.06</v>
      </c>
      <c r="K27" s="26">
        <f t="shared" si="0"/>
        <v>4008262.75</v>
      </c>
      <c r="L27" s="8">
        <v>37641822.2</v>
      </c>
      <c r="M27" s="4">
        <v>301494.04</v>
      </c>
      <c r="N27" s="4">
        <v>254921.32</v>
      </c>
      <c r="O27" s="24">
        <v>38198237.56</v>
      </c>
      <c r="P27" s="4">
        <v>1867256.65</v>
      </c>
      <c r="Q27" s="8">
        <v>0</v>
      </c>
      <c r="R27" s="12">
        <v>44073756.96</v>
      </c>
      <c r="S27" s="8">
        <v>2274624.6</v>
      </c>
      <c r="T27" s="8">
        <v>931089.3</v>
      </c>
      <c r="U27" s="8">
        <v>12262.26</v>
      </c>
      <c r="V27" s="8">
        <v>267.18</v>
      </c>
      <c r="W27" s="8">
        <v>4820.04</v>
      </c>
      <c r="X27" s="8">
        <v>181647.24</v>
      </c>
      <c r="Y27" s="8">
        <v>336447.18</v>
      </c>
      <c r="Z27" s="26">
        <v>3741157.8000000003</v>
      </c>
      <c r="AA27" s="8">
        <v>35962017.42</v>
      </c>
      <c r="AB27" s="4">
        <v>288039.54</v>
      </c>
      <c r="AC27" s="4">
        <v>243541.92</v>
      </c>
      <c r="AD27" s="24">
        <v>36493598.88</v>
      </c>
      <c r="AE27" s="4">
        <v>1783928.4</v>
      </c>
      <c r="AF27" s="8">
        <v>0</v>
      </c>
      <c r="AG27" s="12">
        <v>42018685.08</v>
      </c>
      <c r="AH27" s="8">
        <v>-8184.52</v>
      </c>
      <c r="AI27" s="8">
        <v>316484.59</v>
      </c>
      <c r="AJ27" s="8">
        <v>1038.64</v>
      </c>
      <c r="AK27" s="8">
        <v>51.94</v>
      </c>
      <c r="AL27" s="8">
        <v>967.02</v>
      </c>
      <c r="AM27" s="8">
        <v>36402.4</v>
      </c>
      <c r="AN27" s="8">
        <v>-79655.12</v>
      </c>
      <c r="AO27" s="26">
        <v>267104.95</v>
      </c>
      <c r="AP27" s="8">
        <v>1679804.78</v>
      </c>
      <c r="AQ27" s="4">
        <v>13454.5</v>
      </c>
      <c r="AR27" s="4">
        <v>11379.4</v>
      </c>
      <c r="AS27" s="24">
        <v>1704638.68</v>
      </c>
      <c r="AT27" s="4">
        <v>83328.25</v>
      </c>
      <c r="AU27" s="8">
        <v>0</v>
      </c>
      <c r="AV27" s="12">
        <v>2055071.88</v>
      </c>
    </row>
    <row r="28" spans="1:48" ht="12.75">
      <c r="A28" s="30" t="s">
        <v>273</v>
      </c>
      <c r="B28" s="29" t="s">
        <v>92</v>
      </c>
      <c r="C28" s="17" t="s">
        <v>274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0</v>
      </c>
      <c r="L28" s="8">
        <v>0</v>
      </c>
      <c r="M28" s="4">
        <v>0</v>
      </c>
      <c r="N28" s="4">
        <v>0</v>
      </c>
      <c r="O28" s="24">
        <v>0</v>
      </c>
      <c r="P28" s="4">
        <v>0</v>
      </c>
      <c r="Q28" s="8">
        <v>74844.17</v>
      </c>
      <c r="R28" s="12">
        <v>74844.17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6">
        <v>0</v>
      </c>
      <c r="AA28" s="8">
        <v>0</v>
      </c>
      <c r="AB28" s="4">
        <v>0</v>
      </c>
      <c r="AC28" s="4">
        <v>0</v>
      </c>
      <c r="AD28" s="24">
        <v>0</v>
      </c>
      <c r="AE28" s="4">
        <v>0</v>
      </c>
      <c r="AF28" s="8">
        <v>71504.16</v>
      </c>
      <c r="AG28" s="12">
        <v>71504.16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6">
        <v>0</v>
      </c>
      <c r="AP28" s="8">
        <v>0</v>
      </c>
      <c r="AQ28" s="4">
        <v>0</v>
      </c>
      <c r="AR28" s="4">
        <v>0</v>
      </c>
      <c r="AS28" s="24">
        <v>0</v>
      </c>
      <c r="AT28" s="4">
        <v>0</v>
      </c>
      <c r="AU28" s="8">
        <v>3340.01</v>
      </c>
      <c r="AV28" s="12">
        <v>3340.01</v>
      </c>
    </row>
    <row r="29" spans="1:48" ht="12.75">
      <c r="A29" s="30" t="s">
        <v>195</v>
      </c>
      <c r="B29" s="29" t="s">
        <v>94</v>
      </c>
      <c r="C29" s="17" t="s">
        <v>275</v>
      </c>
      <c r="D29" s="8">
        <v>54623.35</v>
      </c>
      <c r="E29" s="8">
        <v>0</v>
      </c>
      <c r="F29" s="8">
        <v>655.56</v>
      </c>
      <c r="G29" s="8">
        <v>14.4</v>
      </c>
      <c r="H29" s="8">
        <v>315.42</v>
      </c>
      <c r="I29" s="8">
        <v>0</v>
      </c>
      <c r="J29" s="8">
        <v>0</v>
      </c>
      <c r="K29" s="26">
        <f t="shared" si="0"/>
        <v>55608.729999999996</v>
      </c>
      <c r="L29" s="8">
        <v>6045896.45</v>
      </c>
      <c r="M29" s="4">
        <v>2159.46</v>
      </c>
      <c r="N29" s="4">
        <v>4201.67</v>
      </c>
      <c r="O29" s="24">
        <v>6052257.58</v>
      </c>
      <c r="P29" s="4">
        <v>0</v>
      </c>
      <c r="Q29" s="8">
        <v>0</v>
      </c>
      <c r="R29" s="12">
        <v>6107866.31</v>
      </c>
      <c r="S29" s="8">
        <v>57428.52</v>
      </c>
      <c r="T29" s="8">
        <v>0</v>
      </c>
      <c r="U29" s="8">
        <v>745.08</v>
      </c>
      <c r="V29" s="8">
        <v>14.94</v>
      </c>
      <c r="W29" s="8">
        <v>312.36</v>
      </c>
      <c r="X29" s="8">
        <v>0</v>
      </c>
      <c r="Y29" s="8">
        <v>0</v>
      </c>
      <c r="Z29" s="26">
        <v>58500.9</v>
      </c>
      <c r="AA29" s="8">
        <v>5776092.18</v>
      </c>
      <c r="AB29" s="4">
        <v>2063.1</v>
      </c>
      <c r="AC29" s="4">
        <v>4014.12</v>
      </c>
      <c r="AD29" s="24">
        <v>5782169.399999999</v>
      </c>
      <c r="AE29" s="4">
        <v>0</v>
      </c>
      <c r="AF29" s="8">
        <v>0</v>
      </c>
      <c r="AG29" s="12">
        <v>5840670.3</v>
      </c>
      <c r="AH29" s="8">
        <v>-2805.17</v>
      </c>
      <c r="AI29" s="8">
        <v>0</v>
      </c>
      <c r="AJ29" s="8">
        <v>-89.52</v>
      </c>
      <c r="AK29" s="8">
        <v>-0.54</v>
      </c>
      <c r="AL29" s="8">
        <v>3.06</v>
      </c>
      <c r="AM29" s="8">
        <v>0</v>
      </c>
      <c r="AN29" s="8">
        <v>0</v>
      </c>
      <c r="AO29" s="26">
        <v>-2892.17</v>
      </c>
      <c r="AP29" s="8">
        <v>269804.27</v>
      </c>
      <c r="AQ29" s="4">
        <v>96.36</v>
      </c>
      <c r="AR29" s="4">
        <v>187.55</v>
      </c>
      <c r="AS29" s="24">
        <v>270088.18</v>
      </c>
      <c r="AT29" s="4">
        <v>0</v>
      </c>
      <c r="AU29" s="8">
        <v>0</v>
      </c>
      <c r="AV29" s="12">
        <v>267196.01</v>
      </c>
    </row>
    <row r="30" spans="1:48" ht="12.75">
      <c r="A30" s="30" t="s">
        <v>166</v>
      </c>
      <c r="B30" s="29" t="s">
        <v>92</v>
      </c>
      <c r="C30" s="17" t="s">
        <v>276</v>
      </c>
      <c r="D30" s="8">
        <v>2915245.78</v>
      </c>
      <c r="E30" s="8">
        <v>2482082.26</v>
      </c>
      <c r="F30" s="8">
        <v>30211.32</v>
      </c>
      <c r="G30" s="8">
        <v>738.01</v>
      </c>
      <c r="H30" s="8">
        <v>13598.66</v>
      </c>
      <c r="I30" s="8">
        <v>507304.45</v>
      </c>
      <c r="J30" s="8">
        <v>427473.26</v>
      </c>
      <c r="K30" s="26">
        <f t="shared" si="0"/>
        <v>6376653.74</v>
      </c>
      <c r="L30" s="8">
        <v>63924407.52</v>
      </c>
      <c r="M30" s="4">
        <v>471987</v>
      </c>
      <c r="N30" s="4">
        <v>483896.26</v>
      </c>
      <c r="O30" s="24">
        <v>64880290.78</v>
      </c>
      <c r="P30" s="4">
        <v>0</v>
      </c>
      <c r="Q30" s="8">
        <v>0</v>
      </c>
      <c r="R30" s="12">
        <v>71256944.52</v>
      </c>
      <c r="S30" s="8">
        <v>2955860.58</v>
      </c>
      <c r="T30" s="8">
        <v>1978740.72</v>
      </c>
      <c r="U30" s="8">
        <v>31073.76</v>
      </c>
      <c r="V30" s="8">
        <v>687.42</v>
      </c>
      <c r="W30" s="8">
        <v>11845.2</v>
      </c>
      <c r="X30" s="8">
        <v>470146.08</v>
      </c>
      <c r="Y30" s="8">
        <v>528421.02</v>
      </c>
      <c r="Z30" s="26">
        <v>5976774.779999999</v>
      </c>
      <c r="AA30" s="8">
        <v>61071715.56</v>
      </c>
      <c r="AB30" s="4">
        <v>450924.12</v>
      </c>
      <c r="AC30" s="4">
        <v>462295.68</v>
      </c>
      <c r="AD30" s="24">
        <v>61984935.36</v>
      </c>
      <c r="AE30" s="4">
        <v>0</v>
      </c>
      <c r="AF30" s="8">
        <v>0</v>
      </c>
      <c r="AG30" s="12">
        <v>67961710.14000002</v>
      </c>
      <c r="AH30" s="8">
        <v>-40614.8</v>
      </c>
      <c r="AI30" s="8">
        <v>503341.54</v>
      </c>
      <c r="AJ30" s="8">
        <v>-862.44</v>
      </c>
      <c r="AK30" s="8">
        <v>50.59</v>
      </c>
      <c r="AL30" s="8">
        <v>1753.46</v>
      </c>
      <c r="AM30" s="8">
        <v>37158.37</v>
      </c>
      <c r="AN30" s="8">
        <v>-100947.76</v>
      </c>
      <c r="AO30" s="26">
        <v>399878.96</v>
      </c>
      <c r="AP30" s="8">
        <v>2852691.96</v>
      </c>
      <c r="AQ30" s="4">
        <v>21062.88</v>
      </c>
      <c r="AR30" s="4">
        <v>21600.58</v>
      </c>
      <c r="AS30" s="24">
        <v>2895355.42</v>
      </c>
      <c r="AT30" s="4">
        <v>0</v>
      </c>
      <c r="AU30" s="8">
        <v>0</v>
      </c>
      <c r="AV30" s="12">
        <v>3295234.38</v>
      </c>
    </row>
    <row r="31" spans="1:48" ht="12.75">
      <c r="A31" s="30" t="s">
        <v>167</v>
      </c>
      <c r="B31" s="29" t="s">
        <v>92</v>
      </c>
      <c r="C31" s="17" t="s">
        <v>277</v>
      </c>
      <c r="D31" s="8">
        <v>1969479.43</v>
      </c>
      <c r="E31" s="8">
        <v>1313057.82</v>
      </c>
      <c r="F31" s="8">
        <v>15928.88</v>
      </c>
      <c r="G31" s="8">
        <v>378.2</v>
      </c>
      <c r="H31" s="8">
        <v>5815.22</v>
      </c>
      <c r="I31" s="8">
        <v>259560.4</v>
      </c>
      <c r="J31" s="8">
        <v>322440.8</v>
      </c>
      <c r="K31" s="26">
        <f t="shared" si="0"/>
        <v>3886660.75</v>
      </c>
      <c r="L31" s="4">
        <v>44834579.31</v>
      </c>
      <c r="M31" s="4">
        <v>698093.34</v>
      </c>
      <c r="N31" s="4">
        <v>861398.91</v>
      </c>
      <c r="O31" s="24">
        <v>46394071.56</v>
      </c>
      <c r="P31" s="8">
        <v>0</v>
      </c>
      <c r="Q31" s="8">
        <v>0</v>
      </c>
      <c r="R31" s="12">
        <v>50280732.31</v>
      </c>
      <c r="S31" s="8">
        <v>2013320.28</v>
      </c>
      <c r="T31" s="8">
        <v>1027727.4</v>
      </c>
      <c r="U31" s="8">
        <v>18446.76</v>
      </c>
      <c r="V31" s="8">
        <v>387.12</v>
      </c>
      <c r="W31" s="8">
        <v>5409.42</v>
      </c>
      <c r="X31" s="8">
        <v>220695.84</v>
      </c>
      <c r="Y31" s="8">
        <v>389088.66</v>
      </c>
      <c r="Z31" s="26">
        <v>3675075.48</v>
      </c>
      <c r="AA31" s="4">
        <v>42833790.42</v>
      </c>
      <c r="AB31" s="4">
        <v>666940.2</v>
      </c>
      <c r="AC31" s="4">
        <v>822947.1</v>
      </c>
      <c r="AD31" s="24">
        <v>44323677.720000006</v>
      </c>
      <c r="AE31" s="8">
        <v>0</v>
      </c>
      <c r="AF31" s="8">
        <v>0</v>
      </c>
      <c r="AG31" s="12">
        <v>47998753.2</v>
      </c>
      <c r="AH31" s="8">
        <v>-43840.85</v>
      </c>
      <c r="AI31" s="8">
        <v>285330.42</v>
      </c>
      <c r="AJ31" s="8">
        <v>-2517.88</v>
      </c>
      <c r="AK31" s="8">
        <v>-8.92</v>
      </c>
      <c r="AL31" s="8">
        <v>405.8</v>
      </c>
      <c r="AM31" s="8">
        <v>38864.56</v>
      </c>
      <c r="AN31" s="8">
        <v>-66647.86</v>
      </c>
      <c r="AO31" s="26">
        <v>211585.27</v>
      </c>
      <c r="AP31" s="4">
        <v>2000788.89</v>
      </c>
      <c r="AQ31" s="4">
        <v>31153.14</v>
      </c>
      <c r="AR31" s="4">
        <v>38451.81</v>
      </c>
      <c r="AS31" s="24">
        <v>2070393.84</v>
      </c>
      <c r="AT31" s="8">
        <v>0</v>
      </c>
      <c r="AU31" s="8">
        <v>0</v>
      </c>
      <c r="AV31" s="12">
        <v>2281979.11</v>
      </c>
    </row>
    <row r="32" spans="1:48" ht="12.75">
      <c r="A32" s="30" t="s">
        <v>89</v>
      </c>
      <c r="B32" s="29" t="s">
        <v>93</v>
      </c>
      <c r="C32" s="17" t="s">
        <v>278</v>
      </c>
      <c r="D32" s="4">
        <v>1083621.33</v>
      </c>
      <c r="E32" s="4">
        <v>1144609.21</v>
      </c>
      <c r="F32" s="4">
        <v>12261.95</v>
      </c>
      <c r="G32" s="4">
        <v>317.97</v>
      </c>
      <c r="H32" s="4">
        <v>4932.32</v>
      </c>
      <c r="I32" s="4">
        <v>242214.83</v>
      </c>
      <c r="J32" s="4">
        <v>106866.37</v>
      </c>
      <c r="K32" s="26">
        <f t="shared" si="0"/>
        <v>2594823.98</v>
      </c>
      <c r="L32" s="8">
        <v>11601652.63</v>
      </c>
      <c r="M32" s="4">
        <v>213011.72</v>
      </c>
      <c r="N32" s="4">
        <v>11856.66</v>
      </c>
      <c r="O32" s="24">
        <v>11826521.01</v>
      </c>
      <c r="P32" s="8">
        <v>0</v>
      </c>
      <c r="Q32" s="8">
        <v>0</v>
      </c>
      <c r="R32" s="12">
        <v>14421344.99</v>
      </c>
      <c r="S32" s="4">
        <v>940794.84</v>
      </c>
      <c r="T32" s="4">
        <v>951811.26</v>
      </c>
      <c r="U32" s="4">
        <v>12480.12</v>
      </c>
      <c r="V32" s="4">
        <v>265.86</v>
      </c>
      <c r="W32" s="4">
        <v>4232.94</v>
      </c>
      <c r="X32" s="4">
        <v>191971.62</v>
      </c>
      <c r="Y32" s="4">
        <v>126985.14</v>
      </c>
      <c r="Z32" s="26">
        <v>2228541.7800000003</v>
      </c>
      <c r="AA32" s="8">
        <v>11083917.06</v>
      </c>
      <c r="AB32" s="4">
        <v>203505.84</v>
      </c>
      <c r="AC32" s="4">
        <v>11327.4</v>
      </c>
      <c r="AD32" s="24">
        <v>11298750.3</v>
      </c>
      <c r="AE32" s="8">
        <v>0</v>
      </c>
      <c r="AF32" s="8">
        <v>0</v>
      </c>
      <c r="AG32" s="12">
        <v>13527292.08</v>
      </c>
      <c r="AH32" s="4">
        <v>142826.49</v>
      </c>
      <c r="AI32" s="4">
        <v>192797.95</v>
      </c>
      <c r="AJ32" s="4">
        <v>-218.17</v>
      </c>
      <c r="AK32" s="4">
        <v>52.11</v>
      </c>
      <c r="AL32" s="4">
        <v>699.38</v>
      </c>
      <c r="AM32" s="4">
        <v>50243.21</v>
      </c>
      <c r="AN32" s="4">
        <v>-20118.77</v>
      </c>
      <c r="AO32" s="26">
        <v>366282.2</v>
      </c>
      <c r="AP32" s="8">
        <v>517735.57</v>
      </c>
      <c r="AQ32" s="4">
        <v>9505.88</v>
      </c>
      <c r="AR32" s="4">
        <v>529.26</v>
      </c>
      <c r="AS32" s="24">
        <v>527770.71</v>
      </c>
      <c r="AT32" s="8">
        <v>0</v>
      </c>
      <c r="AU32" s="8">
        <v>0</v>
      </c>
      <c r="AV32" s="12">
        <v>894052.91</v>
      </c>
    </row>
    <row r="33" spans="1:48" ht="12.75">
      <c r="A33" s="30" t="s">
        <v>169</v>
      </c>
      <c r="B33" s="29" t="s">
        <v>92</v>
      </c>
      <c r="C33" s="17" t="s">
        <v>279</v>
      </c>
      <c r="D33" s="8">
        <v>3280857.11</v>
      </c>
      <c r="E33" s="8">
        <v>3181710.99</v>
      </c>
      <c r="F33" s="8">
        <v>38727.03</v>
      </c>
      <c r="G33" s="8">
        <v>946.03</v>
      </c>
      <c r="H33" s="8">
        <v>17431.74</v>
      </c>
      <c r="I33" s="8">
        <v>615233.25</v>
      </c>
      <c r="J33" s="8">
        <v>483522.74</v>
      </c>
      <c r="K33" s="26">
        <f t="shared" si="0"/>
        <v>7618428.890000001</v>
      </c>
      <c r="L33" s="8">
        <v>84034753.82</v>
      </c>
      <c r="M33" s="4">
        <v>1750728.32</v>
      </c>
      <c r="N33" s="4">
        <v>87013.94</v>
      </c>
      <c r="O33" s="24">
        <v>85872496.08</v>
      </c>
      <c r="P33" s="8">
        <v>0</v>
      </c>
      <c r="Q33" s="8">
        <v>0</v>
      </c>
      <c r="R33" s="12">
        <v>93490924.97</v>
      </c>
      <c r="S33" s="8">
        <v>3563114.58</v>
      </c>
      <c r="T33" s="8">
        <v>2542193.28</v>
      </c>
      <c r="U33" s="8">
        <v>40231.26</v>
      </c>
      <c r="V33" s="8">
        <v>889.98</v>
      </c>
      <c r="W33" s="8">
        <v>15336</v>
      </c>
      <c r="X33" s="8">
        <v>529633.32</v>
      </c>
      <c r="Y33" s="8">
        <v>625228.62</v>
      </c>
      <c r="Z33" s="26">
        <v>7316627.04</v>
      </c>
      <c r="AA33" s="8">
        <v>80284617.12</v>
      </c>
      <c r="AB33" s="4">
        <v>1672600.26</v>
      </c>
      <c r="AC33" s="4">
        <v>83129.76</v>
      </c>
      <c r="AD33" s="24">
        <v>82040347.14000002</v>
      </c>
      <c r="AE33" s="8">
        <v>0</v>
      </c>
      <c r="AF33" s="8">
        <v>0</v>
      </c>
      <c r="AG33" s="12">
        <v>89356974.18000002</v>
      </c>
      <c r="AH33" s="8">
        <v>-282257.47</v>
      </c>
      <c r="AI33" s="8">
        <v>639517.71</v>
      </c>
      <c r="AJ33" s="8">
        <v>-1504.23</v>
      </c>
      <c r="AK33" s="8">
        <v>56.05</v>
      </c>
      <c r="AL33" s="8">
        <v>2095.74</v>
      </c>
      <c r="AM33" s="8">
        <v>85599.93</v>
      </c>
      <c r="AN33" s="8">
        <v>-141705.88</v>
      </c>
      <c r="AO33" s="26">
        <v>301801.85</v>
      </c>
      <c r="AP33" s="8">
        <v>3750136.7</v>
      </c>
      <c r="AQ33" s="4">
        <v>78128.06</v>
      </c>
      <c r="AR33" s="4">
        <v>3884.18</v>
      </c>
      <c r="AS33" s="24">
        <v>3832148.94</v>
      </c>
      <c r="AT33" s="8">
        <v>0</v>
      </c>
      <c r="AU33" s="8">
        <v>0</v>
      </c>
      <c r="AV33" s="12">
        <v>4133950.79</v>
      </c>
    </row>
    <row r="34" spans="1:48" ht="12.75">
      <c r="A34" s="30" t="s">
        <v>191</v>
      </c>
      <c r="B34" s="29" t="s">
        <v>95</v>
      </c>
      <c r="C34" s="19" t="s">
        <v>280</v>
      </c>
      <c r="D34" s="8">
        <v>841725.62</v>
      </c>
      <c r="E34" s="8">
        <v>0</v>
      </c>
      <c r="F34" s="8">
        <v>8445.23</v>
      </c>
      <c r="G34" s="8">
        <v>185.51</v>
      </c>
      <c r="H34" s="8">
        <v>4063.38</v>
      </c>
      <c r="I34" s="8">
        <v>0</v>
      </c>
      <c r="J34" s="8">
        <v>0</v>
      </c>
      <c r="K34" s="26">
        <f t="shared" si="0"/>
        <v>854419.74</v>
      </c>
      <c r="L34" s="4">
        <v>17235253.97</v>
      </c>
      <c r="M34" s="4">
        <v>0</v>
      </c>
      <c r="N34" s="4">
        <v>328622.34</v>
      </c>
      <c r="O34" s="24">
        <v>17563876.31</v>
      </c>
      <c r="P34" s="8">
        <v>3254750.35</v>
      </c>
      <c r="Q34" s="8">
        <v>0</v>
      </c>
      <c r="R34" s="12">
        <v>21673046.4</v>
      </c>
      <c r="S34" s="8">
        <v>806776.26</v>
      </c>
      <c r="T34" s="8">
        <v>0</v>
      </c>
      <c r="U34" s="8">
        <v>9658.02</v>
      </c>
      <c r="V34" s="8">
        <v>193.02</v>
      </c>
      <c r="W34" s="8">
        <v>4065.3</v>
      </c>
      <c r="X34" s="8">
        <v>0</v>
      </c>
      <c r="Y34" s="8">
        <v>0</v>
      </c>
      <c r="Z34" s="26">
        <v>820692.6000000001</v>
      </c>
      <c r="AA34" s="4">
        <v>16466113.14</v>
      </c>
      <c r="AB34" s="4">
        <v>0</v>
      </c>
      <c r="AC34" s="4">
        <v>313953</v>
      </c>
      <c r="AD34" s="24">
        <v>16780066.14</v>
      </c>
      <c r="AE34" s="8">
        <v>3109503.78</v>
      </c>
      <c r="AF34" s="8">
        <v>0</v>
      </c>
      <c r="AG34" s="12">
        <v>20710262.520000003</v>
      </c>
      <c r="AH34" s="8">
        <v>34949.36</v>
      </c>
      <c r="AI34" s="8">
        <v>0</v>
      </c>
      <c r="AJ34" s="8">
        <v>-1212.79</v>
      </c>
      <c r="AK34" s="8">
        <v>-7.51</v>
      </c>
      <c r="AL34" s="8">
        <v>-1.92</v>
      </c>
      <c r="AM34" s="8">
        <v>0</v>
      </c>
      <c r="AN34" s="8">
        <v>0</v>
      </c>
      <c r="AO34" s="26">
        <v>33727.14</v>
      </c>
      <c r="AP34" s="4">
        <v>769140.83</v>
      </c>
      <c r="AQ34" s="4">
        <v>0</v>
      </c>
      <c r="AR34" s="4">
        <v>14669.34</v>
      </c>
      <c r="AS34" s="24">
        <v>783810.17</v>
      </c>
      <c r="AT34" s="8">
        <v>145246.57</v>
      </c>
      <c r="AU34" s="8">
        <v>0</v>
      </c>
      <c r="AV34" s="12">
        <v>962783.88</v>
      </c>
    </row>
    <row r="35" spans="1:48" ht="12.75">
      <c r="A35" s="30" t="s">
        <v>170</v>
      </c>
      <c r="B35" s="29" t="s">
        <v>92</v>
      </c>
      <c r="C35" s="18" t="s">
        <v>281</v>
      </c>
      <c r="D35" s="11">
        <v>4088060.83</v>
      </c>
      <c r="E35" s="11">
        <v>2705492.44</v>
      </c>
      <c r="F35" s="11">
        <v>35630.38</v>
      </c>
      <c r="G35" s="11">
        <v>943.63</v>
      </c>
      <c r="H35" s="11">
        <v>13670.69</v>
      </c>
      <c r="I35" s="11">
        <v>438185.21</v>
      </c>
      <c r="J35" s="11">
        <v>474683.93</v>
      </c>
      <c r="K35" s="26">
        <f t="shared" si="0"/>
        <v>7756667.109999999</v>
      </c>
      <c r="L35" s="4">
        <v>73510743.86</v>
      </c>
      <c r="M35" s="4">
        <v>2644532.59</v>
      </c>
      <c r="N35" s="4">
        <v>126745.87</v>
      </c>
      <c r="O35" s="24">
        <v>76282022.32</v>
      </c>
      <c r="P35" s="8">
        <v>24068615.61</v>
      </c>
      <c r="Q35" s="8">
        <v>0</v>
      </c>
      <c r="R35" s="12">
        <v>108107305.04</v>
      </c>
      <c r="S35" s="11">
        <v>4001551.92</v>
      </c>
      <c r="T35" s="11">
        <v>2111108.76</v>
      </c>
      <c r="U35" s="11">
        <v>36544.26</v>
      </c>
      <c r="V35" s="11">
        <v>861.96</v>
      </c>
      <c r="W35" s="11">
        <v>11050.68</v>
      </c>
      <c r="X35" s="11">
        <v>371083.32</v>
      </c>
      <c r="Y35" s="11">
        <v>637125.3</v>
      </c>
      <c r="Z35" s="26">
        <v>7169326.199999999</v>
      </c>
      <c r="AA35" s="4">
        <v>70230251.82</v>
      </c>
      <c r="AB35" s="4">
        <v>2526517.62</v>
      </c>
      <c r="AC35" s="4">
        <v>121088.1</v>
      </c>
      <c r="AD35" s="24">
        <v>72877857.53999999</v>
      </c>
      <c r="AE35" s="8">
        <v>22994529.06</v>
      </c>
      <c r="AF35" s="8">
        <v>0</v>
      </c>
      <c r="AG35" s="12">
        <v>103041712.8</v>
      </c>
      <c r="AH35" s="11">
        <v>86508.91</v>
      </c>
      <c r="AI35" s="11">
        <v>594383.68</v>
      </c>
      <c r="AJ35" s="11">
        <v>-913.88</v>
      </c>
      <c r="AK35" s="11">
        <v>81.67</v>
      </c>
      <c r="AL35" s="11">
        <v>2620.01</v>
      </c>
      <c r="AM35" s="11">
        <v>67101.89</v>
      </c>
      <c r="AN35" s="11">
        <v>-162441.37</v>
      </c>
      <c r="AO35" s="26">
        <v>587340.91</v>
      </c>
      <c r="AP35" s="4">
        <v>3280492.04</v>
      </c>
      <c r="AQ35" s="4">
        <v>118014.97</v>
      </c>
      <c r="AR35" s="4">
        <v>5657.77</v>
      </c>
      <c r="AS35" s="24">
        <v>3404164.78</v>
      </c>
      <c r="AT35" s="8">
        <v>1074086.55</v>
      </c>
      <c r="AU35" s="8">
        <v>0</v>
      </c>
      <c r="AV35" s="12">
        <v>5065592.24</v>
      </c>
    </row>
    <row r="36" spans="1:48" ht="12.75">
      <c r="A36" s="30" t="s">
        <v>171</v>
      </c>
      <c r="B36" s="29" t="s">
        <v>92</v>
      </c>
      <c r="C36" s="17" t="s">
        <v>282</v>
      </c>
      <c r="D36" s="4">
        <v>3832221.68</v>
      </c>
      <c r="E36" s="4">
        <v>2634505.61</v>
      </c>
      <c r="F36" s="4">
        <v>32426.24</v>
      </c>
      <c r="G36" s="4">
        <v>822.09</v>
      </c>
      <c r="H36" s="4">
        <v>12217.6</v>
      </c>
      <c r="I36" s="4">
        <v>543347.32</v>
      </c>
      <c r="J36" s="4">
        <v>464821.12</v>
      </c>
      <c r="K36" s="26">
        <f t="shared" si="0"/>
        <v>7520361.66</v>
      </c>
      <c r="L36" s="8">
        <v>55443027.78</v>
      </c>
      <c r="M36" s="4">
        <v>1217259.31</v>
      </c>
      <c r="N36" s="4">
        <v>61048.08</v>
      </c>
      <c r="O36" s="24">
        <v>56721335.17</v>
      </c>
      <c r="P36" s="8">
        <v>15296900.92</v>
      </c>
      <c r="Q36" s="8">
        <v>0</v>
      </c>
      <c r="R36" s="12">
        <v>79538597.75</v>
      </c>
      <c r="S36" s="4">
        <v>3896905.2</v>
      </c>
      <c r="T36" s="4">
        <v>2078762.34</v>
      </c>
      <c r="U36" s="4">
        <v>34076.28</v>
      </c>
      <c r="V36" s="4">
        <v>751.08</v>
      </c>
      <c r="W36" s="4">
        <v>10504.32</v>
      </c>
      <c r="X36" s="4">
        <v>528634.44</v>
      </c>
      <c r="Y36" s="4">
        <v>555513.72</v>
      </c>
      <c r="Z36" s="26">
        <v>7105147.38</v>
      </c>
      <c r="AA36" s="8">
        <v>52968826.02</v>
      </c>
      <c r="AB36" s="4">
        <v>1162937.88</v>
      </c>
      <c r="AC36" s="4">
        <v>58322.94</v>
      </c>
      <c r="AD36" s="24">
        <v>54190086.84</v>
      </c>
      <c r="AE36" s="8">
        <v>14614261.08</v>
      </c>
      <c r="AF36" s="8">
        <v>0</v>
      </c>
      <c r="AG36" s="12">
        <v>75909495.30000001</v>
      </c>
      <c r="AH36" s="4">
        <v>-64683.52</v>
      </c>
      <c r="AI36" s="4">
        <v>555743.27</v>
      </c>
      <c r="AJ36" s="4">
        <v>-1650.04</v>
      </c>
      <c r="AK36" s="4">
        <v>71.01</v>
      </c>
      <c r="AL36" s="4">
        <v>1713.28</v>
      </c>
      <c r="AM36" s="4">
        <v>14712.88</v>
      </c>
      <c r="AN36" s="4">
        <v>-90692.6</v>
      </c>
      <c r="AO36" s="26">
        <v>415214.28</v>
      </c>
      <c r="AP36" s="8">
        <v>2474201.76</v>
      </c>
      <c r="AQ36" s="4">
        <v>54321.43</v>
      </c>
      <c r="AR36" s="4">
        <v>2725.14</v>
      </c>
      <c r="AS36" s="24">
        <v>2531248.33</v>
      </c>
      <c r="AT36" s="8">
        <v>682639.84</v>
      </c>
      <c r="AU36" s="8">
        <v>0</v>
      </c>
      <c r="AV36" s="12">
        <v>3629102.45</v>
      </c>
    </row>
    <row r="37" spans="1:48" ht="12.75">
      <c r="A37" s="30" t="s">
        <v>174</v>
      </c>
      <c r="B37" s="29" t="s">
        <v>92</v>
      </c>
      <c r="C37" s="19" t="s">
        <v>283</v>
      </c>
      <c r="D37" s="4">
        <v>2347533.12</v>
      </c>
      <c r="E37" s="4">
        <v>1866117.07</v>
      </c>
      <c r="F37" s="4">
        <v>22268.38</v>
      </c>
      <c r="G37" s="4">
        <v>621.84</v>
      </c>
      <c r="H37" s="4">
        <v>8347.35</v>
      </c>
      <c r="I37" s="4">
        <v>272473.34</v>
      </c>
      <c r="J37" s="4">
        <v>373034.28</v>
      </c>
      <c r="K37" s="26">
        <f t="shared" si="0"/>
        <v>4890395.380000001</v>
      </c>
      <c r="L37" s="8">
        <v>55102461.33</v>
      </c>
      <c r="M37" s="4">
        <v>1345409.7</v>
      </c>
      <c r="N37" s="4">
        <v>67285.18</v>
      </c>
      <c r="O37" s="24">
        <v>56515156.21</v>
      </c>
      <c r="P37" s="8">
        <v>6587520.68</v>
      </c>
      <c r="Q37" s="8">
        <v>0</v>
      </c>
      <c r="R37" s="12">
        <v>67993072.27</v>
      </c>
      <c r="S37" s="4">
        <v>2344353.54</v>
      </c>
      <c r="T37" s="4">
        <v>1426032.06</v>
      </c>
      <c r="U37" s="4">
        <v>21078.78</v>
      </c>
      <c r="V37" s="4">
        <v>576.96</v>
      </c>
      <c r="W37" s="4">
        <v>6398.76</v>
      </c>
      <c r="X37" s="4">
        <v>227363.7</v>
      </c>
      <c r="Y37" s="4">
        <v>421445.76</v>
      </c>
      <c r="Z37" s="26">
        <v>4447249.56</v>
      </c>
      <c r="AA37" s="8">
        <v>52643457.72</v>
      </c>
      <c r="AB37" s="4">
        <v>1285369.44</v>
      </c>
      <c r="AC37" s="4">
        <v>64281.66</v>
      </c>
      <c r="AD37" s="24">
        <v>53993108.81999999</v>
      </c>
      <c r="AE37" s="8">
        <v>6293545.86</v>
      </c>
      <c r="AF37" s="8">
        <v>0</v>
      </c>
      <c r="AG37" s="12">
        <v>64733904.239999995</v>
      </c>
      <c r="AH37" s="4">
        <v>3179.58</v>
      </c>
      <c r="AI37" s="4">
        <v>440085.01</v>
      </c>
      <c r="AJ37" s="4">
        <v>1189.6</v>
      </c>
      <c r="AK37" s="4">
        <v>44.88</v>
      </c>
      <c r="AL37" s="4">
        <v>1948.59</v>
      </c>
      <c r="AM37" s="4">
        <v>45109.64</v>
      </c>
      <c r="AN37" s="4">
        <v>-48411.48</v>
      </c>
      <c r="AO37" s="26">
        <v>443145.82</v>
      </c>
      <c r="AP37" s="8">
        <v>2459003.61</v>
      </c>
      <c r="AQ37" s="4">
        <v>60040.26</v>
      </c>
      <c r="AR37" s="4">
        <v>3003.52</v>
      </c>
      <c r="AS37" s="24">
        <v>2522047.39</v>
      </c>
      <c r="AT37" s="8">
        <v>293974.82</v>
      </c>
      <c r="AU37" s="8">
        <v>0</v>
      </c>
      <c r="AV37" s="12">
        <v>3259168.03</v>
      </c>
    </row>
    <row r="38" spans="1:48" ht="12.75">
      <c r="A38" s="30" t="s">
        <v>182</v>
      </c>
      <c r="B38" s="29" t="s">
        <v>92</v>
      </c>
      <c r="C38" s="17" t="s">
        <v>284</v>
      </c>
      <c r="D38" s="8">
        <v>9849202.3</v>
      </c>
      <c r="E38" s="8">
        <v>7790469.01</v>
      </c>
      <c r="F38" s="8">
        <v>94823.74</v>
      </c>
      <c r="G38" s="8">
        <v>2316.37</v>
      </c>
      <c r="H38" s="8">
        <v>42681.89</v>
      </c>
      <c r="I38" s="8">
        <v>1365829.54</v>
      </c>
      <c r="J38" s="8">
        <v>974319.53</v>
      </c>
      <c r="K38" s="26">
        <f t="shared" si="0"/>
        <v>20119642.380000003</v>
      </c>
      <c r="L38" s="8">
        <v>124193385.39</v>
      </c>
      <c r="M38" s="4">
        <v>2913822.34</v>
      </c>
      <c r="N38" s="4">
        <v>1552855.17</v>
      </c>
      <c r="O38" s="24">
        <v>128660062.9</v>
      </c>
      <c r="P38" s="4">
        <v>0</v>
      </c>
      <c r="Q38" s="8">
        <v>0</v>
      </c>
      <c r="R38" s="12">
        <v>148779705.28</v>
      </c>
      <c r="S38" s="8">
        <v>9742437</v>
      </c>
      <c r="T38" s="8">
        <v>6163385.76</v>
      </c>
      <c r="U38" s="8">
        <v>96538.86</v>
      </c>
      <c r="V38" s="8">
        <v>2135.64</v>
      </c>
      <c r="W38" s="8">
        <v>36800.22</v>
      </c>
      <c r="X38" s="8">
        <v>1334588.88</v>
      </c>
      <c r="Y38" s="8">
        <v>1171548</v>
      </c>
      <c r="Z38" s="26">
        <v>18547434.36</v>
      </c>
      <c r="AA38" s="8">
        <v>118651128.72</v>
      </c>
      <c r="AB38" s="4">
        <v>2783790.06</v>
      </c>
      <c r="AC38" s="4">
        <v>1483537.56</v>
      </c>
      <c r="AD38" s="24">
        <v>122918456.34</v>
      </c>
      <c r="AE38" s="4">
        <v>0</v>
      </c>
      <c r="AF38" s="8">
        <v>0</v>
      </c>
      <c r="AG38" s="12">
        <v>141465890.7</v>
      </c>
      <c r="AH38" s="8">
        <v>106765.3</v>
      </c>
      <c r="AI38" s="8">
        <v>1627083.25</v>
      </c>
      <c r="AJ38" s="8">
        <v>-1715.12</v>
      </c>
      <c r="AK38" s="8">
        <v>180.73</v>
      </c>
      <c r="AL38" s="8">
        <v>5881.67</v>
      </c>
      <c r="AM38" s="8">
        <v>31240.66</v>
      </c>
      <c r="AN38" s="8">
        <v>-197228.47</v>
      </c>
      <c r="AO38" s="26">
        <v>1572208.02</v>
      </c>
      <c r="AP38" s="8">
        <v>5542256.67</v>
      </c>
      <c r="AQ38" s="4">
        <v>130032.28</v>
      </c>
      <c r="AR38" s="4">
        <v>69317.61</v>
      </c>
      <c r="AS38" s="24">
        <v>5741606.56</v>
      </c>
      <c r="AT38" s="4">
        <v>0</v>
      </c>
      <c r="AU38" s="8">
        <v>0</v>
      </c>
      <c r="AV38" s="12">
        <v>7313814.58</v>
      </c>
    </row>
    <row r="39" spans="1:48" ht="12.75">
      <c r="A39" s="30" t="s">
        <v>89</v>
      </c>
      <c r="B39" s="29" t="s">
        <v>94</v>
      </c>
      <c r="C39" s="17" t="s">
        <v>285</v>
      </c>
      <c r="D39" s="8">
        <v>8360613.05</v>
      </c>
      <c r="E39" s="8">
        <v>7301017.99</v>
      </c>
      <c r="F39" s="8">
        <v>78214.2</v>
      </c>
      <c r="G39" s="8">
        <v>2028.18</v>
      </c>
      <c r="H39" s="8">
        <v>31461.35</v>
      </c>
      <c r="I39" s="8">
        <v>1158576.81</v>
      </c>
      <c r="J39" s="8">
        <v>681659.75</v>
      </c>
      <c r="K39" s="26">
        <f t="shared" si="0"/>
        <v>17613571.330000002</v>
      </c>
      <c r="L39" s="8">
        <v>59822289.36</v>
      </c>
      <c r="M39" s="4">
        <v>2762127.44</v>
      </c>
      <c r="N39" s="4">
        <v>137055.78</v>
      </c>
      <c r="O39" s="24">
        <v>62721472.58</v>
      </c>
      <c r="P39" s="4">
        <v>0</v>
      </c>
      <c r="Q39" s="8">
        <v>0</v>
      </c>
      <c r="R39" s="12">
        <v>80335043.91</v>
      </c>
      <c r="S39" s="8">
        <v>8156768.1</v>
      </c>
      <c r="T39" s="8">
        <v>6182695.86</v>
      </c>
      <c r="U39" s="8">
        <v>81772.32</v>
      </c>
      <c r="V39" s="8">
        <v>1742.04</v>
      </c>
      <c r="W39" s="8">
        <v>27735.3</v>
      </c>
      <c r="X39" s="8">
        <v>991505.94</v>
      </c>
      <c r="Y39" s="8">
        <v>845244.84</v>
      </c>
      <c r="Z39" s="26">
        <v>16287464.4</v>
      </c>
      <c r="AA39" s="8">
        <v>57152658.6</v>
      </c>
      <c r="AB39" s="4">
        <v>2638864.68</v>
      </c>
      <c r="AC39" s="4">
        <v>130937.76</v>
      </c>
      <c r="AD39" s="24">
        <v>59922461.04</v>
      </c>
      <c r="AE39" s="4">
        <v>0</v>
      </c>
      <c r="AF39" s="8">
        <v>0</v>
      </c>
      <c r="AG39" s="12">
        <v>76209925.44000001</v>
      </c>
      <c r="AH39" s="8">
        <v>203844.95</v>
      </c>
      <c r="AI39" s="8">
        <v>1118322.13</v>
      </c>
      <c r="AJ39" s="8">
        <v>-3558.12</v>
      </c>
      <c r="AK39" s="8">
        <v>286.14</v>
      </c>
      <c r="AL39" s="8">
        <v>3726.05</v>
      </c>
      <c r="AM39" s="8">
        <v>167070.87</v>
      </c>
      <c r="AN39" s="8">
        <v>-163585.09</v>
      </c>
      <c r="AO39" s="26">
        <v>1326106.93</v>
      </c>
      <c r="AP39" s="8">
        <v>2669630.76</v>
      </c>
      <c r="AQ39" s="4">
        <v>123262.76</v>
      </c>
      <c r="AR39" s="4">
        <v>6118.02</v>
      </c>
      <c r="AS39" s="24">
        <v>2799011.54</v>
      </c>
      <c r="AT39" s="4">
        <v>0</v>
      </c>
      <c r="AU39" s="8">
        <v>0</v>
      </c>
      <c r="AV39" s="12">
        <v>4125118.47</v>
      </c>
    </row>
    <row r="40" spans="1:48" ht="12.75">
      <c r="A40" s="30" t="s">
        <v>286</v>
      </c>
      <c r="B40" s="29" t="s">
        <v>92</v>
      </c>
      <c r="C40" s="17" t="s">
        <v>287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6">
        <f t="shared" si="0"/>
        <v>0</v>
      </c>
      <c r="L40" s="4">
        <v>0</v>
      </c>
      <c r="M40" s="4">
        <v>0</v>
      </c>
      <c r="N40" s="4">
        <v>0</v>
      </c>
      <c r="O40" s="24">
        <v>0</v>
      </c>
      <c r="P40" s="34">
        <v>0</v>
      </c>
      <c r="Q40" s="8">
        <v>4747667.51</v>
      </c>
      <c r="R40" s="12">
        <v>4747667.51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6">
        <v>0</v>
      </c>
      <c r="AA40" s="4">
        <v>0</v>
      </c>
      <c r="AB40" s="4">
        <v>0</v>
      </c>
      <c r="AC40" s="4">
        <v>0</v>
      </c>
      <c r="AD40" s="24">
        <v>0</v>
      </c>
      <c r="AE40" s="34">
        <v>0</v>
      </c>
      <c r="AF40" s="8">
        <v>4535797.98</v>
      </c>
      <c r="AG40" s="12">
        <v>4535797.98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6">
        <v>0</v>
      </c>
      <c r="AP40" s="4">
        <v>0</v>
      </c>
      <c r="AQ40" s="4">
        <v>0</v>
      </c>
      <c r="AR40" s="4">
        <v>0</v>
      </c>
      <c r="AS40" s="24">
        <v>0</v>
      </c>
      <c r="AT40" s="34">
        <v>0</v>
      </c>
      <c r="AU40" s="8">
        <v>211869.53</v>
      </c>
      <c r="AV40" s="12">
        <v>211869.53</v>
      </c>
    </row>
    <row r="41" spans="1:48" ht="12.75">
      <c r="A41" s="30" t="s">
        <v>89</v>
      </c>
      <c r="B41" s="29" t="s">
        <v>95</v>
      </c>
      <c r="C41" s="17" t="s">
        <v>288</v>
      </c>
      <c r="D41" s="8">
        <v>714302.65</v>
      </c>
      <c r="E41" s="8">
        <v>793127.52</v>
      </c>
      <c r="F41" s="8">
        <v>8496.6</v>
      </c>
      <c r="G41" s="8">
        <v>220.33</v>
      </c>
      <c r="H41" s="8">
        <v>3417.72</v>
      </c>
      <c r="I41" s="8">
        <v>103018.99</v>
      </c>
      <c r="J41" s="8">
        <v>74050.4</v>
      </c>
      <c r="K41" s="26">
        <f t="shared" si="0"/>
        <v>1696634.21</v>
      </c>
      <c r="L41" s="8">
        <v>10145751.23</v>
      </c>
      <c r="M41" s="4">
        <v>360161.28</v>
      </c>
      <c r="N41" s="4">
        <v>18105.55</v>
      </c>
      <c r="O41" s="24">
        <v>10524018.06</v>
      </c>
      <c r="P41" s="8">
        <v>0</v>
      </c>
      <c r="Q41" s="8">
        <v>0</v>
      </c>
      <c r="R41" s="12">
        <v>12220652.27</v>
      </c>
      <c r="S41" s="8">
        <v>729963.84</v>
      </c>
      <c r="T41" s="8">
        <v>671598.18</v>
      </c>
      <c r="U41" s="8">
        <v>8880.72</v>
      </c>
      <c r="V41" s="8">
        <v>189.18</v>
      </c>
      <c r="W41" s="8">
        <v>3012.12</v>
      </c>
      <c r="X41" s="8">
        <v>88601.28</v>
      </c>
      <c r="Y41" s="8">
        <v>92047.14</v>
      </c>
      <c r="Z41" s="26">
        <v>1594292.46</v>
      </c>
      <c r="AA41" s="8">
        <v>9692986.74</v>
      </c>
      <c r="AB41" s="4">
        <v>344088.72</v>
      </c>
      <c r="AC41" s="4">
        <v>17297.34</v>
      </c>
      <c r="AD41" s="24">
        <v>10054372.8</v>
      </c>
      <c r="AE41" s="8">
        <v>0</v>
      </c>
      <c r="AF41" s="8">
        <v>0</v>
      </c>
      <c r="AG41" s="12">
        <v>11648665.26</v>
      </c>
      <c r="AH41" s="8">
        <v>-15661.19</v>
      </c>
      <c r="AI41" s="8">
        <v>121529.34</v>
      </c>
      <c r="AJ41" s="8">
        <v>-384.12</v>
      </c>
      <c r="AK41" s="8">
        <v>31.15</v>
      </c>
      <c r="AL41" s="8">
        <v>405.6</v>
      </c>
      <c r="AM41" s="8">
        <v>14417.71</v>
      </c>
      <c r="AN41" s="8">
        <v>-17996.74</v>
      </c>
      <c r="AO41" s="26">
        <v>102341.75</v>
      </c>
      <c r="AP41" s="8">
        <v>452764.49</v>
      </c>
      <c r="AQ41" s="4">
        <v>16072.56</v>
      </c>
      <c r="AR41" s="4">
        <v>808.21</v>
      </c>
      <c r="AS41" s="24">
        <v>469645.26</v>
      </c>
      <c r="AT41" s="8">
        <v>0</v>
      </c>
      <c r="AU41" s="8">
        <v>0</v>
      </c>
      <c r="AV41" s="12">
        <v>571987.01</v>
      </c>
    </row>
    <row r="42" spans="1:48" ht="12.75">
      <c r="A42" s="30" t="s">
        <v>187</v>
      </c>
      <c r="B42" s="29" t="s">
        <v>92</v>
      </c>
      <c r="C42" s="17" t="s">
        <v>289</v>
      </c>
      <c r="D42" s="4">
        <v>9304139.15</v>
      </c>
      <c r="E42" s="4">
        <v>6765411.41</v>
      </c>
      <c r="F42" s="4">
        <v>87541.91</v>
      </c>
      <c r="G42" s="4">
        <v>2013.12</v>
      </c>
      <c r="H42" s="4">
        <v>33722.54</v>
      </c>
      <c r="I42" s="4">
        <v>1412309.56</v>
      </c>
      <c r="J42" s="4">
        <v>1297995.9</v>
      </c>
      <c r="K42" s="26">
        <f t="shared" si="0"/>
        <v>18903133.590000004</v>
      </c>
      <c r="L42" s="8">
        <v>122011312.84</v>
      </c>
      <c r="M42" s="4">
        <v>1978676.81</v>
      </c>
      <c r="N42" s="4">
        <v>147734.98</v>
      </c>
      <c r="O42" s="24">
        <v>124137724.63</v>
      </c>
      <c r="P42" s="8">
        <v>34536565.17</v>
      </c>
      <c r="Q42" s="8">
        <v>0</v>
      </c>
      <c r="R42" s="12">
        <v>177577423.39</v>
      </c>
      <c r="S42" s="4">
        <v>9673508.16</v>
      </c>
      <c r="T42" s="4">
        <v>5481673.86</v>
      </c>
      <c r="U42" s="4">
        <v>83326.32</v>
      </c>
      <c r="V42" s="4">
        <v>1721.04</v>
      </c>
      <c r="W42" s="4">
        <v>29682.9</v>
      </c>
      <c r="X42" s="4">
        <v>1206536.7</v>
      </c>
      <c r="Y42" s="4">
        <v>1503123.24</v>
      </c>
      <c r="Z42" s="26">
        <v>17979572.22</v>
      </c>
      <c r="AA42" s="8">
        <v>116566433.4</v>
      </c>
      <c r="AB42" s="4">
        <v>1890376.32</v>
      </c>
      <c r="AC42" s="4">
        <v>141140.28</v>
      </c>
      <c r="AD42" s="24">
        <v>118597950</v>
      </c>
      <c r="AE42" s="8">
        <v>32995335.66</v>
      </c>
      <c r="AF42" s="8">
        <v>0</v>
      </c>
      <c r="AG42" s="12">
        <v>169572857.88</v>
      </c>
      <c r="AH42" s="4">
        <v>-369369.01</v>
      </c>
      <c r="AI42" s="4">
        <v>1283737.55</v>
      </c>
      <c r="AJ42" s="4">
        <v>4215.59</v>
      </c>
      <c r="AK42" s="4">
        <v>292.08</v>
      </c>
      <c r="AL42" s="4">
        <v>4039.64</v>
      </c>
      <c r="AM42" s="4">
        <v>205772.86</v>
      </c>
      <c r="AN42" s="4">
        <v>-205127.34</v>
      </c>
      <c r="AO42" s="26">
        <v>923561.37</v>
      </c>
      <c r="AP42" s="8">
        <v>5444879.44</v>
      </c>
      <c r="AQ42" s="4">
        <v>88300.49</v>
      </c>
      <c r="AR42" s="4">
        <v>6594.7</v>
      </c>
      <c r="AS42" s="24">
        <v>5539774.63</v>
      </c>
      <c r="AT42" s="8">
        <v>1541229.51</v>
      </c>
      <c r="AU42" s="8">
        <v>0</v>
      </c>
      <c r="AV42" s="12">
        <v>8004565.51</v>
      </c>
    </row>
    <row r="43" spans="1:48" ht="12.75">
      <c r="A43" s="30" t="s">
        <v>290</v>
      </c>
      <c r="B43" s="29" t="s">
        <v>92</v>
      </c>
      <c r="C43" s="17" t="s">
        <v>291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6">
        <f t="shared" si="0"/>
        <v>0</v>
      </c>
      <c r="L43" s="8">
        <v>0</v>
      </c>
      <c r="M43" s="4">
        <v>0</v>
      </c>
      <c r="N43" s="4">
        <v>0</v>
      </c>
      <c r="O43" s="24">
        <v>0</v>
      </c>
      <c r="P43" s="8">
        <v>0</v>
      </c>
      <c r="Q43" s="8">
        <v>77526.55</v>
      </c>
      <c r="R43" s="12">
        <v>77526.55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6">
        <v>0</v>
      </c>
      <c r="AA43" s="8">
        <v>0</v>
      </c>
      <c r="AB43" s="4">
        <v>0</v>
      </c>
      <c r="AC43" s="4">
        <v>0</v>
      </c>
      <c r="AD43" s="24">
        <v>0</v>
      </c>
      <c r="AE43" s="8">
        <v>0</v>
      </c>
      <c r="AF43" s="8">
        <v>74066.88</v>
      </c>
      <c r="AG43" s="12">
        <v>74066.88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6">
        <v>0</v>
      </c>
      <c r="AP43" s="8">
        <v>0</v>
      </c>
      <c r="AQ43" s="4">
        <v>0</v>
      </c>
      <c r="AR43" s="4">
        <v>0</v>
      </c>
      <c r="AS43" s="24">
        <v>0</v>
      </c>
      <c r="AT43" s="8">
        <v>0</v>
      </c>
      <c r="AU43" s="8">
        <v>3459.67</v>
      </c>
      <c r="AV43" s="12">
        <v>3459.67</v>
      </c>
    </row>
    <row r="44" spans="1:48" ht="12.75">
      <c r="A44" s="30" t="s">
        <v>188</v>
      </c>
      <c r="B44" s="29" t="s">
        <v>92</v>
      </c>
      <c r="C44" s="17" t="s">
        <v>292</v>
      </c>
      <c r="D44" s="8">
        <v>2123689.41</v>
      </c>
      <c r="E44" s="8">
        <v>1766393.51</v>
      </c>
      <c r="F44" s="8">
        <v>21078.37</v>
      </c>
      <c r="G44" s="8">
        <v>588.61</v>
      </c>
      <c r="H44" s="8">
        <v>7901.27</v>
      </c>
      <c r="I44" s="8">
        <v>257948.26</v>
      </c>
      <c r="J44" s="8">
        <v>304789.93</v>
      </c>
      <c r="K44" s="26">
        <f t="shared" si="0"/>
        <v>4482389.36</v>
      </c>
      <c r="L44" s="8">
        <v>51965932.68</v>
      </c>
      <c r="M44" s="4">
        <v>1192170.09</v>
      </c>
      <c r="N44" s="4">
        <v>186979.05</v>
      </c>
      <c r="O44" s="24">
        <v>53345081.82</v>
      </c>
      <c r="P44" s="8">
        <v>18583069.13</v>
      </c>
      <c r="Q44" s="8">
        <v>0</v>
      </c>
      <c r="R44" s="12">
        <v>76410540.31</v>
      </c>
      <c r="S44" s="8">
        <v>2096851.5</v>
      </c>
      <c r="T44" s="8">
        <v>1351905</v>
      </c>
      <c r="U44" s="8">
        <v>19988.46</v>
      </c>
      <c r="V44" s="8">
        <v>547.08</v>
      </c>
      <c r="W44" s="8">
        <v>6067.8</v>
      </c>
      <c r="X44" s="8">
        <v>217750.44</v>
      </c>
      <c r="Y44" s="8">
        <v>340477.38</v>
      </c>
      <c r="Z44" s="26">
        <v>4033587.6599999997</v>
      </c>
      <c r="AA44" s="8">
        <v>49646899.86</v>
      </c>
      <c r="AB44" s="4">
        <v>1138968.3</v>
      </c>
      <c r="AC44" s="4">
        <v>178632.54</v>
      </c>
      <c r="AD44" s="24">
        <v>50964500.699999996</v>
      </c>
      <c r="AE44" s="8">
        <v>17753780.7</v>
      </c>
      <c r="AF44" s="8">
        <v>0</v>
      </c>
      <c r="AG44" s="12">
        <v>72751869.05999999</v>
      </c>
      <c r="AH44" s="8">
        <v>26837.91</v>
      </c>
      <c r="AI44" s="8">
        <v>414488.51</v>
      </c>
      <c r="AJ44" s="8">
        <v>1089.91</v>
      </c>
      <c r="AK44" s="8">
        <v>41.53</v>
      </c>
      <c r="AL44" s="8">
        <v>1833.47</v>
      </c>
      <c r="AM44" s="8">
        <v>40197.82</v>
      </c>
      <c r="AN44" s="8">
        <v>-35687.45</v>
      </c>
      <c r="AO44" s="26">
        <v>448801.7</v>
      </c>
      <c r="AP44" s="8">
        <v>2319032.82</v>
      </c>
      <c r="AQ44" s="4">
        <v>53201.79</v>
      </c>
      <c r="AR44" s="4">
        <v>8346.51</v>
      </c>
      <c r="AS44" s="24">
        <v>2380581.12</v>
      </c>
      <c r="AT44" s="8">
        <v>829288.43</v>
      </c>
      <c r="AU44" s="8">
        <v>0</v>
      </c>
      <c r="AV44" s="12">
        <v>3658671.25</v>
      </c>
    </row>
    <row r="45" spans="1:48" ht="12.75">
      <c r="A45" s="30" t="s">
        <v>190</v>
      </c>
      <c r="B45" s="29" t="s">
        <v>92</v>
      </c>
      <c r="C45" s="17" t="s">
        <v>293</v>
      </c>
      <c r="D45" s="8">
        <v>1416307.98</v>
      </c>
      <c r="E45" s="8">
        <v>934092.01</v>
      </c>
      <c r="F45" s="8">
        <v>12301.66</v>
      </c>
      <c r="G45" s="8">
        <v>325.79</v>
      </c>
      <c r="H45" s="8">
        <v>4719.91</v>
      </c>
      <c r="I45" s="8">
        <v>155693.19</v>
      </c>
      <c r="J45" s="8">
        <v>180967.17</v>
      </c>
      <c r="K45" s="26">
        <f t="shared" si="0"/>
        <v>2704407.71</v>
      </c>
      <c r="L45" s="8">
        <v>30699879.69</v>
      </c>
      <c r="M45" s="4">
        <v>466820.38</v>
      </c>
      <c r="N45" s="4">
        <v>432705.96</v>
      </c>
      <c r="O45" s="24">
        <v>31599406.03</v>
      </c>
      <c r="P45" s="8">
        <v>14778981.52</v>
      </c>
      <c r="Q45" s="8">
        <v>0</v>
      </c>
      <c r="R45" s="12">
        <v>49082795.26</v>
      </c>
      <c r="S45" s="8">
        <v>1426458.48</v>
      </c>
      <c r="T45" s="8">
        <v>728024.4</v>
      </c>
      <c r="U45" s="8">
        <v>12626.58</v>
      </c>
      <c r="V45" s="8">
        <v>297.84</v>
      </c>
      <c r="W45" s="8">
        <v>3818.16</v>
      </c>
      <c r="X45" s="8">
        <v>133858.32</v>
      </c>
      <c r="Y45" s="8">
        <v>261412.86</v>
      </c>
      <c r="Z45" s="26">
        <v>2566496.6399999997</v>
      </c>
      <c r="AA45" s="8">
        <v>29329866.18</v>
      </c>
      <c r="AB45" s="4">
        <v>445988.04</v>
      </c>
      <c r="AC45" s="4">
        <v>413390.46</v>
      </c>
      <c r="AD45" s="24">
        <v>30189244.68</v>
      </c>
      <c r="AE45" s="8">
        <v>14119454.4</v>
      </c>
      <c r="AF45" s="8">
        <v>0</v>
      </c>
      <c r="AG45" s="12">
        <v>46875195.72</v>
      </c>
      <c r="AH45" s="8">
        <v>-10150.5</v>
      </c>
      <c r="AI45" s="8">
        <v>206067.61</v>
      </c>
      <c r="AJ45" s="8">
        <v>-324.92</v>
      </c>
      <c r="AK45" s="8">
        <v>27.95</v>
      </c>
      <c r="AL45" s="8">
        <v>901.75</v>
      </c>
      <c r="AM45" s="8">
        <v>21834.87</v>
      </c>
      <c r="AN45" s="8">
        <v>-80445.69</v>
      </c>
      <c r="AO45" s="26">
        <v>137911.07</v>
      </c>
      <c r="AP45" s="8">
        <v>1370013.51</v>
      </c>
      <c r="AQ45" s="4">
        <v>20832.34</v>
      </c>
      <c r="AR45" s="4">
        <v>19315.5</v>
      </c>
      <c r="AS45" s="24">
        <v>1410161.35</v>
      </c>
      <c r="AT45" s="8">
        <v>659527.12</v>
      </c>
      <c r="AU45" s="8">
        <v>0</v>
      </c>
      <c r="AV45" s="12">
        <v>2207599.54</v>
      </c>
    </row>
    <row r="46" spans="1:48" ht="12.75">
      <c r="A46" s="30" t="s">
        <v>195</v>
      </c>
      <c r="B46" s="29" t="s">
        <v>95</v>
      </c>
      <c r="C46" s="17" t="s">
        <v>294</v>
      </c>
      <c r="D46" s="8">
        <v>454221.56</v>
      </c>
      <c r="E46" s="8">
        <v>0</v>
      </c>
      <c r="F46" s="8">
        <v>5078.36</v>
      </c>
      <c r="G46" s="8">
        <v>111.55</v>
      </c>
      <c r="H46" s="8">
        <v>2443.43</v>
      </c>
      <c r="I46" s="8">
        <v>0</v>
      </c>
      <c r="J46" s="8">
        <v>0</v>
      </c>
      <c r="K46" s="26">
        <f t="shared" si="0"/>
        <v>461854.9</v>
      </c>
      <c r="L46" s="8">
        <v>15199868.69</v>
      </c>
      <c r="M46" s="4">
        <v>0</v>
      </c>
      <c r="N46" s="4">
        <v>143808.17</v>
      </c>
      <c r="O46" s="24">
        <v>15343676.86</v>
      </c>
      <c r="P46" s="8">
        <v>5843929.15</v>
      </c>
      <c r="Q46" s="8">
        <v>0</v>
      </c>
      <c r="R46" s="12">
        <v>21649460.91</v>
      </c>
      <c r="S46" s="8">
        <v>462142.44</v>
      </c>
      <c r="T46" s="8">
        <v>0</v>
      </c>
      <c r="U46" s="8">
        <v>5906.82</v>
      </c>
      <c r="V46" s="8">
        <v>119.16</v>
      </c>
      <c r="W46" s="8">
        <v>2488.62</v>
      </c>
      <c r="X46" s="8">
        <v>0</v>
      </c>
      <c r="Y46" s="8">
        <v>0</v>
      </c>
      <c r="Z46" s="26">
        <v>470657.04</v>
      </c>
      <c r="AA46" s="8">
        <v>14521559.04</v>
      </c>
      <c r="AB46" s="4">
        <v>0</v>
      </c>
      <c r="AC46" s="4">
        <v>137388.72</v>
      </c>
      <c r="AD46" s="24">
        <v>14658947.76</v>
      </c>
      <c r="AE46" s="8">
        <v>5583137.82</v>
      </c>
      <c r="AF46" s="8">
        <v>0</v>
      </c>
      <c r="AG46" s="12">
        <v>20712742.619999997</v>
      </c>
      <c r="AH46" s="8">
        <v>-7920.88</v>
      </c>
      <c r="AI46" s="8">
        <v>0</v>
      </c>
      <c r="AJ46" s="8">
        <v>-828.46</v>
      </c>
      <c r="AK46" s="8">
        <v>-7.61</v>
      </c>
      <c r="AL46" s="8">
        <v>-45.19</v>
      </c>
      <c r="AM46" s="8">
        <v>0</v>
      </c>
      <c r="AN46" s="8">
        <v>0</v>
      </c>
      <c r="AO46" s="26">
        <v>-8802.14</v>
      </c>
      <c r="AP46" s="8">
        <v>678309.65</v>
      </c>
      <c r="AQ46" s="4">
        <v>0</v>
      </c>
      <c r="AR46" s="4">
        <v>6419.45</v>
      </c>
      <c r="AS46" s="24">
        <v>684729.1</v>
      </c>
      <c r="AT46" s="8">
        <v>260791.33</v>
      </c>
      <c r="AU46" s="8">
        <v>0</v>
      </c>
      <c r="AV46" s="12">
        <v>936718.29</v>
      </c>
    </row>
    <row r="47" spans="1:48" ht="12.75">
      <c r="A47" s="30" t="s">
        <v>192</v>
      </c>
      <c r="B47" s="29" t="s">
        <v>92</v>
      </c>
      <c r="C47" s="17" t="s">
        <v>295</v>
      </c>
      <c r="D47" s="8">
        <v>7199652.66</v>
      </c>
      <c r="E47" s="8">
        <v>5126192.6</v>
      </c>
      <c r="F47" s="8">
        <v>61170.86</v>
      </c>
      <c r="G47" s="8">
        <v>1708.19</v>
      </c>
      <c r="H47" s="8">
        <v>22930.03</v>
      </c>
      <c r="I47" s="8">
        <v>715379.81</v>
      </c>
      <c r="J47" s="8">
        <v>790895.21</v>
      </c>
      <c r="K47" s="26">
        <f t="shared" si="0"/>
        <v>13917929.36</v>
      </c>
      <c r="L47" s="4">
        <v>93072757.78</v>
      </c>
      <c r="M47" s="4">
        <v>1470520.51</v>
      </c>
      <c r="N47" s="4">
        <v>902952.87</v>
      </c>
      <c r="O47" s="24">
        <v>95446231.16</v>
      </c>
      <c r="P47" s="35">
        <v>27925705.13</v>
      </c>
      <c r="Q47" s="8">
        <v>0</v>
      </c>
      <c r="R47" s="12">
        <v>137289865.65</v>
      </c>
      <c r="S47" s="8">
        <v>7146841.5</v>
      </c>
      <c r="T47" s="8">
        <v>3908621.16</v>
      </c>
      <c r="U47" s="8">
        <v>57390.36</v>
      </c>
      <c r="V47" s="8">
        <v>1570.8</v>
      </c>
      <c r="W47" s="8">
        <v>17421.66</v>
      </c>
      <c r="X47" s="8">
        <v>619656.12</v>
      </c>
      <c r="Y47" s="8">
        <v>960122.1</v>
      </c>
      <c r="Z47" s="26">
        <v>12711623.7</v>
      </c>
      <c r="AA47" s="4">
        <v>88919290.92</v>
      </c>
      <c r="AB47" s="4">
        <v>1404897.06</v>
      </c>
      <c r="AC47" s="4">
        <v>862646.1</v>
      </c>
      <c r="AD47" s="24">
        <v>91186834.08</v>
      </c>
      <c r="AE47" s="35">
        <v>26679492</v>
      </c>
      <c r="AF47" s="8">
        <v>0</v>
      </c>
      <c r="AG47" s="12">
        <v>130577949.78</v>
      </c>
      <c r="AH47" s="8">
        <v>52811.16</v>
      </c>
      <c r="AI47" s="8">
        <v>1217571.44</v>
      </c>
      <c r="AJ47" s="8">
        <v>3780.5</v>
      </c>
      <c r="AK47" s="8">
        <v>137.39</v>
      </c>
      <c r="AL47" s="8">
        <v>5508.37</v>
      </c>
      <c r="AM47" s="8">
        <v>95723.69</v>
      </c>
      <c r="AN47" s="8">
        <v>-169226.89</v>
      </c>
      <c r="AO47" s="26">
        <v>1206305.66</v>
      </c>
      <c r="AP47" s="4">
        <v>4153466.86</v>
      </c>
      <c r="AQ47" s="4">
        <v>65623.45</v>
      </c>
      <c r="AR47" s="4">
        <v>40306.77</v>
      </c>
      <c r="AS47" s="24">
        <v>4259397.08</v>
      </c>
      <c r="AT47" s="35">
        <v>1246213.13</v>
      </c>
      <c r="AU47" s="8">
        <v>0</v>
      </c>
      <c r="AV47" s="12">
        <v>6711915.87</v>
      </c>
    </row>
    <row r="48" spans="1:48" ht="12.75">
      <c r="A48" s="30" t="s">
        <v>193</v>
      </c>
      <c r="B48" s="29" t="s">
        <v>92</v>
      </c>
      <c r="C48" s="17" t="s">
        <v>296</v>
      </c>
      <c r="D48" s="8">
        <v>2863301.58</v>
      </c>
      <c r="E48" s="8">
        <v>1918184.51</v>
      </c>
      <c r="F48" s="8">
        <v>25261.81</v>
      </c>
      <c r="G48" s="8">
        <v>669.03</v>
      </c>
      <c r="H48" s="8">
        <v>9692.47</v>
      </c>
      <c r="I48" s="8">
        <v>290924.9</v>
      </c>
      <c r="J48" s="8">
        <v>394814.11</v>
      </c>
      <c r="K48" s="26">
        <f t="shared" si="0"/>
        <v>5502848.41</v>
      </c>
      <c r="L48" s="8">
        <v>54240458.33</v>
      </c>
      <c r="M48" s="4">
        <v>782011.99</v>
      </c>
      <c r="N48" s="4">
        <v>869038.94</v>
      </c>
      <c r="O48" s="24">
        <v>55891509.26</v>
      </c>
      <c r="P48" s="8">
        <v>7172495.85</v>
      </c>
      <c r="Q48" s="8">
        <v>0</v>
      </c>
      <c r="R48" s="12">
        <v>68566853.52</v>
      </c>
      <c r="S48" s="8">
        <v>2956264.26</v>
      </c>
      <c r="T48" s="8">
        <v>1496973.36</v>
      </c>
      <c r="U48" s="8">
        <v>25882.56</v>
      </c>
      <c r="V48" s="8">
        <v>610.5</v>
      </c>
      <c r="W48" s="8">
        <v>7826.64</v>
      </c>
      <c r="X48" s="8">
        <v>258467.58</v>
      </c>
      <c r="Y48" s="8">
        <v>535887.48</v>
      </c>
      <c r="Z48" s="26">
        <v>5281912.379999999</v>
      </c>
      <c r="AA48" s="8">
        <v>51819922.5</v>
      </c>
      <c r="AB48" s="4">
        <v>747113.88</v>
      </c>
      <c r="AC48" s="4">
        <v>830246.04</v>
      </c>
      <c r="AD48" s="24">
        <v>53397282.42</v>
      </c>
      <c r="AE48" s="8">
        <v>6852415.92</v>
      </c>
      <c r="AF48" s="8">
        <v>0</v>
      </c>
      <c r="AG48" s="12">
        <v>65531610.72</v>
      </c>
      <c r="AH48" s="8">
        <v>-92962.68</v>
      </c>
      <c r="AI48" s="8">
        <v>421211.15</v>
      </c>
      <c r="AJ48" s="8">
        <v>-620.75</v>
      </c>
      <c r="AK48" s="8">
        <v>58.53</v>
      </c>
      <c r="AL48" s="8">
        <v>1865.83</v>
      </c>
      <c r="AM48" s="8">
        <v>32457.32</v>
      </c>
      <c r="AN48" s="8">
        <v>-141073.37</v>
      </c>
      <c r="AO48" s="26">
        <v>220936.03</v>
      </c>
      <c r="AP48" s="8">
        <v>2420535.83</v>
      </c>
      <c r="AQ48" s="4">
        <v>34898.11</v>
      </c>
      <c r="AR48" s="4">
        <v>38792.9</v>
      </c>
      <c r="AS48" s="24">
        <v>2494226.84</v>
      </c>
      <c r="AT48" s="8">
        <v>320079.93</v>
      </c>
      <c r="AU48" s="8">
        <v>0</v>
      </c>
      <c r="AV48" s="12">
        <v>3035242.8</v>
      </c>
    </row>
    <row r="49" spans="1:48" ht="12.75">
      <c r="A49" s="30" t="s">
        <v>198</v>
      </c>
      <c r="B49" s="29" t="s">
        <v>92</v>
      </c>
      <c r="C49" s="17" t="s">
        <v>297</v>
      </c>
      <c r="D49" s="4">
        <v>1298320.67</v>
      </c>
      <c r="E49" s="4">
        <v>895724.38</v>
      </c>
      <c r="F49" s="4">
        <v>11796.37</v>
      </c>
      <c r="G49" s="4">
        <v>312.41</v>
      </c>
      <c r="H49" s="4">
        <v>4526.04</v>
      </c>
      <c r="I49" s="4">
        <v>135417.99</v>
      </c>
      <c r="J49" s="4">
        <v>202231.42</v>
      </c>
      <c r="K49" s="26">
        <f t="shared" si="0"/>
        <v>2548329.28</v>
      </c>
      <c r="L49" s="8">
        <v>25996299.02</v>
      </c>
      <c r="M49" s="4">
        <v>603368.18</v>
      </c>
      <c r="N49" s="4">
        <v>185051.73</v>
      </c>
      <c r="O49" s="24">
        <v>26784718.93</v>
      </c>
      <c r="P49" s="4">
        <v>0</v>
      </c>
      <c r="Q49" s="8">
        <v>0</v>
      </c>
      <c r="R49" s="12">
        <v>29333048.21</v>
      </c>
      <c r="S49" s="4">
        <v>1262470.08</v>
      </c>
      <c r="T49" s="4">
        <v>696222</v>
      </c>
      <c r="U49" s="4">
        <v>12023.34</v>
      </c>
      <c r="V49" s="4">
        <v>283.62</v>
      </c>
      <c r="W49" s="4">
        <v>3635.76</v>
      </c>
      <c r="X49" s="4">
        <v>116818.56</v>
      </c>
      <c r="Y49" s="4">
        <v>282337.2</v>
      </c>
      <c r="Z49" s="26">
        <v>2373790.5600000005</v>
      </c>
      <c r="AA49" s="8">
        <v>24836187.6</v>
      </c>
      <c r="AB49" s="4">
        <v>576442.26</v>
      </c>
      <c r="AC49" s="4">
        <v>176791.26</v>
      </c>
      <c r="AD49" s="24">
        <v>25589421.120000005</v>
      </c>
      <c r="AE49" s="4">
        <v>0</v>
      </c>
      <c r="AF49" s="8">
        <v>0</v>
      </c>
      <c r="AG49" s="12">
        <v>27963211.680000007</v>
      </c>
      <c r="AH49" s="4">
        <v>35850.59</v>
      </c>
      <c r="AI49" s="4">
        <v>199502.38</v>
      </c>
      <c r="AJ49" s="4">
        <v>-226.97</v>
      </c>
      <c r="AK49" s="4">
        <v>28.79</v>
      </c>
      <c r="AL49" s="4">
        <v>890.28</v>
      </c>
      <c r="AM49" s="4">
        <v>18599.43</v>
      </c>
      <c r="AN49" s="4">
        <v>-80105.78</v>
      </c>
      <c r="AO49" s="26">
        <v>174538.72</v>
      </c>
      <c r="AP49" s="8">
        <v>1160111.42</v>
      </c>
      <c r="AQ49" s="4">
        <v>26925.92</v>
      </c>
      <c r="AR49" s="4">
        <v>8260.47</v>
      </c>
      <c r="AS49" s="24">
        <v>1195297.81</v>
      </c>
      <c r="AT49" s="4">
        <v>0</v>
      </c>
      <c r="AU49" s="8">
        <v>0</v>
      </c>
      <c r="AV49" s="12">
        <v>1369836.53</v>
      </c>
    </row>
    <row r="50" spans="1:48" ht="12.75">
      <c r="A50" s="30" t="s">
        <v>200</v>
      </c>
      <c r="B50" s="29" t="s">
        <v>92</v>
      </c>
      <c r="C50" s="17" t="s">
        <v>298</v>
      </c>
      <c r="D50" s="8">
        <v>14008709.59</v>
      </c>
      <c r="E50" s="8">
        <v>9204518.46</v>
      </c>
      <c r="F50" s="8">
        <v>112035.21</v>
      </c>
      <c r="G50" s="8">
        <v>2736.81</v>
      </c>
      <c r="H50" s="8">
        <v>50429.08</v>
      </c>
      <c r="I50" s="8">
        <v>1215323.13</v>
      </c>
      <c r="J50" s="8">
        <v>1123162.41</v>
      </c>
      <c r="K50" s="26">
        <f t="shared" si="0"/>
        <v>25716914.69</v>
      </c>
      <c r="L50" s="4">
        <v>173280942.48</v>
      </c>
      <c r="M50" s="4">
        <v>4130306.36</v>
      </c>
      <c r="N50" s="4">
        <v>397922.37</v>
      </c>
      <c r="O50" s="24">
        <v>177809171.21</v>
      </c>
      <c r="P50" s="4">
        <v>0</v>
      </c>
      <c r="Q50" s="8">
        <v>0</v>
      </c>
      <c r="R50" s="12">
        <v>203526085.9</v>
      </c>
      <c r="S50" s="8">
        <v>14280085.62</v>
      </c>
      <c r="T50" s="8">
        <v>7312547.34</v>
      </c>
      <c r="U50" s="8">
        <v>114984.66</v>
      </c>
      <c r="V50" s="8">
        <v>2543.7</v>
      </c>
      <c r="W50" s="8">
        <v>43831.74</v>
      </c>
      <c r="X50" s="8">
        <v>1267473</v>
      </c>
      <c r="Y50" s="8">
        <v>1357904.58</v>
      </c>
      <c r="Z50" s="26">
        <v>24379370.64</v>
      </c>
      <c r="AA50" s="4">
        <v>165548103.42</v>
      </c>
      <c r="AB50" s="4">
        <v>3945987.24</v>
      </c>
      <c r="AC50" s="4">
        <v>380159.58</v>
      </c>
      <c r="AD50" s="24">
        <v>169874250.24</v>
      </c>
      <c r="AE50" s="4">
        <v>0</v>
      </c>
      <c r="AF50" s="8">
        <v>0</v>
      </c>
      <c r="AG50" s="12">
        <v>194253620.88000003</v>
      </c>
      <c r="AH50" s="8">
        <v>-271376.03</v>
      </c>
      <c r="AI50" s="8">
        <v>1891971.12</v>
      </c>
      <c r="AJ50" s="8">
        <v>-2949.45</v>
      </c>
      <c r="AK50" s="8">
        <v>193.11</v>
      </c>
      <c r="AL50" s="8">
        <v>6597.34</v>
      </c>
      <c r="AM50" s="8">
        <v>-52149.87</v>
      </c>
      <c r="AN50" s="8">
        <v>-234742.17</v>
      </c>
      <c r="AO50" s="26">
        <v>1337544.05</v>
      </c>
      <c r="AP50" s="4">
        <v>7732839.06</v>
      </c>
      <c r="AQ50" s="4">
        <v>184319.12</v>
      </c>
      <c r="AR50" s="4">
        <v>17762.79</v>
      </c>
      <c r="AS50" s="24">
        <v>7934920.97</v>
      </c>
      <c r="AT50" s="4">
        <v>0</v>
      </c>
      <c r="AU50" s="8">
        <v>0</v>
      </c>
      <c r="AV50" s="12">
        <v>9272465.02</v>
      </c>
    </row>
    <row r="51" spans="1:48" ht="12.75">
      <c r="A51" s="30" t="s">
        <v>201</v>
      </c>
      <c r="B51" s="29" t="s">
        <v>92</v>
      </c>
      <c r="C51" s="17" t="s">
        <v>299</v>
      </c>
      <c r="D51" s="8">
        <v>809025.62</v>
      </c>
      <c r="E51" s="8">
        <v>517196.96</v>
      </c>
      <c r="F51" s="8">
        <v>6811.3</v>
      </c>
      <c r="G51" s="8">
        <v>180.39</v>
      </c>
      <c r="H51" s="8">
        <v>2613.37</v>
      </c>
      <c r="I51" s="8">
        <v>80648.84</v>
      </c>
      <c r="J51" s="8">
        <v>116131.15</v>
      </c>
      <c r="K51" s="26">
        <f t="shared" si="0"/>
        <v>1532607.63</v>
      </c>
      <c r="L51" s="8">
        <v>25714616.38</v>
      </c>
      <c r="M51" s="4">
        <v>0</v>
      </c>
      <c r="N51" s="4">
        <v>1457.35</v>
      </c>
      <c r="O51" s="24">
        <v>25716073.73</v>
      </c>
      <c r="P51" s="8">
        <v>2696733.18</v>
      </c>
      <c r="Q51" s="8">
        <v>0</v>
      </c>
      <c r="R51" s="12">
        <v>29945414.54</v>
      </c>
      <c r="S51" s="8">
        <v>835851.3</v>
      </c>
      <c r="T51" s="8">
        <v>403829.88</v>
      </c>
      <c r="U51" s="8">
        <v>6972.24</v>
      </c>
      <c r="V51" s="8">
        <v>164.46</v>
      </c>
      <c r="W51" s="8">
        <v>2108.34</v>
      </c>
      <c r="X51" s="8">
        <v>68679.48</v>
      </c>
      <c r="Y51" s="8">
        <v>156648.54</v>
      </c>
      <c r="Z51" s="26">
        <v>1474254.2400000002</v>
      </c>
      <c r="AA51" s="8">
        <v>24567075.36</v>
      </c>
      <c r="AB51" s="4">
        <v>0</v>
      </c>
      <c r="AC51" s="4">
        <v>1392.3</v>
      </c>
      <c r="AD51" s="24">
        <v>24568467.66</v>
      </c>
      <c r="AE51" s="8">
        <v>2576388.72</v>
      </c>
      <c r="AF51" s="8">
        <v>0</v>
      </c>
      <c r="AG51" s="12">
        <v>28619110.62</v>
      </c>
      <c r="AH51" s="8">
        <v>-26825.68</v>
      </c>
      <c r="AI51" s="8">
        <v>113367.08</v>
      </c>
      <c r="AJ51" s="8">
        <v>-160.94</v>
      </c>
      <c r="AK51" s="8">
        <v>15.93</v>
      </c>
      <c r="AL51" s="8">
        <v>505.03</v>
      </c>
      <c r="AM51" s="8">
        <v>11969.36</v>
      </c>
      <c r="AN51" s="8">
        <v>-40517.39</v>
      </c>
      <c r="AO51" s="26">
        <v>58353.39</v>
      </c>
      <c r="AP51" s="8">
        <v>1147541.02</v>
      </c>
      <c r="AQ51" s="4">
        <v>0</v>
      </c>
      <c r="AR51" s="4">
        <v>65.05</v>
      </c>
      <c r="AS51" s="24">
        <v>1147606.07</v>
      </c>
      <c r="AT51" s="8">
        <v>120344.46</v>
      </c>
      <c r="AU51" s="8">
        <v>0</v>
      </c>
      <c r="AV51" s="12">
        <v>1326303.92</v>
      </c>
    </row>
    <row r="52" spans="1:48" ht="12.75">
      <c r="A52" s="30" t="s">
        <v>203</v>
      </c>
      <c r="B52" s="29" t="s">
        <v>92</v>
      </c>
      <c r="C52" s="17" t="s">
        <v>300</v>
      </c>
      <c r="D52" s="4">
        <v>7457067.84</v>
      </c>
      <c r="E52" s="4">
        <v>4841663.42</v>
      </c>
      <c r="F52" s="4">
        <v>59592.56</v>
      </c>
      <c r="G52" s="4">
        <v>1510.83</v>
      </c>
      <c r="H52" s="4">
        <v>22453.37</v>
      </c>
      <c r="I52" s="4">
        <v>806924.53</v>
      </c>
      <c r="J52" s="4">
        <v>690037.75</v>
      </c>
      <c r="K52" s="26">
        <f t="shared" si="0"/>
        <v>13879250.3</v>
      </c>
      <c r="L52" s="8">
        <v>74554389.71</v>
      </c>
      <c r="M52" s="4">
        <v>605983.92</v>
      </c>
      <c r="N52" s="4">
        <v>620481.94</v>
      </c>
      <c r="O52" s="24">
        <v>75780855.57</v>
      </c>
      <c r="P52" s="8">
        <v>3950345.27</v>
      </c>
      <c r="Q52" s="8">
        <v>0</v>
      </c>
      <c r="R52" s="12">
        <v>93610451.14</v>
      </c>
      <c r="S52" s="4">
        <v>7269048.36</v>
      </c>
      <c r="T52" s="4">
        <v>3813428.28</v>
      </c>
      <c r="U52" s="4">
        <v>62642.04</v>
      </c>
      <c r="V52" s="4">
        <v>1380.72</v>
      </c>
      <c r="W52" s="4">
        <v>19309.98</v>
      </c>
      <c r="X52" s="4">
        <v>690153.48</v>
      </c>
      <c r="Y52" s="4">
        <v>823183.26</v>
      </c>
      <c r="Z52" s="26">
        <v>12679146.120000001</v>
      </c>
      <c r="AA52" s="8">
        <v>71227323.9</v>
      </c>
      <c r="AB52" s="4">
        <v>578941.26</v>
      </c>
      <c r="AC52" s="4">
        <v>592784.34</v>
      </c>
      <c r="AD52" s="24">
        <v>72399049.50000001</v>
      </c>
      <c r="AE52" s="8">
        <v>3774057.06</v>
      </c>
      <c r="AF52" s="8">
        <v>0</v>
      </c>
      <c r="AG52" s="12">
        <v>88852252.68000002</v>
      </c>
      <c r="AH52" s="4">
        <v>188019.48</v>
      </c>
      <c r="AI52" s="4">
        <v>1028235.14</v>
      </c>
      <c r="AJ52" s="4">
        <v>-3049.48</v>
      </c>
      <c r="AK52" s="4">
        <v>130.11</v>
      </c>
      <c r="AL52" s="4">
        <v>3143.39</v>
      </c>
      <c r="AM52" s="4">
        <v>116771.05</v>
      </c>
      <c r="AN52" s="4">
        <v>-133145.51</v>
      </c>
      <c r="AO52" s="26">
        <v>1200104.18</v>
      </c>
      <c r="AP52" s="8">
        <v>3327065.81</v>
      </c>
      <c r="AQ52" s="4">
        <v>27042.66</v>
      </c>
      <c r="AR52" s="4">
        <v>27697.6</v>
      </c>
      <c r="AS52" s="24">
        <v>3381806.07</v>
      </c>
      <c r="AT52" s="8">
        <v>176288.21</v>
      </c>
      <c r="AU52" s="8">
        <v>0</v>
      </c>
      <c r="AV52" s="12">
        <v>4758198.46</v>
      </c>
    </row>
    <row r="53" spans="1:48" ht="12.75">
      <c r="A53" s="30" t="s">
        <v>195</v>
      </c>
      <c r="B53" s="29" t="s">
        <v>96</v>
      </c>
      <c r="C53" s="17" t="s">
        <v>301</v>
      </c>
      <c r="D53" s="8">
        <v>5835639.65</v>
      </c>
      <c r="E53" s="8">
        <v>0</v>
      </c>
      <c r="F53" s="8">
        <v>53397.96</v>
      </c>
      <c r="G53" s="8">
        <v>1172.97</v>
      </c>
      <c r="H53" s="8">
        <v>25692.16</v>
      </c>
      <c r="I53" s="8">
        <v>0</v>
      </c>
      <c r="J53" s="8">
        <v>0</v>
      </c>
      <c r="K53" s="26">
        <f t="shared" si="0"/>
        <v>5915902.74</v>
      </c>
      <c r="L53" s="8">
        <v>82574898.09</v>
      </c>
      <c r="M53" s="4">
        <v>0</v>
      </c>
      <c r="N53" s="4">
        <v>539680.87</v>
      </c>
      <c r="O53" s="24">
        <v>83114578.96</v>
      </c>
      <c r="P53" s="8">
        <v>36167130.04</v>
      </c>
      <c r="Q53" s="8">
        <v>0</v>
      </c>
      <c r="R53" s="12">
        <v>125197611.74</v>
      </c>
      <c r="S53" s="8">
        <v>5811089.28</v>
      </c>
      <c r="T53" s="8">
        <v>0</v>
      </c>
      <c r="U53" s="8">
        <v>61570.56</v>
      </c>
      <c r="V53" s="8">
        <v>1237.68</v>
      </c>
      <c r="W53" s="8">
        <v>25916.64</v>
      </c>
      <c r="X53" s="8">
        <v>0</v>
      </c>
      <c r="Y53" s="8">
        <v>0</v>
      </c>
      <c r="Z53" s="26">
        <v>5899814.159999999</v>
      </c>
      <c r="AA53" s="8">
        <v>78889908.96</v>
      </c>
      <c r="AB53" s="4">
        <v>0</v>
      </c>
      <c r="AC53" s="4">
        <v>515590.14</v>
      </c>
      <c r="AD53" s="24">
        <v>79405499.1</v>
      </c>
      <c r="AE53" s="8">
        <v>34553134.92</v>
      </c>
      <c r="AF53" s="8">
        <v>0</v>
      </c>
      <c r="AG53" s="12">
        <v>119858448.17999999</v>
      </c>
      <c r="AH53" s="8">
        <v>24550.37</v>
      </c>
      <c r="AI53" s="8">
        <v>0</v>
      </c>
      <c r="AJ53" s="8">
        <v>-8172.6</v>
      </c>
      <c r="AK53" s="8">
        <v>-64.71</v>
      </c>
      <c r="AL53" s="8">
        <v>-224.48</v>
      </c>
      <c r="AM53" s="8">
        <v>0</v>
      </c>
      <c r="AN53" s="8">
        <v>0</v>
      </c>
      <c r="AO53" s="26">
        <v>16088.58</v>
      </c>
      <c r="AP53" s="8">
        <v>3684989.13</v>
      </c>
      <c r="AQ53" s="4">
        <v>0</v>
      </c>
      <c r="AR53" s="4">
        <v>24090.73</v>
      </c>
      <c r="AS53" s="24">
        <v>3709079.86</v>
      </c>
      <c r="AT53" s="8">
        <v>1613995.12</v>
      </c>
      <c r="AU53" s="8">
        <v>0</v>
      </c>
      <c r="AV53" s="12">
        <v>5339163.56</v>
      </c>
    </row>
    <row r="54" spans="1:48" ht="12.75">
      <c r="A54" s="30" t="s">
        <v>205</v>
      </c>
      <c r="B54" s="29" t="s">
        <v>92</v>
      </c>
      <c r="C54" s="17" t="s">
        <v>302</v>
      </c>
      <c r="D54" s="8">
        <v>1112803.21</v>
      </c>
      <c r="E54" s="8">
        <v>829155.15</v>
      </c>
      <c r="F54" s="8">
        <v>10058.59</v>
      </c>
      <c r="G54" s="8">
        <v>238.82</v>
      </c>
      <c r="H54" s="8">
        <v>3672.13</v>
      </c>
      <c r="I54" s="8">
        <v>131708.64</v>
      </c>
      <c r="J54" s="8">
        <v>188693.32</v>
      </c>
      <c r="K54" s="26">
        <f t="shared" si="0"/>
        <v>2276329.8600000003</v>
      </c>
      <c r="L54" s="8">
        <v>37435365.12</v>
      </c>
      <c r="M54" s="4">
        <v>226795.68</v>
      </c>
      <c r="N54" s="4">
        <v>17095.32</v>
      </c>
      <c r="O54" s="24">
        <v>37679256.12</v>
      </c>
      <c r="P54" s="8">
        <v>0</v>
      </c>
      <c r="Q54" s="8">
        <v>0</v>
      </c>
      <c r="R54" s="12">
        <v>39955585.98</v>
      </c>
      <c r="S54" s="8">
        <v>1155982.5</v>
      </c>
      <c r="T54" s="8">
        <v>650796.66</v>
      </c>
      <c r="U54" s="8">
        <v>11724.78</v>
      </c>
      <c r="V54" s="8">
        <v>246.06</v>
      </c>
      <c r="W54" s="8">
        <v>3438.24</v>
      </c>
      <c r="X54" s="8">
        <v>109428.48</v>
      </c>
      <c r="Y54" s="8">
        <v>216768.84</v>
      </c>
      <c r="Z54" s="26">
        <v>2148385.56</v>
      </c>
      <c r="AA54" s="8">
        <v>35764773.72</v>
      </c>
      <c r="AB54" s="4">
        <v>216674.7</v>
      </c>
      <c r="AC54" s="4">
        <v>16332.18</v>
      </c>
      <c r="AD54" s="24">
        <v>35997780.6</v>
      </c>
      <c r="AE54" s="8">
        <v>0</v>
      </c>
      <c r="AF54" s="8">
        <v>0</v>
      </c>
      <c r="AG54" s="12">
        <v>38146166.160000004</v>
      </c>
      <c r="AH54" s="8">
        <v>-43179.29</v>
      </c>
      <c r="AI54" s="8">
        <v>178358.49</v>
      </c>
      <c r="AJ54" s="8">
        <v>-1666.19</v>
      </c>
      <c r="AK54" s="8">
        <v>-7.24</v>
      </c>
      <c r="AL54" s="8">
        <v>233.89</v>
      </c>
      <c r="AM54" s="8">
        <v>22280.16</v>
      </c>
      <c r="AN54" s="8">
        <v>-28075.52</v>
      </c>
      <c r="AO54" s="26">
        <v>127944.3</v>
      </c>
      <c r="AP54" s="8">
        <v>1670591.4</v>
      </c>
      <c r="AQ54" s="4">
        <v>10120.98</v>
      </c>
      <c r="AR54" s="4">
        <v>763.14</v>
      </c>
      <c r="AS54" s="24">
        <v>1681475.52</v>
      </c>
      <c r="AT54" s="8">
        <v>0</v>
      </c>
      <c r="AU54" s="8">
        <v>0</v>
      </c>
      <c r="AV54" s="12">
        <v>1809419.82</v>
      </c>
    </row>
    <row r="55" spans="1:48" ht="12.75">
      <c r="A55" s="30" t="s">
        <v>207</v>
      </c>
      <c r="B55" s="29" t="s">
        <v>92</v>
      </c>
      <c r="C55" s="17" t="s">
        <v>303</v>
      </c>
      <c r="D55" s="8">
        <v>4436530.72</v>
      </c>
      <c r="E55" s="8">
        <v>3418816.91</v>
      </c>
      <c r="F55" s="8">
        <v>36449.42</v>
      </c>
      <c r="G55" s="8">
        <v>874.52</v>
      </c>
      <c r="H55" s="8">
        <v>15858.71</v>
      </c>
      <c r="I55" s="8">
        <v>617511.47</v>
      </c>
      <c r="J55" s="8">
        <v>645619.65</v>
      </c>
      <c r="K55" s="26">
        <f t="shared" si="0"/>
        <v>9171661.399999999</v>
      </c>
      <c r="L55" s="4">
        <v>80377200.47</v>
      </c>
      <c r="M55" s="4">
        <v>1515015.56</v>
      </c>
      <c r="N55" s="4">
        <v>293967.4</v>
      </c>
      <c r="O55" s="24">
        <v>82186183.43</v>
      </c>
      <c r="P55" s="8">
        <v>9545206.59</v>
      </c>
      <c r="Q55" s="8">
        <v>0</v>
      </c>
      <c r="R55" s="12">
        <v>100903051.42</v>
      </c>
      <c r="S55" s="8">
        <v>4609337.16</v>
      </c>
      <c r="T55" s="8">
        <v>2567663.1</v>
      </c>
      <c r="U55" s="8">
        <v>34021.56</v>
      </c>
      <c r="V55" s="8">
        <v>741.3</v>
      </c>
      <c r="W55" s="8">
        <v>13373.22</v>
      </c>
      <c r="X55" s="8">
        <v>532321.08</v>
      </c>
      <c r="Y55" s="8">
        <v>836569.56</v>
      </c>
      <c r="Z55" s="26">
        <v>8594026.979999999</v>
      </c>
      <c r="AA55" s="4">
        <v>76790285.82</v>
      </c>
      <c r="AB55" s="4">
        <v>1447406.46</v>
      </c>
      <c r="AC55" s="4">
        <v>280845.06</v>
      </c>
      <c r="AD55" s="24">
        <v>78518537.33999999</v>
      </c>
      <c r="AE55" s="8">
        <v>9119242.02</v>
      </c>
      <c r="AF55" s="8">
        <v>0</v>
      </c>
      <c r="AG55" s="12">
        <v>96231806.33999999</v>
      </c>
      <c r="AH55" s="8">
        <v>-172806.44</v>
      </c>
      <c r="AI55" s="8">
        <v>851153.81</v>
      </c>
      <c r="AJ55" s="8">
        <v>2427.86</v>
      </c>
      <c r="AK55" s="8">
        <v>133.22</v>
      </c>
      <c r="AL55" s="8">
        <v>2485.49</v>
      </c>
      <c r="AM55" s="8">
        <v>85190.39</v>
      </c>
      <c r="AN55" s="8">
        <v>-190949.91</v>
      </c>
      <c r="AO55" s="26">
        <v>577634.42</v>
      </c>
      <c r="AP55" s="4">
        <v>3586914.65</v>
      </c>
      <c r="AQ55" s="4">
        <v>67609.1</v>
      </c>
      <c r="AR55" s="4">
        <v>13122.34</v>
      </c>
      <c r="AS55" s="24">
        <v>3667646.09</v>
      </c>
      <c r="AT55" s="8">
        <v>425964.57</v>
      </c>
      <c r="AU55" s="8">
        <v>0</v>
      </c>
      <c r="AV55" s="12">
        <v>4671245.08</v>
      </c>
    </row>
    <row r="56" spans="1:48" ht="12.75">
      <c r="A56" s="30" t="s">
        <v>210</v>
      </c>
      <c r="B56" s="29" t="s">
        <v>92</v>
      </c>
      <c r="C56" s="18" t="s">
        <v>304</v>
      </c>
      <c r="D56" s="8">
        <v>22390176.54</v>
      </c>
      <c r="E56" s="8">
        <v>13248841.81</v>
      </c>
      <c r="F56" s="8">
        <v>157298.02</v>
      </c>
      <c r="G56" s="8">
        <v>3900.7</v>
      </c>
      <c r="H56" s="8">
        <v>63230.99</v>
      </c>
      <c r="I56" s="8">
        <v>2306168.93</v>
      </c>
      <c r="J56" s="8">
        <v>1771495.91</v>
      </c>
      <c r="K56" s="26">
        <f t="shared" si="0"/>
        <v>39941112.9</v>
      </c>
      <c r="L56" s="4">
        <v>211980275.51</v>
      </c>
      <c r="M56" s="4">
        <v>4023739.7</v>
      </c>
      <c r="N56" s="4">
        <v>3748652.46</v>
      </c>
      <c r="O56" s="24">
        <v>219752667.67</v>
      </c>
      <c r="P56" s="8">
        <v>88719047.42</v>
      </c>
      <c r="Q56" s="8">
        <v>0</v>
      </c>
      <c r="R56" s="12">
        <v>348412827.99</v>
      </c>
      <c r="S56" s="8">
        <v>23418707.94</v>
      </c>
      <c r="T56" s="8">
        <v>10658412.72</v>
      </c>
      <c r="U56" s="8">
        <v>173575.38</v>
      </c>
      <c r="V56" s="8">
        <v>3692.34</v>
      </c>
      <c r="W56" s="8">
        <v>58320.54</v>
      </c>
      <c r="X56" s="8">
        <v>1978486.08</v>
      </c>
      <c r="Y56" s="8">
        <v>2149861.08</v>
      </c>
      <c r="Z56" s="26">
        <v>38441056.080000006</v>
      </c>
      <c r="AA56" s="4">
        <v>202520439.24</v>
      </c>
      <c r="AB56" s="4">
        <v>3844176.24</v>
      </c>
      <c r="AC56" s="4">
        <v>3581317.02</v>
      </c>
      <c r="AD56" s="24">
        <v>209945932.50000003</v>
      </c>
      <c r="AE56" s="8">
        <v>84759869.34</v>
      </c>
      <c r="AF56" s="8">
        <v>0</v>
      </c>
      <c r="AG56" s="12">
        <v>333146857.9200001</v>
      </c>
      <c r="AH56" s="8">
        <v>-1028531.4</v>
      </c>
      <c r="AI56" s="8">
        <v>2590429.09</v>
      </c>
      <c r="AJ56" s="8">
        <v>-16277.36</v>
      </c>
      <c r="AK56" s="8">
        <v>208.36</v>
      </c>
      <c r="AL56" s="8">
        <v>4910.45</v>
      </c>
      <c r="AM56" s="8">
        <v>327682.85</v>
      </c>
      <c r="AN56" s="8">
        <v>-378365.17</v>
      </c>
      <c r="AO56" s="26">
        <v>1500056.82</v>
      </c>
      <c r="AP56" s="4">
        <v>9459836.27</v>
      </c>
      <c r="AQ56" s="4">
        <v>179563.46</v>
      </c>
      <c r="AR56" s="4">
        <v>167335.44</v>
      </c>
      <c r="AS56" s="24">
        <v>9806735.17</v>
      </c>
      <c r="AT56" s="8">
        <v>3959178.08</v>
      </c>
      <c r="AU56" s="8">
        <v>0</v>
      </c>
      <c r="AV56" s="12">
        <v>15265970.07</v>
      </c>
    </row>
    <row r="57" spans="1:48" ht="12.75">
      <c r="A57" s="30" t="s">
        <v>214</v>
      </c>
      <c r="B57" s="29" t="s">
        <v>92</v>
      </c>
      <c r="C57" s="17" t="s">
        <v>305</v>
      </c>
      <c r="D57" s="8">
        <v>5659785.38</v>
      </c>
      <c r="E57" s="8">
        <v>2923425.16</v>
      </c>
      <c r="F57" s="8">
        <v>38500.48</v>
      </c>
      <c r="G57" s="8">
        <v>1019.64</v>
      </c>
      <c r="H57" s="8">
        <v>14771.9</v>
      </c>
      <c r="I57" s="8">
        <v>429869.36</v>
      </c>
      <c r="J57" s="8">
        <v>420695.18</v>
      </c>
      <c r="K57" s="26">
        <f t="shared" si="0"/>
        <v>9488067.1</v>
      </c>
      <c r="L57" s="8">
        <v>54496675.3</v>
      </c>
      <c r="M57" s="4">
        <v>540422.58</v>
      </c>
      <c r="N57" s="4">
        <v>127767.67</v>
      </c>
      <c r="O57" s="24">
        <v>55164865.55</v>
      </c>
      <c r="P57" s="4">
        <v>0</v>
      </c>
      <c r="Q57" s="8">
        <v>0</v>
      </c>
      <c r="R57" s="12">
        <v>64652932.65</v>
      </c>
      <c r="S57" s="8">
        <v>5538810.06</v>
      </c>
      <c r="T57" s="8">
        <v>2268339.66</v>
      </c>
      <c r="U57" s="8">
        <v>39058.86</v>
      </c>
      <c r="V57" s="8">
        <v>921.3</v>
      </c>
      <c r="W57" s="8">
        <v>11811.06</v>
      </c>
      <c r="X57" s="8">
        <v>372183.9</v>
      </c>
      <c r="Y57" s="8">
        <v>544517.16</v>
      </c>
      <c r="Z57" s="26">
        <v>8775642</v>
      </c>
      <c r="AA57" s="8">
        <v>52064705.52</v>
      </c>
      <c r="AB57" s="4">
        <v>516305.7</v>
      </c>
      <c r="AC57" s="4">
        <v>122064.3</v>
      </c>
      <c r="AD57" s="24">
        <v>52703075.52</v>
      </c>
      <c r="AE57" s="4">
        <v>0</v>
      </c>
      <c r="AF57" s="8">
        <v>0</v>
      </c>
      <c r="AG57" s="12">
        <v>61478717.52</v>
      </c>
      <c r="AH57" s="8">
        <v>120975.32</v>
      </c>
      <c r="AI57" s="8">
        <v>655085.5</v>
      </c>
      <c r="AJ57" s="8">
        <v>-558.38</v>
      </c>
      <c r="AK57" s="8">
        <v>98.34</v>
      </c>
      <c r="AL57" s="8">
        <v>2960.84</v>
      </c>
      <c r="AM57" s="8">
        <v>57685.46</v>
      </c>
      <c r="AN57" s="8">
        <v>-123821.98</v>
      </c>
      <c r="AO57" s="26">
        <v>712425.1</v>
      </c>
      <c r="AP57" s="8">
        <v>2431969.78</v>
      </c>
      <c r="AQ57" s="4">
        <v>24116.88</v>
      </c>
      <c r="AR57" s="4">
        <v>5703.37</v>
      </c>
      <c r="AS57" s="24">
        <v>2461790.03</v>
      </c>
      <c r="AT57" s="4">
        <v>0</v>
      </c>
      <c r="AU57" s="8">
        <v>0</v>
      </c>
      <c r="AV57" s="12">
        <v>3174215.13</v>
      </c>
    </row>
    <row r="58" spans="1:48" ht="12.75">
      <c r="A58" s="30" t="s">
        <v>306</v>
      </c>
      <c r="B58" s="29" t="s">
        <v>92</v>
      </c>
      <c r="C58" s="17" t="s">
        <v>307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6">
        <f t="shared" si="0"/>
        <v>0</v>
      </c>
      <c r="L58" s="8">
        <v>0</v>
      </c>
      <c r="M58" s="4">
        <v>0</v>
      </c>
      <c r="N58" s="4">
        <v>0</v>
      </c>
      <c r="O58" s="24">
        <v>0</v>
      </c>
      <c r="P58" s="4">
        <v>0</v>
      </c>
      <c r="Q58" s="8">
        <v>115686.22</v>
      </c>
      <c r="R58" s="12">
        <v>115686.22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">
        <v>0</v>
      </c>
      <c r="AA58" s="8">
        <v>0</v>
      </c>
      <c r="AB58" s="4">
        <v>0</v>
      </c>
      <c r="AC58" s="4">
        <v>0</v>
      </c>
      <c r="AD58" s="24">
        <v>0</v>
      </c>
      <c r="AE58" s="4">
        <v>0</v>
      </c>
      <c r="AF58" s="8">
        <v>110523.6</v>
      </c>
      <c r="AG58" s="12">
        <v>110523.6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6">
        <v>0</v>
      </c>
      <c r="AP58" s="8">
        <v>0</v>
      </c>
      <c r="AQ58" s="4">
        <v>0</v>
      </c>
      <c r="AR58" s="4">
        <v>0</v>
      </c>
      <c r="AS58" s="24">
        <v>0</v>
      </c>
      <c r="AT58" s="4">
        <v>0</v>
      </c>
      <c r="AU58" s="8">
        <v>5162.62</v>
      </c>
      <c r="AV58" s="12">
        <v>5162.62</v>
      </c>
    </row>
    <row r="59" spans="1:48" ht="12.75">
      <c r="A59" s="30" t="s">
        <v>216</v>
      </c>
      <c r="B59" s="29" t="s">
        <v>92</v>
      </c>
      <c r="C59" s="18" t="s">
        <v>308</v>
      </c>
      <c r="D59" s="8">
        <v>1154130.78</v>
      </c>
      <c r="E59" s="8">
        <v>1048445.28</v>
      </c>
      <c r="F59" s="8">
        <v>13807.65</v>
      </c>
      <c r="G59" s="8">
        <v>365.68</v>
      </c>
      <c r="H59" s="8">
        <v>5297.73</v>
      </c>
      <c r="I59" s="8">
        <v>159428.51</v>
      </c>
      <c r="J59" s="8">
        <v>237716.12</v>
      </c>
      <c r="K59" s="26">
        <f t="shared" si="0"/>
        <v>2619191.75</v>
      </c>
      <c r="L59" s="8">
        <v>39117022.3</v>
      </c>
      <c r="M59" s="4">
        <v>78822.23</v>
      </c>
      <c r="N59" s="4">
        <v>57168.68</v>
      </c>
      <c r="O59" s="24">
        <v>39253013.21</v>
      </c>
      <c r="P59" s="4">
        <v>17915480.55</v>
      </c>
      <c r="Q59" s="8">
        <v>0</v>
      </c>
      <c r="R59" s="12">
        <v>59787685.51</v>
      </c>
      <c r="S59" s="8">
        <v>1163243.46</v>
      </c>
      <c r="T59" s="8">
        <v>820115.22</v>
      </c>
      <c r="U59" s="8">
        <v>14215.14</v>
      </c>
      <c r="V59" s="8">
        <v>335.28</v>
      </c>
      <c r="W59" s="8">
        <v>4298.52</v>
      </c>
      <c r="X59" s="8">
        <v>139759.62</v>
      </c>
      <c r="Y59" s="8">
        <v>327457.44</v>
      </c>
      <c r="Z59" s="26">
        <v>2469424.6799999997</v>
      </c>
      <c r="AA59" s="8">
        <v>37371385.2</v>
      </c>
      <c r="AB59" s="4">
        <v>75304.68</v>
      </c>
      <c r="AC59" s="4">
        <v>54616.74</v>
      </c>
      <c r="AD59" s="24">
        <v>37501306.620000005</v>
      </c>
      <c r="AE59" s="4">
        <v>17115983.94</v>
      </c>
      <c r="AF59" s="8">
        <v>0</v>
      </c>
      <c r="AG59" s="12">
        <v>57086715.24000001</v>
      </c>
      <c r="AH59" s="8">
        <v>-9112.68</v>
      </c>
      <c r="AI59" s="8">
        <v>228330.06</v>
      </c>
      <c r="AJ59" s="8">
        <v>-407.49</v>
      </c>
      <c r="AK59" s="8">
        <v>30.4</v>
      </c>
      <c r="AL59" s="8">
        <v>999.21</v>
      </c>
      <c r="AM59" s="8">
        <v>19668.89</v>
      </c>
      <c r="AN59" s="8">
        <v>-89741.32</v>
      </c>
      <c r="AO59" s="26">
        <v>149767.07</v>
      </c>
      <c r="AP59" s="8">
        <v>1745637.1</v>
      </c>
      <c r="AQ59" s="4">
        <v>3517.55</v>
      </c>
      <c r="AR59" s="4">
        <v>2551.94</v>
      </c>
      <c r="AS59" s="24">
        <v>1751706.59</v>
      </c>
      <c r="AT59" s="4">
        <v>799496.61</v>
      </c>
      <c r="AU59" s="8">
        <v>0</v>
      </c>
      <c r="AV59" s="12">
        <v>2700970.27</v>
      </c>
    </row>
    <row r="60" spans="1:48" ht="12.75">
      <c r="A60" s="31" t="s">
        <v>218</v>
      </c>
      <c r="B60" s="31" t="s">
        <v>92</v>
      </c>
      <c r="C60" s="20" t="s">
        <v>309</v>
      </c>
      <c r="D60" s="8">
        <v>10745359.36</v>
      </c>
      <c r="E60" s="8">
        <v>5642752.46</v>
      </c>
      <c r="F60" s="8">
        <v>68452.99</v>
      </c>
      <c r="G60" s="8">
        <v>1625.27</v>
      </c>
      <c r="H60" s="8">
        <v>24990.39</v>
      </c>
      <c r="I60" s="8">
        <v>876474.65</v>
      </c>
      <c r="J60" s="8">
        <v>888062.13</v>
      </c>
      <c r="K60" s="26">
        <f t="shared" si="0"/>
        <v>18247717.25</v>
      </c>
      <c r="L60" s="8">
        <v>94342799.99</v>
      </c>
      <c r="M60" s="4">
        <v>1934540.62</v>
      </c>
      <c r="N60" s="4">
        <v>715791.2</v>
      </c>
      <c r="O60" s="24">
        <v>96993131.81</v>
      </c>
      <c r="P60" s="4">
        <v>0</v>
      </c>
      <c r="Q60" s="8">
        <v>0</v>
      </c>
      <c r="R60" s="12">
        <v>115240849.06</v>
      </c>
      <c r="S60" s="8">
        <v>10999768.8</v>
      </c>
      <c r="T60" s="8">
        <v>4380401.16</v>
      </c>
      <c r="U60" s="8">
        <v>78547.68</v>
      </c>
      <c r="V60" s="8">
        <v>1648.32</v>
      </c>
      <c r="W60" s="8">
        <v>23033.7</v>
      </c>
      <c r="X60" s="8">
        <v>740588.58</v>
      </c>
      <c r="Y60" s="8">
        <v>1007895.9</v>
      </c>
      <c r="Z60" s="26">
        <v>17231884.14</v>
      </c>
      <c r="AA60" s="8">
        <v>90132656.16</v>
      </c>
      <c r="AB60" s="4">
        <v>1848209.76</v>
      </c>
      <c r="AC60" s="4">
        <v>683839.14</v>
      </c>
      <c r="AD60" s="24">
        <v>92664705.06</v>
      </c>
      <c r="AE60" s="4">
        <v>0</v>
      </c>
      <c r="AF60" s="8">
        <v>0</v>
      </c>
      <c r="AG60" s="12">
        <v>109896589.2</v>
      </c>
      <c r="AH60" s="8">
        <v>-254409.44</v>
      </c>
      <c r="AI60" s="8">
        <v>1262351.3</v>
      </c>
      <c r="AJ60" s="8">
        <v>-10094.69</v>
      </c>
      <c r="AK60" s="8">
        <v>-23.05</v>
      </c>
      <c r="AL60" s="8">
        <v>1956.69</v>
      </c>
      <c r="AM60" s="8">
        <v>135886.07</v>
      </c>
      <c r="AN60" s="8">
        <v>-119833.77</v>
      </c>
      <c r="AO60" s="26">
        <v>1015833.11</v>
      </c>
      <c r="AP60" s="8">
        <v>4210143.83</v>
      </c>
      <c r="AQ60" s="4">
        <v>86330.86</v>
      </c>
      <c r="AR60" s="4">
        <v>31952.06</v>
      </c>
      <c r="AS60" s="24">
        <v>4328426.75</v>
      </c>
      <c r="AT60" s="4">
        <v>0</v>
      </c>
      <c r="AU60" s="8">
        <v>0</v>
      </c>
      <c r="AV60" s="12">
        <v>5344259.86</v>
      </c>
    </row>
    <row r="61" spans="11:41" ht="12.75">
      <c r="K61" s="3"/>
      <c r="Z61" s="3"/>
      <c r="AO61" s="3"/>
    </row>
    <row r="62" spans="11:41" ht="12.75">
      <c r="K62" s="3"/>
      <c r="Z62" s="3"/>
      <c r="AO62" s="3"/>
    </row>
    <row r="63" spans="11:41" ht="12.75">
      <c r="K63" s="3"/>
      <c r="Z63" s="3"/>
      <c r="AO63" s="3"/>
    </row>
    <row r="64" spans="11:41" ht="12.75">
      <c r="K64" s="3"/>
      <c r="Z64" s="3"/>
      <c r="AO64" s="3"/>
    </row>
    <row r="65" spans="11:41" ht="12.75">
      <c r="K65" s="3"/>
      <c r="Z65" s="3"/>
      <c r="AO65" s="3"/>
    </row>
    <row r="66" spans="11:41" ht="12.75">
      <c r="K66" s="3"/>
      <c r="Z66" s="3"/>
      <c r="AO66" s="3"/>
    </row>
    <row r="67" spans="11:41" ht="12.75">
      <c r="K67" s="3"/>
      <c r="Z67" s="3"/>
      <c r="AO67" s="3"/>
    </row>
    <row r="68" spans="11:41" ht="12.75">
      <c r="K68" s="3"/>
      <c r="Z68" s="3"/>
      <c r="AO68" s="3"/>
    </row>
    <row r="69" spans="11:41" ht="12.75">
      <c r="K69" s="3"/>
      <c r="Z69" s="3"/>
      <c r="AO69" s="3"/>
    </row>
    <row r="70" spans="11:41" ht="12.75">
      <c r="K70" s="3"/>
      <c r="Z70" s="3"/>
      <c r="AO70" s="3"/>
    </row>
    <row r="71" spans="11:41" ht="12.75">
      <c r="K71" s="3"/>
      <c r="Z71" s="3"/>
      <c r="AO71" s="3"/>
    </row>
    <row r="72" spans="11:41" ht="12.75">
      <c r="K72" s="3"/>
      <c r="Z72" s="3"/>
      <c r="AO72" s="3"/>
    </row>
    <row r="73" spans="11:41" ht="12.75">
      <c r="K73" s="3"/>
      <c r="Z73" s="3"/>
      <c r="AO73" s="3"/>
    </row>
    <row r="74" spans="11:41" ht="12.75">
      <c r="K74" s="3"/>
      <c r="Z74" s="3"/>
      <c r="AO74" s="3"/>
    </row>
    <row r="75" spans="11:41" ht="12.75">
      <c r="K75" s="3"/>
      <c r="Z75" s="3"/>
      <c r="AO75" s="3"/>
    </row>
    <row r="76" spans="11:41" ht="12.75">
      <c r="K76" s="3"/>
      <c r="Z76" s="3"/>
      <c r="AO76" s="3"/>
    </row>
    <row r="77" spans="11:41" ht="12.75">
      <c r="K77" s="3"/>
      <c r="Z77" s="3"/>
      <c r="AO77" s="3"/>
    </row>
    <row r="78" spans="11:41" ht="12.75">
      <c r="K78" s="3"/>
      <c r="Z78" s="3"/>
      <c r="AO78" s="3"/>
    </row>
    <row r="79" spans="11:41" ht="12.75">
      <c r="K79" s="3"/>
      <c r="Z79" s="3"/>
      <c r="AO79" s="3"/>
    </row>
    <row r="80" spans="11:41" ht="12.75">
      <c r="K80" s="3"/>
      <c r="Z80" s="3"/>
      <c r="AO80" s="3"/>
    </row>
    <row r="81" spans="11:41" ht="12.75">
      <c r="K81" s="3"/>
      <c r="Z81" s="3"/>
      <c r="AO81" s="3"/>
    </row>
    <row r="82" spans="11:41" ht="12.75">
      <c r="K82" s="3"/>
      <c r="Z82" s="3"/>
      <c r="AO82" s="3"/>
    </row>
    <row r="83" spans="11:41" ht="12.75">
      <c r="K83" s="3"/>
      <c r="Z83" s="3"/>
      <c r="AO83" s="3"/>
    </row>
    <row r="84" spans="11:41" ht="12.75">
      <c r="K84" s="3"/>
      <c r="Z84" s="3"/>
      <c r="AO84" s="3"/>
    </row>
    <row r="85" spans="11:41" ht="12.75">
      <c r="K85" s="3"/>
      <c r="Z85" s="3"/>
      <c r="AO85" s="3"/>
    </row>
    <row r="86" spans="11:41" ht="12.75">
      <c r="K86" s="3"/>
      <c r="Z86" s="3"/>
      <c r="AO86" s="3"/>
    </row>
    <row r="87" spans="11:41" ht="12.75">
      <c r="K87" s="3"/>
      <c r="Z87" s="3"/>
      <c r="AO87" s="3"/>
    </row>
    <row r="88" spans="11:41" ht="12.75">
      <c r="K88" s="3"/>
      <c r="Z88" s="3"/>
      <c r="AO88" s="3"/>
    </row>
    <row r="89" spans="11:41" ht="12.75">
      <c r="K89" s="3"/>
      <c r="Z89" s="3"/>
      <c r="AO89" s="3"/>
    </row>
    <row r="90" spans="11:41" ht="12.75">
      <c r="K90" s="3"/>
      <c r="Z90" s="3"/>
      <c r="AO90" s="3"/>
    </row>
    <row r="91" spans="11:41" ht="12.75">
      <c r="K91" s="3"/>
      <c r="Z91" s="3"/>
      <c r="AO91" s="3"/>
    </row>
    <row r="92" spans="11:41" ht="12.75">
      <c r="K92" s="3"/>
      <c r="Z92" s="3"/>
      <c r="AO92" s="3"/>
    </row>
    <row r="93" spans="11:41" ht="12.75">
      <c r="K93" s="3"/>
      <c r="Z93" s="3"/>
      <c r="AO93" s="3"/>
    </row>
    <row r="94" spans="11:41" ht="12.75">
      <c r="K94" s="3"/>
      <c r="Z94" s="3"/>
      <c r="AO94" s="3"/>
    </row>
    <row r="95" spans="11:41" ht="12.75">
      <c r="K95" s="3"/>
      <c r="Z95" s="3"/>
      <c r="AO95" s="3"/>
    </row>
    <row r="96" spans="11:41" ht="12.75">
      <c r="K96" s="3"/>
      <c r="Z96" s="3"/>
      <c r="AO96" s="3"/>
    </row>
    <row r="97" spans="11:41" ht="12.75">
      <c r="K97" s="3"/>
      <c r="Z97" s="3"/>
      <c r="AO97" s="3"/>
    </row>
    <row r="98" spans="11:41" ht="12.75">
      <c r="K98" s="3"/>
      <c r="Z98" s="3"/>
      <c r="AO98" s="3"/>
    </row>
    <row r="99" spans="11:41" ht="12.75">
      <c r="K99" s="3"/>
      <c r="Z99" s="3"/>
      <c r="AO99" s="3"/>
    </row>
    <row r="100" spans="11:41" ht="12.75">
      <c r="K100" s="3"/>
      <c r="Z100" s="3"/>
      <c r="AO100" s="3"/>
    </row>
    <row r="101" spans="11:41" ht="12.75">
      <c r="K101" s="3"/>
      <c r="Z101" s="3"/>
      <c r="AO101" s="3"/>
    </row>
    <row r="102" spans="11:41" ht="12.75">
      <c r="K102" s="3"/>
      <c r="Z102" s="3"/>
      <c r="AO102" s="3"/>
    </row>
    <row r="103" spans="11:41" ht="12.75">
      <c r="K103" s="3"/>
      <c r="Z103" s="3"/>
      <c r="AO103" s="3"/>
    </row>
    <row r="104" spans="11:41" ht="12.75">
      <c r="K104" s="3"/>
      <c r="Z104" s="3"/>
      <c r="AO104" s="3"/>
    </row>
    <row r="105" spans="11:41" ht="12.75">
      <c r="K105" s="3"/>
      <c r="Z105" s="3"/>
      <c r="AO105" s="3"/>
    </row>
    <row r="106" spans="11:41" ht="12.75">
      <c r="K106" s="3"/>
      <c r="Z106" s="3"/>
      <c r="AO106" s="3"/>
    </row>
    <row r="107" spans="11:41" ht="12.75">
      <c r="K107" s="3"/>
      <c r="Z107" s="3"/>
      <c r="AO107" s="3"/>
    </row>
    <row r="108" spans="11:41" ht="12.75">
      <c r="K108" s="3"/>
      <c r="Z108" s="3"/>
      <c r="AO108" s="3"/>
    </row>
    <row r="109" spans="11:41" ht="12.75">
      <c r="K109" s="3"/>
      <c r="Z109" s="3"/>
      <c r="AO109" s="3"/>
    </row>
    <row r="110" spans="11:41" ht="12.75">
      <c r="K110" s="3"/>
      <c r="Z110" s="3"/>
      <c r="AO110" s="3"/>
    </row>
    <row r="111" spans="11:41" ht="12.75">
      <c r="K111" s="3"/>
      <c r="Z111" s="3"/>
      <c r="AO111" s="3"/>
    </row>
    <row r="112" spans="11:41" ht="12.75">
      <c r="K112" s="3"/>
      <c r="Z112" s="3"/>
      <c r="AO112" s="3"/>
    </row>
    <row r="113" spans="11:41" ht="12.75">
      <c r="K113" s="3"/>
      <c r="Z113" s="3"/>
      <c r="AO113" s="3"/>
    </row>
    <row r="114" spans="11:41" ht="12.75">
      <c r="K114" s="3"/>
      <c r="Z114" s="3"/>
      <c r="AO114" s="3"/>
    </row>
    <row r="115" spans="11:41" ht="12.75">
      <c r="K115" s="3"/>
      <c r="Z115" s="3"/>
      <c r="AO115" s="3"/>
    </row>
  </sheetData>
  <sheetProtection/>
  <mergeCells count="41">
    <mergeCell ref="AT2:AT3"/>
    <mergeCell ref="AU2:AU3"/>
    <mergeCell ref="AJ2:AJ3"/>
    <mergeCell ref="AK2:AK3"/>
    <mergeCell ref="AL2:AL3"/>
    <mergeCell ref="Y2:Y3"/>
    <mergeCell ref="Z2:Z3"/>
    <mergeCell ref="AG2:AG3"/>
    <mergeCell ref="AH2:AH3"/>
    <mergeCell ref="AI2:AI3"/>
    <mergeCell ref="AV2:AV3"/>
    <mergeCell ref="AM2:AM3"/>
    <mergeCell ref="AN2:AN3"/>
    <mergeCell ref="AO2:AO3"/>
    <mergeCell ref="AP2:AS2"/>
    <mergeCell ref="S2:S3"/>
    <mergeCell ref="T2:T3"/>
    <mergeCell ref="U2:U3"/>
    <mergeCell ref="V2:V3"/>
    <mergeCell ref="W2:W3"/>
    <mergeCell ref="X2:X3"/>
    <mergeCell ref="H2:H3"/>
    <mergeCell ref="I2:I3"/>
    <mergeCell ref="G2:G3"/>
    <mergeCell ref="AH1:AV1"/>
    <mergeCell ref="AA2:AD2"/>
    <mergeCell ref="AE2:AE3"/>
    <mergeCell ref="AF2:AF3"/>
    <mergeCell ref="D1:R1"/>
    <mergeCell ref="R2:R3"/>
    <mergeCell ref="S1:AG1"/>
    <mergeCell ref="A2:B3"/>
    <mergeCell ref="C2:C3"/>
    <mergeCell ref="P2:P3"/>
    <mergeCell ref="Q2:Q3"/>
    <mergeCell ref="J2:J3"/>
    <mergeCell ref="K2:K3"/>
    <mergeCell ref="D2:D3"/>
    <mergeCell ref="L2:O2"/>
    <mergeCell ref="E2:E3"/>
    <mergeCell ref="F2:F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M2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16384" width="11.421875" style="3" customWidth="1"/>
  </cols>
  <sheetData>
    <row r="1" ht="13.5" thickBot="1"/>
    <row r="2" spans="4:39" ht="93" customHeight="1" thickBot="1">
      <c r="D2" s="92" t="s">
        <v>222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5" t="s">
        <v>227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 t="s">
        <v>320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9"/>
    </row>
    <row r="3" spans="1:39" ht="12.75" customHeight="1">
      <c r="A3" s="62" t="s">
        <v>74</v>
      </c>
      <c r="B3" s="63"/>
      <c r="C3" s="66" t="s">
        <v>77</v>
      </c>
      <c r="D3" s="74" t="s">
        <v>0</v>
      </c>
      <c r="E3" s="76" t="s">
        <v>1</v>
      </c>
      <c r="F3" s="76" t="s">
        <v>6</v>
      </c>
      <c r="G3" s="78" t="s">
        <v>2</v>
      </c>
      <c r="H3" s="76" t="s">
        <v>82</v>
      </c>
      <c r="I3" s="78" t="s">
        <v>7</v>
      </c>
      <c r="J3" s="68" t="s">
        <v>8</v>
      </c>
      <c r="K3" s="72" t="s">
        <v>3</v>
      </c>
      <c r="L3" s="90" t="s">
        <v>4</v>
      </c>
      <c r="M3" s="91"/>
      <c r="N3" s="91"/>
      <c r="O3" s="91"/>
      <c r="P3" s="74" t="s">
        <v>0</v>
      </c>
      <c r="Q3" s="76" t="s">
        <v>1</v>
      </c>
      <c r="R3" s="76" t="s">
        <v>6</v>
      </c>
      <c r="S3" s="78" t="s">
        <v>2</v>
      </c>
      <c r="T3" s="76" t="s">
        <v>82</v>
      </c>
      <c r="U3" s="78" t="s">
        <v>7</v>
      </c>
      <c r="V3" s="68" t="s">
        <v>8</v>
      </c>
      <c r="W3" s="72" t="s">
        <v>3</v>
      </c>
      <c r="X3" s="90" t="s">
        <v>4</v>
      </c>
      <c r="Y3" s="91"/>
      <c r="Z3" s="91"/>
      <c r="AA3" s="91"/>
      <c r="AB3" s="74" t="s">
        <v>0</v>
      </c>
      <c r="AC3" s="76" t="s">
        <v>1</v>
      </c>
      <c r="AD3" s="76" t="s">
        <v>6</v>
      </c>
      <c r="AE3" s="78" t="s">
        <v>2</v>
      </c>
      <c r="AF3" s="76" t="s">
        <v>82</v>
      </c>
      <c r="AG3" s="78" t="s">
        <v>7</v>
      </c>
      <c r="AH3" s="68" t="s">
        <v>8</v>
      </c>
      <c r="AI3" s="72" t="s">
        <v>3</v>
      </c>
      <c r="AJ3" s="90" t="s">
        <v>4</v>
      </c>
      <c r="AK3" s="91"/>
      <c r="AL3" s="91"/>
      <c r="AM3" s="91"/>
    </row>
    <row r="4" spans="1:39" s="1" customFormat="1" ht="41.25" customHeight="1">
      <c r="A4" s="64"/>
      <c r="B4" s="65"/>
      <c r="C4" s="67"/>
      <c r="D4" s="75"/>
      <c r="E4" s="77"/>
      <c r="F4" s="77"/>
      <c r="G4" s="76"/>
      <c r="H4" s="77"/>
      <c r="I4" s="76"/>
      <c r="J4" s="69"/>
      <c r="K4" s="73"/>
      <c r="L4" s="27" t="s">
        <v>220</v>
      </c>
      <c r="M4" s="21" t="s">
        <v>75</v>
      </c>
      <c r="N4" s="21" t="s">
        <v>76</v>
      </c>
      <c r="O4" s="23" t="s">
        <v>223</v>
      </c>
      <c r="P4" s="75"/>
      <c r="Q4" s="77"/>
      <c r="R4" s="77"/>
      <c r="S4" s="76"/>
      <c r="T4" s="77"/>
      <c r="U4" s="76"/>
      <c r="V4" s="69"/>
      <c r="W4" s="73"/>
      <c r="X4" s="27" t="s">
        <v>220</v>
      </c>
      <c r="Y4" s="21" t="s">
        <v>75</v>
      </c>
      <c r="Z4" s="21" t="s">
        <v>76</v>
      </c>
      <c r="AA4" s="23" t="s">
        <v>223</v>
      </c>
      <c r="AB4" s="75"/>
      <c r="AC4" s="77"/>
      <c r="AD4" s="77"/>
      <c r="AE4" s="76"/>
      <c r="AF4" s="77"/>
      <c r="AG4" s="76"/>
      <c r="AH4" s="69"/>
      <c r="AI4" s="73"/>
      <c r="AJ4" s="27" t="s">
        <v>220</v>
      </c>
      <c r="AK4" s="21" t="s">
        <v>75</v>
      </c>
      <c r="AL4" s="21" t="s">
        <v>76</v>
      </c>
      <c r="AM4" s="23" t="s">
        <v>223</v>
      </c>
    </row>
    <row r="5" spans="1:39" ht="12.75" customHeight="1">
      <c r="A5" s="32" t="s">
        <v>84</v>
      </c>
      <c r="B5" s="33" t="s">
        <v>95</v>
      </c>
      <c r="C5" s="25" t="s">
        <v>9</v>
      </c>
      <c r="D5" s="2">
        <v>2810633.35</v>
      </c>
      <c r="E5" s="2">
        <v>1408051.23</v>
      </c>
      <c r="F5" s="2">
        <v>15010.69</v>
      </c>
      <c r="G5" s="2">
        <v>360.15</v>
      </c>
      <c r="H5" s="2">
        <v>6530.97</v>
      </c>
      <c r="I5" s="2">
        <v>233738.98</v>
      </c>
      <c r="J5" s="2">
        <v>273725.1</v>
      </c>
      <c r="K5" s="14">
        <f>SUM(D5:J5)</f>
        <v>4748050.470000001</v>
      </c>
      <c r="L5" s="2">
        <v>25783880.65</v>
      </c>
      <c r="M5" s="2">
        <v>2275341.72</v>
      </c>
      <c r="N5" s="2">
        <v>248522.69</v>
      </c>
      <c r="O5" s="22">
        <f>+N5+M5+L5</f>
        <v>28307745.06</v>
      </c>
      <c r="P5" s="2">
        <v>3133040.1</v>
      </c>
      <c r="Q5" s="2">
        <v>1056789.12</v>
      </c>
      <c r="R5" s="2">
        <v>14111.88</v>
      </c>
      <c r="S5" s="2">
        <v>307.5</v>
      </c>
      <c r="T5" s="2">
        <v>5547.12</v>
      </c>
      <c r="U5" s="2">
        <v>198106.2</v>
      </c>
      <c r="V5" s="2">
        <v>348158.52</v>
      </c>
      <c r="W5" s="14">
        <v>4756060.440000001</v>
      </c>
      <c r="X5" s="2">
        <v>24633248.64</v>
      </c>
      <c r="Y5" s="2">
        <v>2173802.28</v>
      </c>
      <c r="Z5" s="2">
        <v>237428.94</v>
      </c>
      <c r="AA5" s="22">
        <v>27044479.860000003</v>
      </c>
      <c r="AB5" s="2">
        <v>-322406.75</v>
      </c>
      <c r="AC5" s="2">
        <v>351262.11</v>
      </c>
      <c r="AD5" s="2">
        <v>898.81</v>
      </c>
      <c r="AE5" s="2">
        <v>52.65</v>
      </c>
      <c r="AF5" s="2">
        <v>983.85</v>
      </c>
      <c r="AG5" s="2">
        <v>35632.78</v>
      </c>
      <c r="AH5" s="2">
        <v>-74433.42</v>
      </c>
      <c r="AI5" s="14">
        <v>-8009.97</v>
      </c>
      <c r="AJ5" s="2">
        <v>1150632.01</v>
      </c>
      <c r="AK5" s="2">
        <v>101539.44</v>
      </c>
      <c r="AL5" s="2">
        <v>11093.75</v>
      </c>
      <c r="AM5" s="22">
        <v>1263265.2</v>
      </c>
    </row>
    <row r="6" spans="1:39" ht="12.75" customHeight="1">
      <c r="A6" s="32" t="s">
        <v>175</v>
      </c>
      <c r="B6" s="33" t="s">
        <v>97</v>
      </c>
      <c r="C6" s="25" t="s">
        <v>228</v>
      </c>
      <c r="D6" s="4">
        <v>3415000.43</v>
      </c>
      <c r="E6" s="4">
        <v>2121599.08</v>
      </c>
      <c r="F6" s="4">
        <v>24018.48</v>
      </c>
      <c r="G6" s="4">
        <v>565.46</v>
      </c>
      <c r="H6" s="4">
        <v>9295.26</v>
      </c>
      <c r="I6" s="4">
        <v>270159.41</v>
      </c>
      <c r="J6" s="4">
        <v>196537.45</v>
      </c>
      <c r="K6" s="14">
        <f aca="true" t="shared" si="0" ref="K6:K69">SUM(D6:J6)</f>
        <v>6037175.57</v>
      </c>
      <c r="L6" s="4">
        <v>35267247</v>
      </c>
      <c r="M6" s="4">
        <v>0</v>
      </c>
      <c r="N6" s="4">
        <v>193886.51</v>
      </c>
      <c r="O6" s="22">
        <f aca="true" t="shared" si="1" ref="O6:O69">+N6+M6+L6</f>
        <v>35461133.51</v>
      </c>
      <c r="P6" s="4">
        <v>3355294.56</v>
      </c>
      <c r="Q6" s="4">
        <v>1740304.98</v>
      </c>
      <c r="R6" s="4">
        <v>24862.74</v>
      </c>
      <c r="S6" s="4">
        <v>575.22</v>
      </c>
      <c r="T6" s="4">
        <v>8780.52</v>
      </c>
      <c r="U6" s="4">
        <v>231290.76</v>
      </c>
      <c r="V6" s="4">
        <v>220597.8</v>
      </c>
      <c r="W6" s="14">
        <v>5581706.579999999</v>
      </c>
      <c r="X6" s="4">
        <v>33693410.1</v>
      </c>
      <c r="Y6" s="4">
        <v>0</v>
      </c>
      <c r="Z6" s="4">
        <v>185231.64</v>
      </c>
      <c r="AA6" s="22">
        <v>33878641.74</v>
      </c>
      <c r="AB6" s="4">
        <v>59705.87</v>
      </c>
      <c r="AC6" s="4">
        <v>381294.1</v>
      </c>
      <c r="AD6" s="4">
        <v>-844.26</v>
      </c>
      <c r="AE6" s="4">
        <v>-9.76</v>
      </c>
      <c r="AF6" s="4">
        <v>514.74</v>
      </c>
      <c r="AG6" s="4">
        <v>38868.65</v>
      </c>
      <c r="AH6" s="4">
        <v>-24060.35</v>
      </c>
      <c r="AI6" s="14">
        <v>455468.99</v>
      </c>
      <c r="AJ6" s="4">
        <v>1573836.9</v>
      </c>
      <c r="AK6" s="4">
        <v>0</v>
      </c>
      <c r="AL6" s="4">
        <v>8654.87</v>
      </c>
      <c r="AM6" s="22">
        <v>1582491.77</v>
      </c>
    </row>
    <row r="7" spans="1:39" ht="12.75" customHeight="1">
      <c r="A7" s="32" t="s">
        <v>175</v>
      </c>
      <c r="B7" s="33" t="s">
        <v>98</v>
      </c>
      <c r="C7" s="25" t="s">
        <v>42</v>
      </c>
      <c r="D7" s="4">
        <v>5053969.27</v>
      </c>
      <c r="E7" s="4">
        <v>1155245.86</v>
      </c>
      <c r="F7" s="4">
        <v>13078.46</v>
      </c>
      <c r="G7" s="4">
        <v>307.9</v>
      </c>
      <c r="H7" s="4">
        <v>5061.42</v>
      </c>
      <c r="I7" s="4">
        <v>142828.85</v>
      </c>
      <c r="J7" s="4">
        <v>107017.9</v>
      </c>
      <c r="K7" s="14">
        <f t="shared" si="0"/>
        <v>6477509.66</v>
      </c>
      <c r="L7" s="4">
        <v>14641177.56</v>
      </c>
      <c r="M7" s="4">
        <v>889138.18</v>
      </c>
      <c r="N7" s="4">
        <v>44713.47</v>
      </c>
      <c r="O7" s="22">
        <f t="shared" si="1"/>
        <v>15575029.21</v>
      </c>
      <c r="P7" s="4">
        <v>4929539.16</v>
      </c>
      <c r="Q7" s="4">
        <v>937325.94</v>
      </c>
      <c r="R7" s="4">
        <v>13408.26</v>
      </c>
      <c r="S7" s="4">
        <v>310.2</v>
      </c>
      <c r="T7" s="4">
        <v>4735.26</v>
      </c>
      <c r="U7" s="4">
        <v>114688.02</v>
      </c>
      <c r="V7" s="4">
        <v>118813.68</v>
      </c>
      <c r="W7" s="14">
        <v>6118820.519999999</v>
      </c>
      <c r="X7" s="4">
        <v>13987800.06</v>
      </c>
      <c r="Y7" s="4">
        <v>849459.48</v>
      </c>
      <c r="Z7" s="4">
        <v>42717.54</v>
      </c>
      <c r="AA7" s="22">
        <v>14879977.08</v>
      </c>
      <c r="AB7" s="4">
        <v>124430.11</v>
      </c>
      <c r="AC7" s="4">
        <v>217919.92</v>
      </c>
      <c r="AD7" s="4">
        <v>-329.8</v>
      </c>
      <c r="AE7" s="4">
        <v>-2.3</v>
      </c>
      <c r="AF7" s="4">
        <v>326.16</v>
      </c>
      <c r="AG7" s="4">
        <v>28140.83</v>
      </c>
      <c r="AH7" s="4">
        <v>-11795.78</v>
      </c>
      <c r="AI7" s="14">
        <v>358689.14</v>
      </c>
      <c r="AJ7" s="4">
        <v>653377.5</v>
      </c>
      <c r="AK7" s="4">
        <v>39678.7</v>
      </c>
      <c r="AL7" s="4">
        <v>1995.93</v>
      </c>
      <c r="AM7" s="22">
        <v>695052.13</v>
      </c>
    </row>
    <row r="8" spans="1:39" ht="12.75" customHeight="1">
      <c r="A8" s="32" t="s">
        <v>175</v>
      </c>
      <c r="B8" s="33" t="s">
        <v>99</v>
      </c>
      <c r="C8" s="25" t="s">
        <v>229</v>
      </c>
      <c r="D8" s="4">
        <v>3124251.34</v>
      </c>
      <c r="E8" s="4">
        <v>1761458.64</v>
      </c>
      <c r="F8" s="4">
        <v>19941.36</v>
      </c>
      <c r="G8" s="4">
        <v>469.47</v>
      </c>
      <c r="H8" s="4">
        <v>7717.4</v>
      </c>
      <c r="I8" s="4">
        <v>179357.91</v>
      </c>
      <c r="J8" s="4">
        <v>163175.31</v>
      </c>
      <c r="K8" s="14">
        <f t="shared" si="0"/>
        <v>5256371.43</v>
      </c>
      <c r="L8" s="4">
        <v>27682695.82</v>
      </c>
      <c r="M8" s="4">
        <v>2157155.68</v>
      </c>
      <c r="N8" s="4">
        <v>716744.64</v>
      </c>
      <c r="O8" s="22">
        <f t="shared" si="1"/>
        <v>30556596.14</v>
      </c>
      <c r="P8" s="4">
        <v>2974566.24</v>
      </c>
      <c r="Q8" s="4">
        <v>1439870.28</v>
      </c>
      <c r="R8" s="4">
        <v>20499.6</v>
      </c>
      <c r="S8" s="4">
        <v>474.3</v>
      </c>
      <c r="T8" s="4">
        <v>7239.6</v>
      </c>
      <c r="U8" s="4">
        <v>154458.36</v>
      </c>
      <c r="V8" s="4">
        <v>182515.26</v>
      </c>
      <c r="W8" s="14">
        <v>4779623.64</v>
      </c>
      <c r="X8" s="4">
        <v>26447327.28</v>
      </c>
      <c r="Y8" s="4">
        <v>2060890.44</v>
      </c>
      <c r="Z8" s="4">
        <v>684750</v>
      </c>
      <c r="AA8" s="22">
        <v>29192967.720000003</v>
      </c>
      <c r="AB8" s="4">
        <v>149685.1</v>
      </c>
      <c r="AC8" s="4">
        <v>321588.36</v>
      </c>
      <c r="AD8" s="4">
        <v>-558.24</v>
      </c>
      <c r="AE8" s="4">
        <v>-4.83</v>
      </c>
      <c r="AF8" s="4">
        <v>477.8</v>
      </c>
      <c r="AG8" s="4">
        <v>24899.55</v>
      </c>
      <c r="AH8" s="4">
        <v>-19339.95</v>
      </c>
      <c r="AI8" s="14">
        <v>476747.79</v>
      </c>
      <c r="AJ8" s="4">
        <v>1235368.54</v>
      </c>
      <c r="AK8" s="4">
        <v>96265.24</v>
      </c>
      <c r="AL8" s="4">
        <v>31994.64</v>
      </c>
      <c r="AM8" s="22">
        <v>1363628.42</v>
      </c>
    </row>
    <row r="9" spans="1:39" ht="12.75" customHeight="1">
      <c r="A9" s="32" t="s">
        <v>155</v>
      </c>
      <c r="B9" s="33" t="s">
        <v>96</v>
      </c>
      <c r="C9" s="25" t="s">
        <v>24</v>
      </c>
      <c r="D9" s="2">
        <v>1700980.84</v>
      </c>
      <c r="E9" s="2">
        <v>942626.43</v>
      </c>
      <c r="F9" s="2">
        <v>11472.56</v>
      </c>
      <c r="G9" s="2">
        <v>280.25</v>
      </c>
      <c r="H9" s="2">
        <v>5164.01</v>
      </c>
      <c r="I9" s="2">
        <v>39856.75</v>
      </c>
      <c r="J9" s="2">
        <v>126592.9</v>
      </c>
      <c r="K9" s="14">
        <f t="shared" si="0"/>
        <v>2826973.7399999998</v>
      </c>
      <c r="L9" s="4">
        <v>18773811.44</v>
      </c>
      <c r="M9" s="4">
        <v>0</v>
      </c>
      <c r="N9" s="4">
        <v>667688.16</v>
      </c>
      <c r="O9" s="22">
        <f t="shared" si="1"/>
        <v>19441499.6</v>
      </c>
      <c r="P9" s="2">
        <v>1609456.62</v>
      </c>
      <c r="Q9" s="2">
        <v>758507.76</v>
      </c>
      <c r="R9" s="2">
        <v>11858.04</v>
      </c>
      <c r="S9" s="2">
        <v>262.32</v>
      </c>
      <c r="T9" s="2">
        <v>4520.22</v>
      </c>
      <c r="U9" s="2">
        <v>38462.58</v>
      </c>
      <c r="V9" s="2">
        <v>157132.8</v>
      </c>
      <c r="W9" s="14">
        <v>2580200.34</v>
      </c>
      <c r="X9" s="4">
        <v>17936010.96</v>
      </c>
      <c r="Y9" s="4">
        <v>0</v>
      </c>
      <c r="Z9" s="4">
        <v>637883.34</v>
      </c>
      <c r="AA9" s="22">
        <v>18573894.3</v>
      </c>
      <c r="AB9" s="2">
        <v>91524.22</v>
      </c>
      <c r="AC9" s="2">
        <v>184118.67</v>
      </c>
      <c r="AD9" s="2">
        <v>-385.48</v>
      </c>
      <c r="AE9" s="2">
        <v>17.93</v>
      </c>
      <c r="AF9" s="2">
        <v>643.79</v>
      </c>
      <c r="AG9" s="2">
        <v>1394.17</v>
      </c>
      <c r="AH9" s="2">
        <v>-30539.9</v>
      </c>
      <c r="AI9" s="14">
        <v>246773.4</v>
      </c>
      <c r="AJ9" s="4">
        <v>837800.48</v>
      </c>
      <c r="AK9" s="4">
        <v>0</v>
      </c>
      <c r="AL9" s="4">
        <v>29804.82</v>
      </c>
      <c r="AM9" s="22">
        <v>867605.3</v>
      </c>
    </row>
    <row r="10" spans="1:39" ht="12.75" customHeight="1">
      <c r="A10" s="32" t="s">
        <v>85</v>
      </c>
      <c r="B10" s="33" t="s">
        <v>102</v>
      </c>
      <c r="C10" s="25" t="s">
        <v>10</v>
      </c>
      <c r="D10" s="4">
        <v>5188984.11</v>
      </c>
      <c r="E10" s="4">
        <v>2917997.63</v>
      </c>
      <c r="F10" s="4">
        <v>34641.58</v>
      </c>
      <c r="G10" s="4">
        <v>859.05</v>
      </c>
      <c r="H10" s="4">
        <v>13925.3</v>
      </c>
      <c r="I10" s="4">
        <v>521716.53</v>
      </c>
      <c r="J10" s="4">
        <v>375669.57</v>
      </c>
      <c r="K10" s="14">
        <f t="shared" si="0"/>
        <v>9053793.77</v>
      </c>
      <c r="L10" s="4">
        <v>51683289.88</v>
      </c>
      <c r="M10" s="4">
        <v>2025088.03</v>
      </c>
      <c r="N10" s="4">
        <v>1417205.72</v>
      </c>
      <c r="O10" s="22">
        <f t="shared" si="1"/>
        <v>55125583.63</v>
      </c>
      <c r="P10" s="4">
        <v>5297540.7</v>
      </c>
      <c r="Q10" s="4">
        <v>2346904.5</v>
      </c>
      <c r="R10" s="4">
        <v>38191.38</v>
      </c>
      <c r="S10" s="4">
        <v>812.4</v>
      </c>
      <c r="T10" s="4">
        <v>12832.14</v>
      </c>
      <c r="U10" s="4">
        <v>458145.72</v>
      </c>
      <c r="V10" s="4">
        <v>460378.5</v>
      </c>
      <c r="W10" s="14">
        <v>8614805.34</v>
      </c>
      <c r="X10" s="4">
        <v>49376870.28</v>
      </c>
      <c r="Y10" s="4">
        <v>1934716.44</v>
      </c>
      <c r="Z10" s="4">
        <v>1353943.32</v>
      </c>
      <c r="AA10" s="22">
        <v>52665530.04</v>
      </c>
      <c r="AB10" s="4">
        <v>-108556.59</v>
      </c>
      <c r="AC10" s="4">
        <v>571093.13</v>
      </c>
      <c r="AD10" s="4">
        <v>-3549.8</v>
      </c>
      <c r="AE10" s="4">
        <v>46.65</v>
      </c>
      <c r="AF10" s="4">
        <v>1093.16</v>
      </c>
      <c r="AG10" s="4">
        <v>63570.81</v>
      </c>
      <c r="AH10" s="4">
        <v>-84708.93</v>
      </c>
      <c r="AI10" s="14">
        <v>438988.43</v>
      </c>
      <c r="AJ10" s="4">
        <v>2306419.6</v>
      </c>
      <c r="AK10" s="4">
        <v>90371.59</v>
      </c>
      <c r="AL10" s="4">
        <v>63262.4</v>
      </c>
      <c r="AM10" s="22">
        <v>2460053.59</v>
      </c>
    </row>
    <row r="11" spans="1:39" ht="12.75" customHeight="1">
      <c r="A11" s="32" t="s">
        <v>86</v>
      </c>
      <c r="B11" s="33" t="s">
        <v>101</v>
      </c>
      <c r="C11" s="25" t="s">
        <v>13</v>
      </c>
      <c r="D11" s="4">
        <v>2691659.62</v>
      </c>
      <c r="E11" s="4">
        <v>1543481.56</v>
      </c>
      <c r="F11" s="4">
        <v>18785.48</v>
      </c>
      <c r="G11" s="4">
        <v>458.89</v>
      </c>
      <c r="H11" s="4">
        <v>8455.69</v>
      </c>
      <c r="I11" s="4">
        <v>287450.94</v>
      </c>
      <c r="J11" s="4">
        <v>207286.59</v>
      </c>
      <c r="K11" s="14">
        <f t="shared" si="0"/>
        <v>4757578.7700000005</v>
      </c>
      <c r="L11" s="4">
        <v>30500258.4</v>
      </c>
      <c r="M11" s="4">
        <v>52919.93</v>
      </c>
      <c r="N11" s="4">
        <v>229330.18</v>
      </c>
      <c r="O11" s="22">
        <f t="shared" si="1"/>
        <v>30782508.509999998</v>
      </c>
      <c r="P11" s="4">
        <v>2793117.12</v>
      </c>
      <c r="Q11" s="4">
        <v>1225542.78</v>
      </c>
      <c r="R11" s="4">
        <v>19354.38</v>
      </c>
      <c r="S11" s="4">
        <v>428.16</v>
      </c>
      <c r="T11" s="4">
        <v>7377.84</v>
      </c>
      <c r="U11" s="4">
        <v>280792.08</v>
      </c>
      <c r="V11" s="4">
        <v>253884</v>
      </c>
      <c r="W11" s="14">
        <v>4580496.36</v>
      </c>
      <c r="X11" s="4">
        <v>29139153.24</v>
      </c>
      <c r="Y11" s="4">
        <v>50558.34</v>
      </c>
      <c r="Z11" s="4">
        <v>219093.18</v>
      </c>
      <c r="AA11" s="22">
        <v>29408804.759999998</v>
      </c>
      <c r="AB11" s="4">
        <v>-101457.5</v>
      </c>
      <c r="AC11" s="4">
        <v>317938.78</v>
      </c>
      <c r="AD11" s="4">
        <v>-568.9</v>
      </c>
      <c r="AE11" s="4">
        <v>30.73</v>
      </c>
      <c r="AF11" s="4">
        <v>1077.85</v>
      </c>
      <c r="AG11" s="4">
        <v>6658.86</v>
      </c>
      <c r="AH11" s="4">
        <v>-46597.41</v>
      </c>
      <c r="AI11" s="14">
        <v>177082.41</v>
      </c>
      <c r="AJ11" s="4">
        <v>1361105.16</v>
      </c>
      <c r="AK11" s="4">
        <v>2361.59</v>
      </c>
      <c r="AL11" s="4">
        <v>10237</v>
      </c>
      <c r="AM11" s="22">
        <v>1373703.75</v>
      </c>
    </row>
    <row r="12" spans="1:39" ht="12.75" customHeight="1">
      <c r="A12" s="32" t="s">
        <v>195</v>
      </c>
      <c r="B12" s="33" t="s">
        <v>98</v>
      </c>
      <c r="C12" s="25" t="s">
        <v>196</v>
      </c>
      <c r="D12" s="4">
        <v>513306.72</v>
      </c>
      <c r="E12" s="4">
        <v>0</v>
      </c>
      <c r="F12" s="4">
        <v>7842.26</v>
      </c>
      <c r="G12" s="4">
        <v>172.27</v>
      </c>
      <c r="H12" s="4">
        <v>3773.27</v>
      </c>
      <c r="I12" s="4">
        <v>0</v>
      </c>
      <c r="J12" s="4">
        <v>0</v>
      </c>
      <c r="K12" s="14">
        <f t="shared" si="0"/>
        <v>525094.52</v>
      </c>
      <c r="L12" s="2">
        <v>12150803.34</v>
      </c>
      <c r="M12" s="2">
        <v>1304153.63</v>
      </c>
      <c r="N12" s="2">
        <v>62280.7</v>
      </c>
      <c r="O12" s="22">
        <f t="shared" si="1"/>
        <v>13517237.67</v>
      </c>
      <c r="P12" s="4">
        <v>453308.34</v>
      </c>
      <c r="Q12" s="4">
        <v>0</v>
      </c>
      <c r="R12" s="4">
        <v>8670.48</v>
      </c>
      <c r="S12" s="4">
        <v>174.06</v>
      </c>
      <c r="T12" s="4">
        <v>3649.62</v>
      </c>
      <c r="U12" s="4">
        <v>0</v>
      </c>
      <c r="V12" s="4">
        <v>0</v>
      </c>
      <c r="W12" s="14">
        <v>465802.5</v>
      </c>
      <c r="X12" s="2">
        <v>12224074.92</v>
      </c>
      <c r="Y12" s="2">
        <v>1245954.48</v>
      </c>
      <c r="Z12" s="2">
        <v>59500.56</v>
      </c>
      <c r="AA12" s="22">
        <v>13529529.96</v>
      </c>
      <c r="AB12" s="4">
        <v>59998.38</v>
      </c>
      <c r="AC12" s="4">
        <v>0</v>
      </c>
      <c r="AD12" s="4">
        <v>-828.22</v>
      </c>
      <c r="AE12" s="4">
        <v>-1.79</v>
      </c>
      <c r="AF12" s="4">
        <v>123.65</v>
      </c>
      <c r="AG12" s="4">
        <v>0</v>
      </c>
      <c r="AH12" s="4">
        <v>0</v>
      </c>
      <c r="AI12" s="14">
        <v>59292.02</v>
      </c>
      <c r="AJ12" s="2">
        <v>-73271.58</v>
      </c>
      <c r="AK12" s="2">
        <v>58199.15</v>
      </c>
      <c r="AL12" s="2">
        <v>2780.14</v>
      </c>
      <c r="AM12" s="22">
        <v>-12292.29</v>
      </c>
    </row>
    <row r="13" spans="1:39" ht="12.75" customHeight="1">
      <c r="A13" s="32" t="s">
        <v>87</v>
      </c>
      <c r="B13" s="33" t="s">
        <v>105</v>
      </c>
      <c r="C13" s="25" t="s">
        <v>14</v>
      </c>
      <c r="D13" s="4">
        <v>1044394.12</v>
      </c>
      <c r="E13" s="4">
        <v>547497.08</v>
      </c>
      <c r="F13" s="4">
        <v>7209.8</v>
      </c>
      <c r="G13" s="4">
        <v>190.94</v>
      </c>
      <c r="H13" s="4">
        <v>2766.26</v>
      </c>
      <c r="I13" s="4">
        <v>86014.16</v>
      </c>
      <c r="J13" s="4">
        <v>104747.93</v>
      </c>
      <c r="K13" s="14">
        <f t="shared" si="0"/>
        <v>1792820.2899999998</v>
      </c>
      <c r="L13" s="2">
        <v>7868442.36</v>
      </c>
      <c r="M13" s="2">
        <v>523431.52</v>
      </c>
      <c r="N13" s="2">
        <v>26145</v>
      </c>
      <c r="O13" s="22">
        <f t="shared" si="1"/>
        <v>8418018.88</v>
      </c>
      <c r="P13" s="4">
        <v>1096924.68</v>
      </c>
      <c r="Q13" s="4">
        <v>425011.2</v>
      </c>
      <c r="R13" s="4">
        <v>7239.84</v>
      </c>
      <c r="S13" s="4">
        <v>170.76</v>
      </c>
      <c r="T13" s="4">
        <v>2200.38</v>
      </c>
      <c r="U13" s="4">
        <v>71771.34</v>
      </c>
      <c r="V13" s="4">
        <v>143559.36</v>
      </c>
      <c r="W13" s="14">
        <v>1746877.56</v>
      </c>
      <c r="X13" s="2">
        <v>7517305.08</v>
      </c>
      <c r="Y13" s="2">
        <v>500072.88</v>
      </c>
      <c r="Z13" s="2">
        <v>24977.94</v>
      </c>
      <c r="AA13" s="22">
        <v>8042355.9</v>
      </c>
      <c r="AB13" s="4">
        <v>-52530.56</v>
      </c>
      <c r="AC13" s="4">
        <v>122485.88</v>
      </c>
      <c r="AD13" s="4">
        <v>-30.04</v>
      </c>
      <c r="AE13" s="4">
        <v>20.18</v>
      </c>
      <c r="AF13" s="4">
        <v>565.88</v>
      </c>
      <c r="AG13" s="4">
        <v>14242.82</v>
      </c>
      <c r="AH13" s="4">
        <v>-38811.43</v>
      </c>
      <c r="AI13" s="14">
        <v>45942.73</v>
      </c>
      <c r="AJ13" s="2">
        <v>351137.28</v>
      </c>
      <c r="AK13" s="2">
        <v>23358.64</v>
      </c>
      <c r="AL13" s="2">
        <v>1167.06</v>
      </c>
      <c r="AM13" s="22">
        <v>375662.98</v>
      </c>
    </row>
    <row r="14" spans="1:39" ht="12.75" customHeight="1">
      <c r="A14" s="32" t="s">
        <v>189</v>
      </c>
      <c r="B14" s="33" t="s">
        <v>96</v>
      </c>
      <c r="C14" s="25" t="s">
        <v>230</v>
      </c>
      <c r="D14" s="4">
        <v>1423214.56</v>
      </c>
      <c r="E14" s="4">
        <v>816249.08</v>
      </c>
      <c r="F14" s="4">
        <v>11114.23</v>
      </c>
      <c r="G14" s="4">
        <v>286.98</v>
      </c>
      <c r="H14" s="4">
        <v>4498.83</v>
      </c>
      <c r="I14" s="4">
        <v>131526.75</v>
      </c>
      <c r="J14" s="4">
        <v>101243.97</v>
      </c>
      <c r="K14" s="14">
        <f t="shared" si="0"/>
        <v>2488134.4000000004</v>
      </c>
      <c r="L14" s="2">
        <v>12429213.5</v>
      </c>
      <c r="M14" s="2">
        <v>1543393.23</v>
      </c>
      <c r="N14" s="2">
        <v>519679.23</v>
      </c>
      <c r="O14" s="22">
        <f t="shared" si="1"/>
        <v>14492285.96</v>
      </c>
      <c r="P14" s="4">
        <v>1341573.18</v>
      </c>
      <c r="Q14" s="4">
        <v>621931.02</v>
      </c>
      <c r="R14" s="4">
        <v>10979.88</v>
      </c>
      <c r="S14" s="4">
        <v>271.26</v>
      </c>
      <c r="T14" s="4">
        <v>3339.9</v>
      </c>
      <c r="U14" s="4">
        <v>106317.9</v>
      </c>
      <c r="V14" s="4">
        <v>118288.92</v>
      </c>
      <c r="W14" s="14">
        <v>2202702.0599999996</v>
      </c>
      <c r="X14" s="2">
        <v>11874547.14</v>
      </c>
      <c r="Y14" s="2">
        <v>1474517.76</v>
      </c>
      <c r="Z14" s="2">
        <v>496481.34</v>
      </c>
      <c r="AA14" s="22">
        <v>13845546.24</v>
      </c>
      <c r="AB14" s="4">
        <v>81641.38</v>
      </c>
      <c r="AC14" s="4">
        <v>194318.06</v>
      </c>
      <c r="AD14" s="4">
        <v>134.35</v>
      </c>
      <c r="AE14" s="4">
        <v>15.72</v>
      </c>
      <c r="AF14" s="4">
        <v>1158.93</v>
      </c>
      <c r="AG14" s="4">
        <v>25208.85</v>
      </c>
      <c r="AH14" s="4">
        <v>-17044.95</v>
      </c>
      <c r="AI14" s="14">
        <v>285432.34</v>
      </c>
      <c r="AJ14" s="2">
        <v>554666.36</v>
      </c>
      <c r="AK14" s="2">
        <v>68875.47</v>
      </c>
      <c r="AL14" s="2">
        <v>23197.89</v>
      </c>
      <c r="AM14" s="22">
        <v>646739.72</v>
      </c>
    </row>
    <row r="15" spans="1:39" ht="12.75" customHeight="1">
      <c r="A15" s="32" t="s">
        <v>88</v>
      </c>
      <c r="B15" s="33" t="s">
        <v>103</v>
      </c>
      <c r="C15" s="25" t="s">
        <v>15</v>
      </c>
      <c r="D15" s="4">
        <v>2277882.61</v>
      </c>
      <c r="E15" s="4">
        <v>1176028.16</v>
      </c>
      <c r="F15" s="4">
        <v>13347.31</v>
      </c>
      <c r="G15" s="4">
        <v>311.12</v>
      </c>
      <c r="H15" s="4">
        <v>5851.75</v>
      </c>
      <c r="I15" s="4">
        <v>258875.21</v>
      </c>
      <c r="J15" s="4">
        <v>220570.53</v>
      </c>
      <c r="K15" s="14">
        <f t="shared" si="0"/>
        <v>3952866.6899999995</v>
      </c>
      <c r="L15" s="2">
        <v>23279644.5</v>
      </c>
      <c r="M15" s="2">
        <v>824695.17</v>
      </c>
      <c r="N15" s="2">
        <v>43852.11</v>
      </c>
      <c r="O15" s="22">
        <f t="shared" si="1"/>
        <v>24148191.78</v>
      </c>
      <c r="P15" s="4">
        <v>2390269.68</v>
      </c>
      <c r="Q15" s="4">
        <v>878095.02</v>
      </c>
      <c r="R15" s="4">
        <v>13506.48</v>
      </c>
      <c r="S15" s="4">
        <v>265.98</v>
      </c>
      <c r="T15" s="4">
        <v>4313.64</v>
      </c>
      <c r="U15" s="4">
        <v>223122.96</v>
      </c>
      <c r="V15" s="4">
        <v>271012.02</v>
      </c>
      <c r="W15" s="14">
        <v>3780585.7800000003</v>
      </c>
      <c r="X15" s="2">
        <v>22460576.64</v>
      </c>
      <c r="Y15" s="2">
        <v>795542.76</v>
      </c>
      <c r="Z15" s="2">
        <v>42257.58</v>
      </c>
      <c r="AA15" s="22">
        <v>23298376.98</v>
      </c>
      <c r="AB15" s="4">
        <v>-112387.07</v>
      </c>
      <c r="AC15" s="4">
        <v>297933.14</v>
      </c>
      <c r="AD15" s="4">
        <v>-159.17</v>
      </c>
      <c r="AE15" s="4">
        <v>45.14</v>
      </c>
      <c r="AF15" s="4">
        <v>1538.11</v>
      </c>
      <c r="AG15" s="4">
        <v>35752.25</v>
      </c>
      <c r="AH15" s="4">
        <v>-50441.49</v>
      </c>
      <c r="AI15" s="14">
        <v>172280.91</v>
      </c>
      <c r="AJ15" s="2">
        <v>819067.86</v>
      </c>
      <c r="AK15" s="2">
        <v>29152.41</v>
      </c>
      <c r="AL15" s="2">
        <v>1594.53</v>
      </c>
      <c r="AM15" s="22">
        <v>849814.8</v>
      </c>
    </row>
    <row r="16" spans="1:39" ht="12.75" customHeight="1">
      <c r="A16" s="32" t="s">
        <v>90</v>
      </c>
      <c r="B16" s="33" t="s">
        <v>103</v>
      </c>
      <c r="C16" s="25" t="s">
        <v>17</v>
      </c>
      <c r="D16" s="4">
        <v>3215149.01</v>
      </c>
      <c r="E16" s="4">
        <v>2231741.85</v>
      </c>
      <c r="F16" s="4">
        <v>27466.85</v>
      </c>
      <c r="G16" s="4">
        <v>696.36</v>
      </c>
      <c r="H16" s="4">
        <v>10349</v>
      </c>
      <c r="I16" s="4">
        <v>269152.86</v>
      </c>
      <c r="J16" s="4">
        <v>275394.43</v>
      </c>
      <c r="K16" s="14">
        <f t="shared" si="0"/>
        <v>6029950.359999999</v>
      </c>
      <c r="L16" s="2">
        <v>41624641.82</v>
      </c>
      <c r="M16" s="2">
        <v>4077651.94</v>
      </c>
      <c r="N16" s="2">
        <v>190858.24</v>
      </c>
      <c r="O16" s="22">
        <f t="shared" si="1"/>
        <v>45893152</v>
      </c>
      <c r="P16" s="4">
        <v>3168547.44</v>
      </c>
      <c r="Q16" s="4">
        <v>1754336.64</v>
      </c>
      <c r="R16" s="4">
        <v>28803.6</v>
      </c>
      <c r="S16" s="4">
        <v>634.86</v>
      </c>
      <c r="T16" s="4">
        <v>8878.98</v>
      </c>
      <c r="U16" s="4">
        <v>223065.54</v>
      </c>
      <c r="V16" s="4">
        <v>328928.28</v>
      </c>
      <c r="W16" s="14">
        <v>5513195.340000001</v>
      </c>
      <c r="X16" s="2">
        <v>39767099.64</v>
      </c>
      <c r="Y16" s="2">
        <v>3895682.58</v>
      </c>
      <c r="Z16" s="2">
        <v>182338.56</v>
      </c>
      <c r="AA16" s="22">
        <v>43845120.78</v>
      </c>
      <c r="AB16" s="4">
        <v>46601.57</v>
      </c>
      <c r="AC16" s="4">
        <v>477405.21</v>
      </c>
      <c r="AD16" s="4">
        <v>-1336.75</v>
      </c>
      <c r="AE16" s="4">
        <v>61.5</v>
      </c>
      <c r="AF16" s="4">
        <v>1470.02</v>
      </c>
      <c r="AG16" s="4">
        <v>46087.32</v>
      </c>
      <c r="AH16" s="4">
        <v>-53533.85</v>
      </c>
      <c r="AI16" s="14">
        <v>516755.02</v>
      </c>
      <c r="AJ16" s="2">
        <v>1857542.18</v>
      </c>
      <c r="AK16" s="2">
        <v>181969.36</v>
      </c>
      <c r="AL16" s="2">
        <v>8519.68</v>
      </c>
      <c r="AM16" s="22">
        <v>2048031.22</v>
      </c>
    </row>
    <row r="17" spans="1:39" ht="12.75" customHeight="1">
      <c r="A17" s="32" t="s">
        <v>90</v>
      </c>
      <c r="B17" s="33" t="s">
        <v>105</v>
      </c>
      <c r="C17" s="25" t="s">
        <v>18</v>
      </c>
      <c r="D17" s="4">
        <v>51287812.29</v>
      </c>
      <c r="E17" s="4">
        <v>16370601.32</v>
      </c>
      <c r="F17" s="4">
        <v>201478.87</v>
      </c>
      <c r="G17" s="4">
        <v>5108.01</v>
      </c>
      <c r="H17" s="4">
        <v>75913.48</v>
      </c>
      <c r="I17" s="4">
        <v>2485215.01</v>
      </c>
      <c r="J17" s="4">
        <v>2020113.75</v>
      </c>
      <c r="K17" s="14">
        <f t="shared" si="0"/>
        <v>72446242.73000002</v>
      </c>
      <c r="L17" s="2">
        <v>777520672.96</v>
      </c>
      <c r="M17" s="2">
        <v>71975434.88</v>
      </c>
      <c r="N17" s="2">
        <v>3316713.14</v>
      </c>
      <c r="O17" s="22">
        <f t="shared" si="1"/>
        <v>852812820.98</v>
      </c>
      <c r="P17" s="4">
        <v>50266742.34</v>
      </c>
      <c r="Q17" s="4">
        <v>12894540.9</v>
      </c>
      <c r="R17" s="4">
        <v>213091.56</v>
      </c>
      <c r="S17" s="4">
        <v>4696.8</v>
      </c>
      <c r="T17" s="4">
        <v>65687.46</v>
      </c>
      <c r="U17" s="4">
        <v>2119863.78</v>
      </c>
      <c r="V17" s="4">
        <v>2417654.28</v>
      </c>
      <c r="W17" s="14">
        <v>67982277.12</v>
      </c>
      <c r="X17" s="2">
        <v>742823018.76</v>
      </c>
      <c r="Y17" s="2">
        <v>68763457.62</v>
      </c>
      <c r="Z17" s="2">
        <v>3168658.98</v>
      </c>
      <c r="AA17" s="22">
        <v>814755135.36</v>
      </c>
      <c r="AB17" s="4">
        <v>1021069.95</v>
      </c>
      <c r="AC17" s="4">
        <v>3476060.42</v>
      </c>
      <c r="AD17" s="4">
        <v>-11612.69</v>
      </c>
      <c r="AE17" s="4">
        <v>411.21</v>
      </c>
      <c r="AF17" s="4">
        <v>10226.02</v>
      </c>
      <c r="AG17" s="4">
        <v>365351.23</v>
      </c>
      <c r="AH17" s="4">
        <v>-397540.53</v>
      </c>
      <c r="AI17" s="14">
        <v>4463965.61</v>
      </c>
      <c r="AJ17" s="2">
        <v>34697654.2</v>
      </c>
      <c r="AK17" s="2">
        <v>3211977.26</v>
      </c>
      <c r="AL17" s="2">
        <v>148054.16</v>
      </c>
      <c r="AM17" s="22">
        <v>38057685.62</v>
      </c>
    </row>
    <row r="18" spans="1:39" ht="12.75" customHeight="1">
      <c r="A18" s="32" t="s">
        <v>91</v>
      </c>
      <c r="B18" s="33" t="s">
        <v>128</v>
      </c>
      <c r="C18" s="25" t="s">
        <v>22</v>
      </c>
      <c r="D18" s="4">
        <v>4007833.84</v>
      </c>
      <c r="E18" s="4">
        <v>1671866.39</v>
      </c>
      <c r="F18" s="4">
        <v>22016.24</v>
      </c>
      <c r="G18" s="4">
        <v>583.07</v>
      </c>
      <c r="H18" s="4">
        <v>8447.21</v>
      </c>
      <c r="I18" s="4">
        <v>260783.49</v>
      </c>
      <c r="J18" s="4">
        <v>319863.88</v>
      </c>
      <c r="K18" s="14">
        <f t="shared" si="0"/>
        <v>6291394.12</v>
      </c>
      <c r="L18" s="2">
        <v>26531143.99</v>
      </c>
      <c r="M18" s="2">
        <v>1156948.33</v>
      </c>
      <c r="N18" s="2">
        <v>59685.83</v>
      </c>
      <c r="O18" s="22">
        <f t="shared" si="1"/>
        <v>27747778.15</v>
      </c>
      <c r="P18" s="4">
        <v>3912618.36</v>
      </c>
      <c r="Q18" s="4">
        <v>1291073.7</v>
      </c>
      <c r="R18" s="4">
        <v>22196.76</v>
      </c>
      <c r="S18" s="4">
        <v>523.56</v>
      </c>
      <c r="T18" s="4">
        <v>6712.14</v>
      </c>
      <c r="U18" s="4">
        <v>224185.08</v>
      </c>
      <c r="V18" s="4">
        <v>436096.14</v>
      </c>
      <c r="W18" s="14">
        <v>5893405.739999998</v>
      </c>
      <c r="X18" s="2">
        <v>25347164.58</v>
      </c>
      <c r="Y18" s="2">
        <v>1105318.32</v>
      </c>
      <c r="Z18" s="2">
        <v>57021.54</v>
      </c>
      <c r="AA18" s="22">
        <v>26509504.439999998</v>
      </c>
      <c r="AB18" s="4">
        <v>95215.48</v>
      </c>
      <c r="AC18" s="4">
        <v>380792.69</v>
      </c>
      <c r="AD18" s="4">
        <v>-180.52</v>
      </c>
      <c r="AE18" s="4">
        <v>59.51</v>
      </c>
      <c r="AF18" s="4">
        <v>1735.07</v>
      </c>
      <c r="AG18" s="4">
        <v>36598.41</v>
      </c>
      <c r="AH18" s="4">
        <v>-116232.26</v>
      </c>
      <c r="AI18" s="14">
        <v>397988.38</v>
      </c>
      <c r="AJ18" s="2">
        <v>1183979.41</v>
      </c>
      <c r="AK18" s="2">
        <v>51630.01</v>
      </c>
      <c r="AL18" s="2">
        <v>2664.29</v>
      </c>
      <c r="AM18" s="22">
        <v>1238273.71</v>
      </c>
    </row>
    <row r="19" spans="1:39" ht="12.75" customHeight="1">
      <c r="A19" s="32" t="s">
        <v>154</v>
      </c>
      <c r="B19" s="33" t="s">
        <v>116</v>
      </c>
      <c r="C19" s="25" t="s">
        <v>23</v>
      </c>
      <c r="D19" s="4">
        <v>1808875.27</v>
      </c>
      <c r="E19" s="4">
        <v>745132.24</v>
      </c>
      <c r="F19" s="4">
        <v>8456.86</v>
      </c>
      <c r="G19" s="4">
        <v>197.12</v>
      </c>
      <c r="H19" s="4">
        <v>3707.68</v>
      </c>
      <c r="I19" s="4">
        <v>164785.01</v>
      </c>
      <c r="J19" s="4">
        <v>139753.64</v>
      </c>
      <c r="K19" s="14">
        <f t="shared" si="0"/>
        <v>2870907.82</v>
      </c>
      <c r="L19" s="2">
        <v>12584967.34</v>
      </c>
      <c r="M19" s="2">
        <v>0</v>
      </c>
      <c r="N19" s="2">
        <v>0</v>
      </c>
      <c r="O19" s="22">
        <f t="shared" si="1"/>
        <v>12584967.34</v>
      </c>
      <c r="P19" s="4">
        <v>1887346.74</v>
      </c>
      <c r="Q19" s="4">
        <v>550535.16</v>
      </c>
      <c r="R19" s="4">
        <v>8458.98</v>
      </c>
      <c r="S19" s="4">
        <v>166.56</v>
      </c>
      <c r="T19" s="4">
        <v>2701.62</v>
      </c>
      <c r="U19" s="4">
        <v>137766.06</v>
      </c>
      <c r="V19" s="4">
        <v>169915.14</v>
      </c>
      <c r="W19" s="14">
        <v>2756890.2600000002</v>
      </c>
      <c r="X19" s="2">
        <v>12023350.32</v>
      </c>
      <c r="Y19" s="2">
        <v>0</v>
      </c>
      <c r="Z19" s="2">
        <v>0</v>
      </c>
      <c r="AA19" s="22">
        <v>12023350.32</v>
      </c>
      <c r="AB19" s="4">
        <v>-78471.47</v>
      </c>
      <c r="AC19" s="4">
        <v>194597.08</v>
      </c>
      <c r="AD19" s="4">
        <v>-2.12</v>
      </c>
      <c r="AE19" s="4">
        <v>30.56</v>
      </c>
      <c r="AF19" s="4">
        <v>1006.06</v>
      </c>
      <c r="AG19" s="4">
        <v>27018.95</v>
      </c>
      <c r="AH19" s="4">
        <v>-30161.5</v>
      </c>
      <c r="AI19" s="14">
        <v>114017.56</v>
      </c>
      <c r="AJ19" s="2">
        <v>561617.02</v>
      </c>
      <c r="AK19" s="2">
        <v>0</v>
      </c>
      <c r="AL19" s="2">
        <v>0</v>
      </c>
      <c r="AM19" s="22">
        <v>561617.02</v>
      </c>
    </row>
    <row r="20" spans="1:39" ht="12.75" customHeight="1">
      <c r="A20" s="32" t="s">
        <v>155</v>
      </c>
      <c r="B20" s="33" t="s">
        <v>100</v>
      </c>
      <c r="C20" s="25" t="s">
        <v>25</v>
      </c>
      <c r="D20" s="4">
        <v>1987212.49</v>
      </c>
      <c r="E20" s="4">
        <v>999312.82</v>
      </c>
      <c r="F20" s="4">
        <v>12162.49</v>
      </c>
      <c r="G20" s="4">
        <v>297.11</v>
      </c>
      <c r="H20" s="4">
        <v>5474.56</v>
      </c>
      <c r="I20" s="4">
        <v>183128.47</v>
      </c>
      <c r="J20" s="4">
        <v>134205.78</v>
      </c>
      <c r="K20" s="14">
        <f t="shared" si="0"/>
        <v>3321793.72</v>
      </c>
      <c r="L20" s="2">
        <v>43022152.85</v>
      </c>
      <c r="M20" s="2">
        <v>1667180.24</v>
      </c>
      <c r="N20" s="2">
        <v>722903.08</v>
      </c>
      <c r="O20" s="22">
        <f t="shared" si="1"/>
        <v>45412236.17</v>
      </c>
      <c r="P20" s="4">
        <v>2033815.44</v>
      </c>
      <c r="Q20" s="4">
        <v>804104.46</v>
      </c>
      <c r="R20" s="4">
        <v>12816.42</v>
      </c>
      <c r="S20" s="4">
        <v>283.5</v>
      </c>
      <c r="T20" s="4">
        <v>4885.56</v>
      </c>
      <c r="U20" s="4">
        <v>173775.42</v>
      </c>
      <c r="V20" s="4">
        <v>166578.66</v>
      </c>
      <c r="W20" s="14">
        <v>3196259.46</v>
      </c>
      <c r="X20" s="2">
        <v>41102245.38</v>
      </c>
      <c r="Y20" s="2">
        <v>1592780.58</v>
      </c>
      <c r="Z20" s="2">
        <v>690633.54</v>
      </c>
      <c r="AA20" s="22">
        <v>43385659.5</v>
      </c>
      <c r="AB20" s="4">
        <v>-46602.95</v>
      </c>
      <c r="AC20" s="4">
        <v>195208.36</v>
      </c>
      <c r="AD20" s="4">
        <v>-653.93</v>
      </c>
      <c r="AE20" s="4">
        <v>13.61</v>
      </c>
      <c r="AF20" s="4">
        <v>589</v>
      </c>
      <c r="AG20" s="4">
        <v>9353.05</v>
      </c>
      <c r="AH20" s="4">
        <v>-32372.88</v>
      </c>
      <c r="AI20" s="14">
        <v>125534.26</v>
      </c>
      <c r="AJ20" s="2">
        <v>1919907.47</v>
      </c>
      <c r="AK20" s="2">
        <v>74399.66</v>
      </c>
      <c r="AL20" s="2">
        <v>32269.54</v>
      </c>
      <c r="AM20" s="22">
        <v>2026576.67</v>
      </c>
    </row>
    <row r="21" spans="1:39" ht="12.75" customHeight="1">
      <c r="A21" s="32" t="s">
        <v>187</v>
      </c>
      <c r="B21" s="33" t="s">
        <v>104</v>
      </c>
      <c r="C21" s="25" t="s">
        <v>50</v>
      </c>
      <c r="D21" s="4">
        <v>2789993.46</v>
      </c>
      <c r="E21" s="4">
        <v>1688363.79</v>
      </c>
      <c r="F21" s="4">
        <v>21845.16</v>
      </c>
      <c r="G21" s="4">
        <v>502.35</v>
      </c>
      <c r="H21" s="4">
        <v>8415.1</v>
      </c>
      <c r="I21" s="4">
        <v>393118.68</v>
      </c>
      <c r="J21" s="4">
        <v>323901.21</v>
      </c>
      <c r="K21" s="14">
        <f t="shared" si="0"/>
        <v>5226139.749999999</v>
      </c>
      <c r="L21" s="2">
        <v>33231499.78</v>
      </c>
      <c r="M21" s="2">
        <v>2045387.53</v>
      </c>
      <c r="N21" s="2">
        <v>102299.6</v>
      </c>
      <c r="O21" s="22">
        <f t="shared" si="1"/>
        <v>35379186.910000004</v>
      </c>
      <c r="P21" s="4">
        <v>2822128.68</v>
      </c>
      <c r="Q21" s="4">
        <v>1361072.1</v>
      </c>
      <c r="R21" s="4">
        <v>20729.58</v>
      </c>
      <c r="S21" s="4">
        <v>428.16</v>
      </c>
      <c r="T21" s="4">
        <v>7384.38</v>
      </c>
      <c r="U21" s="4">
        <v>343968.72</v>
      </c>
      <c r="V21" s="4">
        <v>373189.98</v>
      </c>
      <c r="W21" s="14">
        <v>4928901.6</v>
      </c>
      <c r="X21" s="2">
        <v>31748510.16</v>
      </c>
      <c r="Y21" s="2">
        <v>1954110</v>
      </c>
      <c r="Z21" s="2">
        <v>97733.04</v>
      </c>
      <c r="AA21" s="22">
        <v>33800353.199999996</v>
      </c>
      <c r="AB21" s="4">
        <v>-32135.22</v>
      </c>
      <c r="AC21" s="4">
        <v>327291.69</v>
      </c>
      <c r="AD21" s="4">
        <v>1115.58</v>
      </c>
      <c r="AE21" s="4">
        <v>74.19</v>
      </c>
      <c r="AF21" s="4">
        <v>1030.72</v>
      </c>
      <c r="AG21" s="4">
        <v>49149.96</v>
      </c>
      <c r="AH21" s="4">
        <v>-49288.77</v>
      </c>
      <c r="AI21" s="14">
        <v>297238.15</v>
      </c>
      <c r="AJ21" s="2">
        <v>1482989.62</v>
      </c>
      <c r="AK21" s="2">
        <v>91277.53</v>
      </c>
      <c r="AL21" s="2">
        <v>4566.56</v>
      </c>
      <c r="AM21" s="22">
        <v>1578833.71</v>
      </c>
    </row>
    <row r="22" spans="1:39" ht="12.75" customHeight="1">
      <c r="A22" s="32" t="s">
        <v>157</v>
      </c>
      <c r="B22" s="33" t="s">
        <v>118</v>
      </c>
      <c r="C22" s="25" t="s">
        <v>231</v>
      </c>
      <c r="D22" s="4">
        <v>3187581.93</v>
      </c>
      <c r="E22" s="4">
        <v>1571166.44</v>
      </c>
      <c r="F22" s="4">
        <v>18652.41</v>
      </c>
      <c r="G22" s="4">
        <v>462.55</v>
      </c>
      <c r="H22" s="4">
        <v>7497.94</v>
      </c>
      <c r="I22" s="4">
        <v>257411.08</v>
      </c>
      <c r="J22" s="4">
        <v>202275.5</v>
      </c>
      <c r="K22" s="14">
        <f t="shared" si="0"/>
        <v>5245047.850000001</v>
      </c>
      <c r="L22" s="2">
        <v>26018221.08</v>
      </c>
      <c r="M22" s="2">
        <v>723650.83</v>
      </c>
      <c r="N22" s="2">
        <v>38981.67</v>
      </c>
      <c r="O22" s="22">
        <f t="shared" si="1"/>
        <v>26780853.58</v>
      </c>
      <c r="P22" s="4">
        <v>3236966.88</v>
      </c>
      <c r="Q22" s="4">
        <v>1264354.44</v>
      </c>
      <c r="R22" s="4">
        <v>20635.26</v>
      </c>
      <c r="S22" s="4">
        <v>438.96</v>
      </c>
      <c r="T22" s="4">
        <v>6933.36</v>
      </c>
      <c r="U22" s="4">
        <v>226076.46</v>
      </c>
      <c r="V22" s="4">
        <v>248020.98</v>
      </c>
      <c r="W22" s="14">
        <v>5003426.340000001</v>
      </c>
      <c r="X22" s="2">
        <v>24857131.38</v>
      </c>
      <c r="Y22" s="2">
        <v>691357.2</v>
      </c>
      <c r="Z22" s="2">
        <v>37241.58</v>
      </c>
      <c r="AA22" s="22">
        <v>25585730.159999996</v>
      </c>
      <c r="AB22" s="4">
        <v>-49384.95</v>
      </c>
      <c r="AC22" s="4">
        <v>306812</v>
      </c>
      <c r="AD22" s="4">
        <v>-1982.85</v>
      </c>
      <c r="AE22" s="4">
        <v>23.59</v>
      </c>
      <c r="AF22" s="4">
        <v>564.58</v>
      </c>
      <c r="AG22" s="4">
        <v>31334.62</v>
      </c>
      <c r="AH22" s="4">
        <v>-45745.48</v>
      </c>
      <c r="AI22" s="14">
        <v>241621.51</v>
      </c>
      <c r="AJ22" s="2">
        <v>1161089.7</v>
      </c>
      <c r="AK22" s="2">
        <v>32293.63</v>
      </c>
      <c r="AL22" s="2">
        <v>1740.09</v>
      </c>
      <c r="AM22" s="22">
        <v>1195123.42</v>
      </c>
    </row>
    <row r="23" spans="1:39" ht="12.75" customHeight="1">
      <c r="A23" s="32" t="s">
        <v>155</v>
      </c>
      <c r="B23" s="33" t="s">
        <v>103</v>
      </c>
      <c r="C23" s="25" t="s">
        <v>156</v>
      </c>
      <c r="D23" s="4">
        <v>711991.56</v>
      </c>
      <c r="E23" s="4">
        <v>653961.87</v>
      </c>
      <c r="F23" s="4">
        <v>7959.27</v>
      </c>
      <c r="G23" s="4">
        <v>194.43</v>
      </c>
      <c r="H23" s="4">
        <v>3582.61</v>
      </c>
      <c r="I23" s="4">
        <v>89437.06</v>
      </c>
      <c r="J23" s="4">
        <v>87825.81</v>
      </c>
      <c r="K23" s="14">
        <f t="shared" si="0"/>
        <v>1554952.6100000003</v>
      </c>
      <c r="L23" s="2">
        <v>11719095.07</v>
      </c>
      <c r="M23" s="2">
        <v>295931.26</v>
      </c>
      <c r="N23" s="2">
        <v>140212.73</v>
      </c>
      <c r="O23" s="22">
        <f t="shared" si="1"/>
        <v>12155239.06</v>
      </c>
      <c r="P23" s="4">
        <v>719289.3</v>
      </c>
      <c r="Q23" s="4">
        <v>514035.3</v>
      </c>
      <c r="R23" s="4">
        <v>7675.32</v>
      </c>
      <c r="S23" s="4">
        <v>173.76</v>
      </c>
      <c r="T23" s="4">
        <v>2974.08</v>
      </c>
      <c r="U23" s="4">
        <v>86107.56</v>
      </c>
      <c r="V23" s="4">
        <v>106487.76</v>
      </c>
      <c r="W23" s="14">
        <v>1436743.0800000003</v>
      </c>
      <c r="X23" s="2">
        <v>11509675.74</v>
      </c>
      <c r="Y23" s="2">
        <v>282725.04</v>
      </c>
      <c r="Z23" s="2">
        <v>133953.78</v>
      </c>
      <c r="AA23" s="22">
        <v>11926354.559999999</v>
      </c>
      <c r="AB23" s="4">
        <v>-7297.74</v>
      </c>
      <c r="AC23" s="4">
        <v>139926.57</v>
      </c>
      <c r="AD23" s="4">
        <v>283.95</v>
      </c>
      <c r="AE23" s="4">
        <v>20.67</v>
      </c>
      <c r="AF23" s="4">
        <v>608.53</v>
      </c>
      <c r="AG23" s="4">
        <v>3329.5</v>
      </c>
      <c r="AH23" s="4">
        <v>-18661.95</v>
      </c>
      <c r="AI23" s="14">
        <v>118209.53</v>
      </c>
      <c r="AJ23" s="2">
        <v>209419.33</v>
      </c>
      <c r="AK23" s="2">
        <v>13206.22</v>
      </c>
      <c r="AL23" s="2">
        <v>6258.95</v>
      </c>
      <c r="AM23" s="22">
        <v>228884.5</v>
      </c>
    </row>
    <row r="24" spans="1:39" ht="12.75" customHeight="1">
      <c r="A24" s="32" t="s">
        <v>158</v>
      </c>
      <c r="B24" s="33" t="s">
        <v>115</v>
      </c>
      <c r="C24" s="25" t="s">
        <v>27</v>
      </c>
      <c r="D24" s="4">
        <v>1480329.57</v>
      </c>
      <c r="E24" s="4">
        <v>611650.63</v>
      </c>
      <c r="F24" s="4">
        <v>6520.57</v>
      </c>
      <c r="G24" s="4">
        <v>156.45</v>
      </c>
      <c r="H24" s="4">
        <v>2837.02</v>
      </c>
      <c r="I24" s="4">
        <v>131831.59</v>
      </c>
      <c r="J24" s="4">
        <v>118904.86</v>
      </c>
      <c r="K24" s="14">
        <f t="shared" si="0"/>
        <v>2352230.69</v>
      </c>
      <c r="L24" s="2">
        <v>10447013.11</v>
      </c>
      <c r="M24" s="2">
        <v>1039257.3</v>
      </c>
      <c r="N24" s="2">
        <v>173291.38</v>
      </c>
      <c r="O24" s="22">
        <f t="shared" si="1"/>
        <v>11659561.79</v>
      </c>
      <c r="P24" s="4">
        <v>1600739.4</v>
      </c>
      <c r="Q24" s="4">
        <v>461203.8</v>
      </c>
      <c r="R24" s="4">
        <v>6154.26</v>
      </c>
      <c r="S24" s="4">
        <v>134.1</v>
      </c>
      <c r="T24" s="4">
        <v>2419.14</v>
      </c>
      <c r="U24" s="4">
        <v>107733.36</v>
      </c>
      <c r="V24" s="4">
        <v>151943.28</v>
      </c>
      <c r="W24" s="14">
        <v>2330327.34</v>
      </c>
      <c r="X24" s="2">
        <v>9980804.46</v>
      </c>
      <c r="Y24" s="2">
        <v>992879.4</v>
      </c>
      <c r="Z24" s="2">
        <v>165555.84</v>
      </c>
      <c r="AA24" s="22">
        <v>11139239.700000001</v>
      </c>
      <c r="AB24" s="4">
        <v>-120409.83</v>
      </c>
      <c r="AC24" s="4">
        <v>150446.83</v>
      </c>
      <c r="AD24" s="4">
        <v>366.31</v>
      </c>
      <c r="AE24" s="4">
        <v>22.35</v>
      </c>
      <c r="AF24" s="4">
        <v>417.88</v>
      </c>
      <c r="AG24" s="4">
        <v>24098.23</v>
      </c>
      <c r="AH24" s="4">
        <v>-33038.42</v>
      </c>
      <c r="AI24" s="14">
        <v>21903.35</v>
      </c>
      <c r="AJ24" s="2">
        <v>466208.65</v>
      </c>
      <c r="AK24" s="2">
        <v>46377.9</v>
      </c>
      <c r="AL24" s="2">
        <v>7735.54</v>
      </c>
      <c r="AM24" s="22">
        <v>520322.09</v>
      </c>
    </row>
    <row r="25" spans="1:39" ht="12.75" customHeight="1">
      <c r="A25" s="32" t="s">
        <v>159</v>
      </c>
      <c r="B25" s="33" t="s">
        <v>107</v>
      </c>
      <c r="C25" s="25" t="s">
        <v>28</v>
      </c>
      <c r="D25" s="4">
        <v>4878239.85</v>
      </c>
      <c r="E25" s="4">
        <v>2651233.07</v>
      </c>
      <c r="F25" s="4">
        <v>32267.76</v>
      </c>
      <c r="G25" s="4">
        <v>788.24</v>
      </c>
      <c r="H25" s="4">
        <v>14524.3</v>
      </c>
      <c r="I25" s="4">
        <v>397763.49</v>
      </c>
      <c r="J25" s="4">
        <v>356055.47</v>
      </c>
      <c r="K25" s="14">
        <f t="shared" si="0"/>
        <v>8330872.18</v>
      </c>
      <c r="L25" s="2">
        <v>54349893.09</v>
      </c>
      <c r="M25" s="2">
        <v>5454079.75</v>
      </c>
      <c r="N25" s="2">
        <v>676853.68</v>
      </c>
      <c r="O25" s="22">
        <f t="shared" si="1"/>
        <v>60480826.52</v>
      </c>
      <c r="P25" s="4">
        <v>5216433.48</v>
      </c>
      <c r="Q25" s="4">
        <v>2116037.76</v>
      </c>
      <c r="R25" s="4">
        <v>33465.24</v>
      </c>
      <c r="S25" s="4">
        <v>740.34</v>
      </c>
      <c r="T25" s="4">
        <v>12756.84</v>
      </c>
      <c r="U25" s="4">
        <v>388875.42</v>
      </c>
      <c r="V25" s="4">
        <v>438359.28</v>
      </c>
      <c r="W25" s="14">
        <v>8206668.36</v>
      </c>
      <c r="X25" s="2">
        <v>51924473.58</v>
      </c>
      <c r="Y25" s="2">
        <v>5210685.9</v>
      </c>
      <c r="Z25" s="2">
        <v>646639.74</v>
      </c>
      <c r="AA25" s="22">
        <v>57781799.22</v>
      </c>
      <c r="AB25" s="4">
        <v>-338193.63</v>
      </c>
      <c r="AC25" s="4">
        <v>535195.31</v>
      </c>
      <c r="AD25" s="4">
        <v>-1197.48</v>
      </c>
      <c r="AE25" s="4">
        <v>47.9</v>
      </c>
      <c r="AF25" s="4">
        <v>1767.46</v>
      </c>
      <c r="AG25" s="4">
        <v>8888.07</v>
      </c>
      <c r="AH25" s="4">
        <v>-82303.81</v>
      </c>
      <c r="AI25" s="14">
        <v>124203.82</v>
      </c>
      <c r="AJ25" s="2">
        <v>2425419.51</v>
      </c>
      <c r="AK25" s="2">
        <v>243393.85</v>
      </c>
      <c r="AL25" s="2">
        <v>30213.94</v>
      </c>
      <c r="AM25" s="22">
        <v>2699027.3</v>
      </c>
    </row>
    <row r="26" spans="1:39" ht="12.75" customHeight="1">
      <c r="A26" s="32" t="s">
        <v>90</v>
      </c>
      <c r="B26" s="33" t="s">
        <v>127</v>
      </c>
      <c r="C26" s="25" t="s">
        <v>232</v>
      </c>
      <c r="D26" s="2">
        <v>1277372.21</v>
      </c>
      <c r="E26" s="2">
        <v>883276.01</v>
      </c>
      <c r="F26" s="2">
        <v>10870.8</v>
      </c>
      <c r="G26" s="2">
        <v>275.6</v>
      </c>
      <c r="H26" s="2">
        <v>4095.91</v>
      </c>
      <c r="I26" s="2">
        <v>129645.3</v>
      </c>
      <c r="J26" s="2">
        <v>108995.26</v>
      </c>
      <c r="K26" s="14">
        <f t="shared" si="0"/>
        <v>2414531.0899999994</v>
      </c>
      <c r="L26" s="4">
        <v>14158090.21</v>
      </c>
      <c r="M26" s="4">
        <v>1011326.11</v>
      </c>
      <c r="N26" s="4">
        <v>858156.71</v>
      </c>
      <c r="O26" s="22">
        <f t="shared" si="1"/>
        <v>16027573.030000001</v>
      </c>
      <c r="P26" s="2">
        <v>1206801</v>
      </c>
      <c r="Q26" s="2">
        <v>696375.54</v>
      </c>
      <c r="R26" s="2">
        <v>11480.1</v>
      </c>
      <c r="S26" s="2">
        <v>253.02</v>
      </c>
      <c r="T26" s="2">
        <v>3538.86</v>
      </c>
      <c r="U26" s="2">
        <v>110210.4</v>
      </c>
      <c r="V26" s="2">
        <v>130566.54</v>
      </c>
      <c r="W26" s="14">
        <v>2159225.46</v>
      </c>
      <c r="X26" s="4">
        <v>13526271</v>
      </c>
      <c r="Y26" s="4">
        <v>966194.64</v>
      </c>
      <c r="Z26" s="4">
        <v>819849.6</v>
      </c>
      <c r="AA26" s="22">
        <v>15312315.24</v>
      </c>
      <c r="AB26" s="2">
        <v>70571.21</v>
      </c>
      <c r="AC26" s="2">
        <v>186900.47</v>
      </c>
      <c r="AD26" s="2">
        <v>-609.3</v>
      </c>
      <c r="AE26" s="2">
        <v>22.58</v>
      </c>
      <c r="AF26" s="2">
        <v>557.05</v>
      </c>
      <c r="AG26" s="2">
        <v>19434.9</v>
      </c>
      <c r="AH26" s="2">
        <v>-21571.28</v>
      </c>
      <c r="AI26" s="14">
        <v>255305.63</v>
      </c>
      <c r="AJ26" s="4">
        <v>631819.21</v>
      </c>
      <c r="AK26" s="4">
        <v>45131.47</v>
      </c>
      <c r="AL26" s="4">
        <v>38307.11</v>
      </c>
      <c r="AM26" s="22">
        <v>715257.79</v>
      </c>
    </row>
    <row r="27" spans="1:39" ht="12.75" customHeight="1">
      <c r="A27" s="32" t="s">
        <v>160</v>
      </c>
      <c r="B27" s="33" t="s">
        <v>113</v>
      </c>
      <c r="C27" s="25" t="s">
        <v>29</v>
      </c>
      <c r="D27" s="4">
        <v>5678561.51</v>
      </c>
      <c r="E27" s="4">
        <v>2235944.75</v>
      </c>
      <c r="F27" s="4">
        <v>26679.53</v>
      </c>
      <c r="G27" s="4">
        <v>745.02</v>
      </c>
      <c r="H27" s="4">
        <v>10000.88</v>
      </c>
      <c r="I27" s="4">
        <v>337435.16</v>
      </c>
      <c r="J27" s="4">
        <v>358155.84</v>
      </c>
      <c r="K27" s="14">
        <f t="shared" si="0"/>
        <v>8647522.69</v>
      </c>
      <c r="L27" s="4">
        <v>39769121.54</v>
      </c>
      <c r="M27" s="4">
        <v>7705578.13</v>
      </c>
      <c r="N27" s="4">
        <v>357723.76</v>
      </c>
      <c r="O27" s="22">
        <f t="shared" si="1"/>
        <v>47832423.43</v>
      </c>
      <c r="P27" s="4">
        <v>5661668.16</v>
      </c>
      <c r="Q27" s="4">
        <v>1695056.94</v>
      </c>
      <c r="R27" s="4">
        <v>24915.48</v>
      </c>
      <c r="S27" s="4">
        <v>681.96</v>
      </c>
      <c r="T27" s="4">
        <v>7563.48</v>
      </c>
      <c r="U27" s="4">
        <v>283163.28</v>
      </c>
      <c r="V27" s="4">
        <v>415881.78</v>
      </c>
      <c r="W27" s="14">
        <v>8088931.080000001</v>
      </c>
      <c r="X27" s="4">
        <v>37994383.86</v>
      </c>
      <c r="Y27" s="4">
        <v>7361708.82</v>
      </c>
      <c r="Z27" s="4">
        <v>341755.38</v>
      </c>
      <c r="AA27" s="22">
        <v>45697848.06</v>
      </c>
      <c r="AB27" s="4">
        <v>16893.35</v>
      </c>
      <c r="AC27" s="4">
        <v>540887.81</v>
      </c>
      <c r="AD27" s="4">
        <v>1764.05</v>
      </c>
      <c r="AE27" s="4">
        <v>63.06</v>
      </c>
      <c r="AF27" s="4">
        <v>2437.4</v>
      </c>
      <c r="AG27" s="4">
        <v>54271.88</v>
      </c>
      <c r="AH27" s="4">
        <v>-57725.94</v>
      </c>
      <c r="AI27" s="14">
        <v>558591.61</v>
      </c>
      <c r="AJ27" s="4">
        <v>1774737.68</v>
      </c>
      <c r="AK27" s="4">
        <v>343869.31</v>
      </c>
      <c r="AL27" s="4">
        <v>15968.38</v>
      </c>
      <c r="AM27" s="22">
        <v>2134575.37</v>
      </c>
    </row>
    <row r="28" spans="1:39" ht="12.75" customHeight="1">
      <c r="A28" s="32" t="s">
        <v>175</v>
      </c>
      <c r="B28" s="33" t="s">
        <v>121</v>
      </c>
      <c r="C28" s="25" t="s">
        <v>43</v>
      </c>
      <c r="D28" s="4">
        <v>1420089.21</v>
      </c>
      <c r="E28" s="4">
        <v>955408.35</v>
      </c>
      <c r="F28" s="4">
        <v>10816.12</v>
      </c>
      <c r="G28" s="4">
        <v>254.64</v>
      </c>
      <c r="H28" s="4">
        <v>4185.89</v>
      </c>
      <c r="I28" s="4">
        <v>135234.04</v>
      </c>
      <c r="J28" s="4">
        <v>88505.66</v>
      </c>
      <c r="K28" s="14">
        <f t="shared" si="0"/>
        <v>2614493.9100000006</v>
      </c>
      <c r="L28" s="4">
        <v>13853946.05</v>
      </c>
      <c r="M28" s="4">
        <v>1143918.96</v>
      </c>
      <c r="N28" s="4">
        <v>54518.83</v>
      </c>
      <c r="O28" s="22">
        <f t="shared" si="1"/>
        <v>15052383.84</v>
      </c>
      <c r="P28" s="4">
        <v>1383150.18</v>
      </c>
      <c r="Q28" s="4">
        <v>784865.7</v>
      </c>
      <c r="R28" s="4">
        <v>11110.8</v>
      </c>
      <c r="S28" s="4">
        <v>257.04</v>
      </c>
      <c r="T28" s="4">
        <v>3923.88</v>
      </c>
      <c r="U28" s="4">
        <v>109711.08</v>
      </c>
      <c r="V28" s="4">
        <v>99488.1</v>
      </c>
      <c r="W28" s="14">
        <v>2392506.78</v>
      </c>
      <c r="X28" s="4">
        <v>13235699.58</v>
      </c>
      <c r="Y28" s="4">
        <v>1092870.42</v>
      </c>
      <c r="Z28" s="4">
        <v>52085.16</v>
      </c>
      <c r="AA28" s="22">
        <v>14380655.16</v>
      </c>
      <c r="AB28" s="4">
        <v>36939.03</v>
      </c>
      <c r="AC28" s="4">
        <v>170542.65</v>
      </c>
      <c r="AD28" s="4">
        <v>-294.68</v>
      </c>
      <c r="AE28" s="4">
        <v>-2.4</v>
      </c>
      <c r="AF28" s="4">
        <v>262.01</v>
      </c>
      <c r="AG28" s="4">
        <v>25522.96</v>
      </c>
      <c r="AH28" s="4">
        <v>-10982.44</v>
      </c>
      <c r="AI28" s="14">
        <v>221987.13</v>
      </c>
      <c r="AJ28" s="4">
        <v>618246.47</v>
      </c>
      <c r="AK28" s="4">
        <v>51048.54</v>
      </c>
      <c r="AL28" s="4">
        <v>2433.67</v>
      </c>
      <c r="AM28" s="22">
        <v>671728.68</v>
      </c>
    </row>
    <row r="29" spans="1:39" ht="12.75" customHeight="1">
      <c r="A29" s="32" t="s">
        <v>161</v>
      </c>
      <c r="B29" s="33" t="s">
        <v>129</v>
      </c>
      <c r="C29" s="25" t="s">
        <v>31</v>
      </c>
      <c r="D29" s="4">
        <v>947100.9</v>
      </c>
      <c r="E29" s="4">
        <v>465605.88</v>
      </c>
      <c r="F29" s="4">
        <v>4963.64</v>
      </c>
      <c r="G29" s="4">
        <v>119.09</v>
      </c>
      <c r="H29" s="4">
        <v>2159.62</v>
      </c>
      <c r="I29" s="4">
        <v>94990.01</v>
      </c>
      <c r="J29" s="4">
        <v>90513.76</v>
      </c>
      <c r="K29" s="14">
        <f t="shared" si="0"/>
        <v>1605452.9000000001</v>
      </c>
      <c r="L29" s="4">
        <v>6837163.67</v>
      </c>
      <c r="M29" s="4">
        <v>1026606.23</v>
      </c>
      <c r="N29" s="4">
        <v>48139.25</v>
      </c>
      <c r="O29" s="22">
        <f t="shared" si="1"/>
        <v>7911909.15</v>
      </c>
      <c r="P29" s="4">
        <v>1058092.14</v>
      </c>
      <c r="Q29" s="4">
        <v>349630.2</v>
      </c>
      <c r="R29" s="4">
        <v>4651.32</v>
      </c>
      <c r="S29" s="4">
        <v>101.34</v>
      </c>
      <c r="T29" s="4">
        <v>1828.32</v>
      </c>
      <c r="U29" s="4">
        <v>77248.14</v>
      </c>
      <c r="V29" s="4">
        <v>115185.42</v>
      </c>
      <c r="W29" s="14">
        <v>1606736.88</v>
      </c>
      <c r="X29" s="4">
        <v>6532048.26</v>
      </c>
      <c r="Y29" s="4">
        <v>980792.88</v>
      </c>
      <c r="Z29" s="4">
        <v>45990.36</v>
      </c>
      <c r="AA29" s="22">
        <v>7558831.5</v>
      </c>
      <c r="AB29" s="4">
        <v>-110991.24</v>
      </c>
      <c r="AC29" s="4">
        <v>115975.68</v>
      </c>
      <c r="AD29" s="4">
        <v>312.32</v>
      </c>
      <c r="AE29" s="4">
        <v>17.75</v>
      </c>
      <c r="AF29" s="4">
        <v>331.3</v>
      </c>
      <c r="AG29" s="4">
        <v>17741.87</v>
      </c>
      <c r="AH29" s="4">
        <v>-24671.66</v>
      </c>
      <c r="AI29" s="14">
        <v>-1283.98</v>
      </c>
      <c r="AJ29" s="4">
        <v>305115.41</v>
      </c>
      <c r="AK29" s="4">
        <v>45813.35</v>
      </c>
      <c r="AL29" s="4">
        <v>2148.89</v>
      </c>
      <c r="AM29" s="22">
        <v>353077.65</v>
      </c>
    </row>
    <row r="30" spans="1:39" ht="12.75" customHeight="1">
      <c r="A30" s="32" t="s">
        <v>200</v>
      </c>
      <c r="B30" s="33" t="s">
        <v>117</v>
      </c>
      <c r="C30" s="25" t="s">
        <v>63</v>
      </c>
      <c r="D30" s="2">
        <v>1507436.79</v>
      </c>
      <c r="E30" s="2">
        <v>1038383.05</v>
      </c>
      <c r="F30" s="2">
        <v>12638</v>
      </c>
      <c r="G30" s="2">
        <v>308.72</v>
      </c>
      <c r="H30" s="2">
        <v>5688.6</v>
      </c>
      <c r="I30" s="2">
        <v>112190.16</v>
      </c>
      <c r="J30" s="2">
        <v>139452.83</v>
      </c>
      <c r="K30" s="14">
        <f t="shared" si="0"/>
        <v>2816098.1500000004</v>
      </c>
      <c r="L30" s="2">
        <v>17998713.59</v>
      </c>
      <c r="M30" s="4">
        <v>311862.35</v>
      </c>
      <c r="N30" s="4">
        <v>65037.8</v>
      </c>
      <c r="O30" s="22">
        <f t="shared" si="1"/>
        <v>18375613.74</v>
      </c>
      <c r="P30" s="2">
        <v>1593557.7</v>
      </c>
      <c r="Q30" s="2">
        <v>820091.04</v>
      </c>
      <c r="R30" s="2">
        <v>12741.06</v>
      </c>
      <c r="S30" s="2">
        <v>281.88</v>
      </c>
      <c r="T30" s="2">
        <v>4856.82</v>
      </c>
      <c r="U30" s="2">
        <v>123437.64</v>
      </c>
      <c r="V30" s="2">
        <v>169890.42</v>
      </c>
      <c r="W30" s="14">
        <v>2724856.56</v>
      </c>
      <c r="X30" s="2">
        <v>17195502.6</v>
      </c>
      <c r="Y30" s="4">
        <v>297945.18</v>
      </c>
      <c r="Z30" s="4">
        <v>62134.56</v>
      </c>
      <c r="AA30" s="22">
        <v>17555582.34</v>
      </c>
      <c r="AB30" s="2">
        <v>-86120.91</v>
      </c>
      <c r="AC30" s="2">
        <v>218292.01</v>
      </c>
      <c r="AD30" s="2">
        <v>-103.06</v>
      </c>
      <c r="AE30" s="2">
        <v>26.84</v>
      </c>
      <c r="AF30" s="2">
        <v>831.78</v>
      </c>
      <c r="AG30" s="2">
        <v>-11247.48</v>
      </c>
      <c r="AH30" s="2">
        <v>-30437.59</v>
      </c>
      <c r="AI30" s="14">
        <v>91241.59</v>
      </c>
      <c r="AJ30" s="2">
        <v>803210.99</v>
      </c>
      <c r="AK30" s="4">
        <v>13917.17</v>
      </c>
      <c r="AL30" s="4">
        <v>2903.24</v>
      </c>
      <c r="AM30" s="22">
        <v>820031.4</v>
      </c>
    </row>
    <row r="31" spans="1:39" ht="12.75" customHeight="1">
      <c r="A31" s="32" t="s">
        <v>86</v>
      </c>
      <c r="B31" s="33" t="s">
        <v>143</v>
      </c>
      <c r="C31" s="25" t="s">
        <v>79</v>
      </c>
      <c r="D31" s="4">
        <v>600969.69</v>
      </c>
      <c r="E31" s="4">
        <v>670013.97</v>
      </c>
      <c r="F31" s="4">
        <v>8154.64</v>
      </c>
      <c r="G31" s="4">
        <v>199.2</v>
      </c>
      <c r="H31" s="4">
        <v>3670.55</v>
      </c>
      <c r="I31" s="4">
        <v>112099.41</v>
      </c>
      <c r="J31" s="4">
        <v>89981.58</v>
      </c>
      <c r="K31" s="14">
        <f t="shared" si="0"/>
        <v>1485089.0399999998</v>
      </c>
      <c r="L31" s="4">
        <v>12419095.78</v>
      </c>
      <c r="M31" s="4">
        <v>704665.5</v>
      </c>
      <c r="N31" s="4">
        <v>516882.3</v>
      </c>
      <c r="O31" s="22">
        <f t="shared" si="1"/>
        <v>13640643.58</v>
      </c>
      <c r="P31" s="4">
        <v>518388.84</v>
      </c>
      <c r="Q31" s="4">
        <v>539370.42</v>
      </c>
      <c r="R31" s="4">
        <v>8697.6</v>
      </c>
      <c r="S31" s="4">
        <v>192.42</v>
      </c>
      <c r="T31" s="4">
        <v>3315.48</v>
      </c>
      <c r="U31" s="4">
        <v>107431.86</v>
      </c>
      <c r="V31" s="4">
        <v>111736.2</v>
      </c>
      <c r="W31" s="14">
        <v>1289132.82</v>
      </c>
      <c r="X31" s="4">
        <v>11864880.96</v>
      </c>
      <c r="Y31" s="4">
        <v>673219.08</v>
      </c>
      <c r="Z31" s="4">
        <v>493809.24</v>
      </c>
      <c r="AA31" s="22">
        <v>13031909.280000001</v>
      </c>
      <c r="AB31" s="4">
        <v>82580.85</v>
      </c>
      <c r="AC31" s="4">
        <v>130643.55</v>
      </c>
      <c r="AD31" s="4">
        <v>-542.96</v>
      </c>
      <c r="AE31" s="4">
        <v>6.78</v>
      </c>
      <c r="AF31" s="4">
        <v>355.07</v>
      </c>
      <c r="AG31" s="4">
        <v>4667.55</v>
      </c>
      <c r="AH31" s="4">
        <v>-21754.62</v>
      </c>
      <c r="AI31" s="14">
        <v>195956.22</v>
      </c>
      <c r="AJ31" s="4">
        <v>554214.82</v>
      </c>
      <c r="AK31" s="4">
        <v>31446.42</v>
      </c>
      <c r="AL31" s="4">
        <v>23073.06</v>
      </c>
      <c r="AM31" s="22">
        <v>608734.3</v>
      </c>
    </row>
    <row r="32" spans="1:39" ht="12.75" customHeight="1">
      <c r="A32" s="32" t="s">
        <v>85</v>
      </c>
      <c r="B32" s="33" t="s">
        <v>124</v>
      </c>
      <c r="C32" s="25" t="s">
        <v>11</v>
      </c>
      <c r="D32" s="4">
        <v>1922697.76</v>
      </c>
      <c r="E32" s="4">
        <v>2010446.81</v>
      </c>
      <c r="F32" s="4">
        <v>23867.41</v>
      </c>
      <c r="G32" s="4">
        <v>591.87</v>
      </c>
      <c r="H32" s="4">
        <v>9594.27</v>
      </c>
      <c r="I32" s="4">
        <v>314668</v>
      </c>
      <c r="J32" s="4">
        <v>258829.44</v>
      </c>
      <c r="K32" s="14">
        <f t="shared" si="0"/>
        <v>4540695.560000001</v>
      </c>
      <c r="L32" s="4">
        <v>36052276.24</v>
      </c>
      <c r="M32" s="2">
        <v>4028255.24</v>
      </c>
      <c r="N32" s="2">
        <v>190140.04</v>
      </c>
      <c r="O32" s="22">
        <f t="shared" si="1"/>
        <v>40270671.52</v>
      </c>
      <c r="P32" s="4">
        <v>1942311.6</v>
      </c>
      <c r="Q32" s="4">
        <v>1617026.46</v>
      </c>
      <c r="R32" s="4">
        <v>26360.46</v>
      </c>
      <c r="S32" s="4">
        <v>560.76</v>
      </c>
      <c r="T32" s="4">
        <v>8857.02</v>
      </c>
      <c r="U32" s="4">
        <v>274272.12</v>
      </c>
      <c r="V32" s="4">
        <v>317202.6</v>
      </c>
      <c r="W32" s="14">
        <v>4186591.02</v>
      </c>
      <c r="X32" s="4">
        <v>34443406.62</v>
      </c>
      <c r="Y32" s="2">
        <v>3848490.24</v>
      </c>
      <c r="Z32" s="2">
        <v>181652.4</v>
      </c>
      <c r="AA32" s="22">
        <v>38473549.26</v>
      </c>
      <c r="AB32" s="4">
        <v>-19613.84</v>
      </c>
      <c r="AC32" s="4">
        <v>393420.35</v>
      </c>
      <c r="AD32" s="4">
        <v>-2493.05</v>
      </c>
      <c r="AE32" s="4">
        <v>31.11</v>
      </c>
      <c r="AF32" s="4">
        <v>737.25</v>
      </c>
      <c r="AG32" s="4">
        <v>40395.88</v>
      </c>
      <c r="AH32" s="4">
        <v>-58373.16</v>
      </c>
      <c r="AI32" s="14">
        <v>354104.54</v>
      </c>
      <c r="AJ32" s="4">
        <v>1608869.62</v>
      </c>
      <c r="AK32" s="2">
        <v>179765</v>
      </c>
      <c r="AL32" s="2">
        <v>8487.64</v>
      </c>
      <c r="AM32" s="22">
        <v>1797122.26</v>
      </c>
    </row>
    <row r="33" spans="1:39" ht="12.75" customHeight="1">
      <c r="A33" s="32" t="s">
        <v>175</v>
      </c>
      <c r="B33" s="33" t="s">
        <v>133</v>
      </c>
      <c r="C33" s="25" t="s">
        <v>44</v>
      </c>
      <c r="D33" s="4">
        <v>2229759.01</v>
      </c>
      <c r="E33" s="4">
        <v>2061339.88</v>
      </c>
      <c r="F33" s="4">
        <v>23336.29</v>
      </c>
      <c r="G33" s="4">
        <v>549.4</v>
      </c>
      <c r="H33" s="4">
        <v>9031.25</v>
      </c>
      <c r="I33" s="4">
        <v>239654.93</v>
      </c>
      <c r="J33" s="4">
        <v>190955.25</v>
      </c>
      <c r="K33" s="14">
        <f t="shared" si="0"/>
        <v>4754626.01</v>
      </c>
      <c r="L33" s="4">
        <v>36679952.69</v>
      </c>
      <c r="M33" s="4">
        <v>2685060.94</v>
      </c>
      <c r="N33" s="4">
        <v>126974.08</v>
      </c>
      <c r="O33" s="22">
        <f t="shared" si="1"/>
        <v>39491987.71</v>
      </c>
      <c r="P33" s="4">
        <v>2195021.22</v>
      </c>
      <c r="Q33" s="4">
        <v>1696508.16</v>
      </c>
      <c r="R33" s="4">
        <v>24235.86</v>
      </c>
      <c r="S33" s="4">
        <v>560.76</v>
      </c>
      <c r="T33" s="4">
        <v>8559.12</v>
      </c>
      <c r="U33" s="4">
        <v>197239.08</v>
      </c>
      <c r="V33" s="4">
        <v>215046.18</v>
      </c>
      <c r="W33" s="14">
        <v>4337170.38</v>
      </c>
      <c r="X33" s="4">
        <v>35043072.36</v>
      </c>
      <c r="Y33" s="4">
        <v>2565237.36</v>
      </c>
      <c r="Z33" s="4">
        <v>121306.08</v>
      </c>
      <c r="AA33" s="22">
        <v>37729615.8</v>
      </c>
      <c r="AB33" s="4">
        <v>34737.79</v>
      </c>
      <c r="AC33" s="4">
        <v>364831.72</v>
      </c>
      <c r="AD33" s="4">
        <v>-899.57</v>
      </c>
      <c r="AE33" s="4">
        <v>-11.36</v>
      </c>
      <c r="AF33" s="4">
        <v>472.13</v>
      </c>
      <c r="AG33" s="4">
        <v>42415.85</v>
      </c>
      <c r="AH33" s="4">
        <v>-24090.93</v>
      </c>
      <c r="AI33" s="14">
        <v>417455.63</v>
      </c>
      <c r="AJ33" s="4">
        <v>1636880.33</v>
      </c>
      <c r="AK33" s="4">
        <v>119823.58</v>
      </c>
      <c r="AL33" s="4">
        <v>5668</v>
      </c>
      <c r="AM33" s="22">
        <v>1762371.91</v>
      </c>
    </row>
    <row r="34" spans="1:39" ht="12.75" customHeight="1">
      <c r="A34" s="32" t="s">
        <v>210</v>
      </c>
      <c r="B34" s="33" t="s">
        <v>211</v>
      </c>
      <c r="C34" s="25" t="s">
        <v>233</v>
      </c>
      <c r="D34" s="2">
        <v>838252.53</v>
      </c>
      <c r="E34" s="2">
        <v>688874.04</v>
      </c>
      <c r="F34" s="2">
        <v>8178.1</v>
      </c>
      <c r="G34" s="2">
        <v>202.8</v>
      </c>
      <c r="H34" s="2">
        <v>3287.45</v>
      </c>
      <c r="I34" s="2">
        <v>131227.66</v>
      </c>
      <c r="J34" s="2">
        <v>88687.19</v>
      </c>
      <c r="K34" s="14">
        <f t="shared" si="0"/>
        <v>1758709.77</v>
      </c>
      <c r="L34" s="4">
        <v>11503879.5</v>
      </c>
      <c r="M34" s="4">
        <v>810382.11</v>
      </c>
      <c r="N34" s="4">
        <v>423230.15</v>
      </c>
      <c r="O34" s="22">
        <f t="shared" si="1"/>
        <v>12737491.76</v>
      </c>
      <c r="P34" s="2">
        <v>936420.36</v>
      </c>
      <c r="Q34" s="2">
        <v>552482.04</v>
      </c>
      <c r="R34" s="2">
        <v>9071.1</v>
      </c>
      <c r="S34" s="2">
        <v>192.96</v>
      </c>
      <c r="T34" s="2">
        <v>3047.88</v>
      </c>
      <c r="U34" s="2">
        <v>114387.66</v>
      </c>
      <c r="V34" s="2">
        <v>108377.16</v>
      </c>
      <c r="W34" s="14">
        <v>1723979.1599999997</v>
      </c>
      <c r="X34" s="4">
        <v>10990507.08</v>
      </c>
      <c r="Y34" s="4">
        <v>774217.98</v>
      </c>
      <c r="Z34" s="4">
        <v>404337.66</v>
      </c>
      <c r="AA34" s="22">
        <v>12169062.72</v>
      </c>
      <c r="AB34" s="2">
        <v>-98167.83</v>
      </c>
      <c r="AC34" s="2">
        <v>136392</v>
      </c>
      <c r="AD34" s="2">
        <v>-893</v>
      </c>
      <c r="AE34" s="2">
        <v>9.84</v>
      </c>
      <c r="AF34" s="2">
        <v>239.57</v>
      </c>
      <c r="AG34" s="2">
        <v>16840</v>
      </c>
      <c r="AH34" s="2">
        <v>-19689.97</v>
      </c>
      <c r="AI34" s="14">
        <v>34730.61</v>
      </c>
      <c r="AJ34" s="4">
        <v>513372.42</v>
      </c>
      <c r="AK34" s="4">
        <v>36164.13</v>
      </c>
      <c r="AL34" s="4">
        <v>18892.49</v>
      </c>
      <c r="AM34" s="22">
        <v>568429.04</v>
      </c>
    </row>
    <row r="35" spans="1:39" ht="12.75" customHeight="1">
      <c r="A35" s="32" t="s">
        <v>175</v>
      </c>
      <c r="B35" s="33" t="s">
        <v>124</v>
      </c>
      <c r="C35" s="25" t="s">
        <v>45</v>
      </c>
      <c r="D35" s="4">
        <v>3023697.14</v>
      </c>
      <c r="E35" s="4">
        <v>1781975.08</v>
      </c>
      <c r="F35" s="4">
        <v>20173.62</v>
      </c>
      <c r="G35" s="4">
        <v>474.94</v>
      </c>
      <c r="H35" s="4">
        <v>7807.28</v>
      </c>
      <c r="I35" s="4">
        <v>213096.12</v>
      </c>
      <c r="J35" s="4">
        <v>165075.88</v>
      </c>
      <c r="K35" s="14">
        <f t="shared" si="0"/>
        <v>5212300.060000001</v>
      </c>
      <c r="L35" s="4">
        <v>29134915.59</v>
      </c>
      <c r="M35" s="4">
        <v>3751894.06</v>
      </c>
      <c r="N35" s="4">
        <v>821740.84</v>
      </c>
      <c r="O35" s="22">
        <f t="shared" si="1"/>
        <v>33708550.49</v>
      </c>
      <c r="P35" s="4">
        <v>2833537.02</v>
      </c>
      <c r="Q35" s="4">
        <v>1453472.46</v>
      </c>
      <c r="R35" s="4">
        <v>20600.82</v>
      </c>
      <c r="S35" s="4">
        <v>476.64</v>
      </c>
      <c r="T35" s="4">
        <v>7275.36</v>
      </c>
      <c r="U35" s="4">
        <v>180289.86</v>
      </c>
      <c r="V35" s="4">
        <v>184239.42</v>
      </c>
      <c r="W35" s="14">
        <v>4679891.580000001</v>
      </c>
      <c r="X35" s="4">
        <v>27834740.22</v>
      </c>
      <c r="Y35" s="4">
        <v>3584461.98</v>
      </c>
      <c r="Z35" s="4">
        <v>785059.32</v>
      </c>
      <c r="AA35" s="22">
        <v>32204261.52</v>
      </c>
      <c r="AB35" s="4">
        <v>190160.12</v>
      </c>
      <c r="AC35" s="4">
        <v>328502.62</v>
      </c>
      <c r="AD35" s="4">
        <v>-427.2</v>
      </c>
      <c r="AE35" s="4">
        <v>-1.7</v>
      </c>
      <c r="AF35" s="4">
        <v>531.92</v>
      </c>
      <c r="AG35" s="4">
        <v>32806.26</v>
      </c>
      <c r="AH35" s="4">
        <v>-19163.54</v>
      </c>
      <c r="AI35" s="14">
        <v>532408.48</v>
      </c>
      <c r="AJ35" s="4">
        <v>1300175.37</v>
      </c>
      <c r="AK35" s="4">
        <v>167432.08</v>
      </c>
      <c r="AL35" s="4">
        <v>36681.52</v>
      </c>
      <c r="AM35" s="22">
        <v>1504288.97</v>
      </c>
    </row>
    <row r="36" spans="1:39" ht="12.75" customHeight="1">
      <c r="A36" s="32" t="s">
        <v>189</v>
      </c>
      <c r="B36" s="33" t="s">
        <v>109</v>
      </c>
      <c r="C36" s="25" t="s">
        <v>234</v>
      </c>
      <c r="D36" s="4">
        <v>5199741.46</v>
      </c>
      <c r="E36" s="4">
        <v>2727800.37</v>
      </c>
      <c r="F36" s="4">
        <v>37142.33</v>
      </c>
      <c r="G36" s="4">
        <v>959.06</v>
      </c>
      <c r="H36" s="4">
        <v>15034.53</v>
      </c>
      <c r="I36" s="4">
        <v>424082.01</v>
      </c>
      <c r="J36" s="4">
        <v>338344.45</v>
      </c>
      <c r="K36" s="14">
        <f t="shared" si="0"/>
        <v>8743104.209999999</v>
      </c>
      <c r="L36" s="4">
        <v>44094075.3</v>
      </c>
      <c r="M36" s="4">
        <v>7303609.97</v>
      </c>
      <c r="N36" s="4">
        <v>339766.67</v>
      </c>
      <c r="O36" s="22">
        <f t="shared" si="1"/>
        <v>51737451.94</v>
      </c>
      <c r="P36" s="4">
        <v>5174994.84</v>
      </c>
      <c r="Q36" s="4">
        <v>2064443.34</v>
      </c>
      <c r="R36" s="4">
        <v>36146.52</v>
      </c>
      <c r="S36" s="4">
        <v>893.04</v>
      </c>
      <c r="T36" s="4">
        <v>10995.18</v>
      </c>
      <c r="U36" s="4">
        <v>358682.76</v>
      </c>
      <c r="V36" s="4">
        <v>392649.3</v>
      </c>
      <c r="W36" s="14">
        <v>8038804.979999999</v>
      </c>
      <c r="X36" s="4">
        <v>42126332.16</v>
      </c>
      <c r="Y36" s="4">
        <v>6977678.94</v>
      </c>
      <c r="Z36" s="4">
        <v>324599.88</v>
      </c>
      <c r="AA36" s="22">
        <v>49428610.98</v>
      </c>
      <c r="AB36" s="4">
        <v>24746.62</v>
      </c>
      <c r="AC36" s="4">
        <v>663357.03</v>
      </c>
      <c r="AD36" s="4">
        <v>995.81</v>
      </c>
      <c r="AE36" s="4">
        <v>66.02</v>
      </c>
      <c r="AF36" s="4">
        <v>4039.35</v>
      </c>
      <c r="AG36" s="4">
        <v>65399.25</v>
      </c>
      <c r="AH36" s="4">
        <v>-54304.85</v>
      </c>
      <c r="AI36" s="14">
        <v>704299.23</v>
      </c>
      <c r="AJ36" s="4">
        <v>1967743.14</v>
      </c>
      <c r="AK36" s="4">
        <v>325931.03</v>
      </c>
      <c r="AL36" s="4">
        <v>15166.79</v>
      </c>
      <c r="AM36" s="22">
        <v>2308840.96</v>
      </c>
    </row>
    <row r="37" spans="1:39" ht="12.75" customHeight="1">
      <c r="A37" s="32" t="s">
        <v>162</v>
      </c>
      <c r="B37" s="33" t="s">
        <v>130</v>
      </c>
      <c r="C37" s="25" t="s">
        <v>32</v>
      </c>
      <c r="D37" s="4">
        <v>2310053.59</v>
      </c>
      <c r="E37" s="4">
        <v>981644.42</v>
      </c>
      <c r="F37" s="4">
        <v>12081.45</v>
      </c>
      <c r="G37" s="4">
        <v>306.3</v>
      </c>
      <c r="H37" s="4">
        <v>4552.07</v>
      </c>
      <c r="I37" s="4">
        <v>140637.45</v>
      </c>
      <c r="J37" s="4">
        <v>121133.82</v>
      </c>
      <c r="K37" s="14">
        <f t="shared" si="0"/>
        <v>3570409.0999999996</v>
      </c>
      <c r="L37" s="2">
        <v>11439800.48</v>
      </c>
      <c r="M37" s="4">
        <v>2368819.42</v>
      </c>
      <c r="N37" s="4">
        <v>395677.23</v>
      </c>
      <c r="O37" s="22">
        <f t="shared" si="1"/>
        <v>14204297.13</v>
      </c>
      <c r="P37" s="4">
        <v>2359998.54</v>
      </c>
      <c r="Q37" s="4">
        <v>772037.1</v>
      </c>
      <c r="R37" s="4">
        <v>12663.9</v>
      </c>
      <c r="S37" s="4">
        <v>279.12</v>
      </c>
      <c r="T37" s="4">
        <v>3903.78</v>
      </c>
      <c r="U37" s="4">
        <v>120606.72</v>
      </c>
      <c r="V37" s="4">
        <v>144752.64</v>
      </c>
      <c r="W37" s="14">
        <v>3414241.8000000003</v>
      </c>
      <c r="X37" s="2">
        <v>10929287.7</v>
      </c>
      <c r="Y37" s="4">
        <v>2263108.44</v>
      </c>
      <c r="Z37" s="4">
        <v>378014.7</v>
      </c>
      <c r="AA37" s="22">
        <v>13570410.839999998</v>
      </c>
      <c r="AB37" s="4">
        <v>-49944.95</v>
      </c>
      <c r="AC37" s="4">
        <v>209607.32</v>
      </c>
      <c r="AD37" s="4">
        <v>-582.45</v>
      </c>
      <c r="AE37" s="4">
        <v>27.18</v>
      </c>
      <c r="AF37" s="4">
        <v>648.29</v>
      </c>
      <c r="AG37" s="4">
        <v>20030.73</v>
      </c>
      <c r="AH37" s="4">
        <v>-23618.82</v>
      </c>
      <c r="AI37" s="14">
        <v>156167.3</v>
      </c>
      <c r="AJ37" s="2">
        <v>510512.78</v>
      </c>
      <c r="AK37" s="4">
        <v>105710.98</v>
      </c>
      <c r="AL37" s="4">
        <v>17662.53</v>
      </c>
      <c r="AM37" s="22">
        <v>633886.29</v>
      </c>
    </row>
    <row r="38" spans="1:39" ht="12.75" customHeight="1">
      <c r="A38" s="32" t="s">
        <v>163</v>
      </c>
      <c r="B38" s="33" t="s">
        <v>131</v>
      </c>
      <c r="C38" s="25" t="s">
        <v>33</v>
      </c>
      <c r="D38" s="2">
        <v>4518571.55</v>
      </c>
      <c r="E38" s="2">
        <v>1927040.05</v>
      </c>
      <c r="F38" s="2">
        <v>23453.71</v>
      </c>
      <c r="G38" s="2">
        <v>572.93</v>
      </c>
      <c r="H38" s="2">
        <v>10556.94</v>
      </c>
      <c r="I38" s="2">
        <v>455887.65</v>
      </c>
      <c r="J38" s="2">
        <v>258797.75</v>
      </c>
      <c r="K38" s="14">
        <f t="shared" si="0"/>
        <v>7194880.58</v>
      </c>
      <c r="L38" s="4">
        <v>38720179.26</v>
      </c>
      <c r="M38" s="4">
        <v>9904652.73</v>
      </c>
      <c r="N38" s="4">
        <v>456066.35</v>
      </c>
      <c r="O38" s="22">
        <f t="shared" si="1"/>
        <v>49080898.339999996</v>
      </c>
      <c r="P38" s="2">
        <v>4829642.04</v>
      </c>
      <c r="Q38" s="2">
        <v>1545853.14</v>
      </c>
      <c r="R38" s="2">
        <v>24359.82</v>
      </c>
      <c r="S38" s="2">
        <v>538.92</v>
      </c>
      <c r="T38" s="2">
        <v>9285.84</v>
      </c>
      <c r="U38" s="2">
        <v>410888.52</v>
      </c>
      <c r="V38" s="2">
        <v>320239.62</v>
      </c>
      <c r="W38" s="14">
        <v>7140807.899999999</v>
      </c>
      <c r="X38" s="4">
        <v>36992251.68</v>
      </c>
      <c r="Y38" s="4">
        <v>9462647.46</v>
      </c>
      <c r="Z38" s="4">
        <v>435708.12</v>
      </c>
      <c r="AA38" s="22">
        <v>46890607.26</v>
      </c>
      <c r="AB38" s="2">
        <v>-311070.49</v>
      </c>
      <c r="AC38" s="2">
        <v>381186.91</v>
      </c>
      <c r="AD38" s="2">
        <v>-906.11</v>
      </c>
      <c r="AE38" s="2">
        <v>34.01</v>
      </c>
      <c r="AF38" s="2">
        <v>1271.1</v>
      </c>
      <c r="AG38" s="2">
        <v>44999.13</v>
      </c>
      <c r="AH38" s="2">
        <v>-61441.87</v>
      </c>
      <c r="AI38" s="14">
        <v>54072.68</v>
      </c>
      <c r="AJ38" s="4">
        <v>1727927.58</v>
      </c>
      <c r="AK38" s="4">
        <v>442005.27</v>
      </c>
      <c r="AL38" s="4">
        <v>20358.23</v>
      </c>
      <c r="AM38" s="22">
        <v>2190291.08</v>
      </c>
    </row>
    <row r="39" spans="1:39" ht="12.75" customHeight="1">
      <c r="A39" s="32" t="s">
        <v>164</v>
      </c>
      <c r="B39" s="33" t="s">
        <v>165</v>
      </c>
      <c r="C39" s="25" t="s">
        <v>34</v>
      </c>
      <c r="D39" s="4">
        <v>1667007.65</v>
      </c>
      <c r="E39" s="4">
        <v>692326.69</v>
      </c>
      <c r="F39" s="4">
        <v>7380.63</v>
      </c>
      <c r="G39" s="4">
        <v>177.08</v>
      </c>
      <c r="H39" s="4">
        <v>3211.22</v>
      </c>
      <c r="I39" s="4">
        <v>148926.93</v>
      </c>
      <c r="J39" s="4">
        <v>134588.28</v>
      </c>
      <c r="K39" s="14">
        <f t="shared" si="0"/>
        <v>2653618.48</v>
      </c>
      <c r="L39" s="4">
        <v>9912895.01</v>
      </c>
      <c r="M39" s="2">
        <v>327334.15</v>
      </c>
      <c r="N39" s="2">
        <v>11887.31</v>
      </c>
      <c r="O39" s="22">
        <f t="shared" si="1"/>
        <v>10252116.47</v>
      </c>
      <c r="P39" s="4">
        <v>1741084.56</v>
      </c>
      <c r="Q39" s="4">
        <v>520736.4</v>
      </c>
      <c r="R39" s="4">
        <v>6936.06</v>
      </c>
      <c r="S39" s="4">
        <v>151.14</v>
      </c>
      <c r="T39" s="4">
        <v>2726.4</v>
      </c>
      <c r="U39" s="4">
        <v>119409.72</v>
      </c>
      <c r="V39" s="4">
        <v>171556.26</v>
      </c>
      <c r="W39" s="14">
        <v>2562600.54</v>
      </c>
      <c r="X39" s="4">
        <v>9470521.92</v>
      </c>
      <c r="Y39" s="2">
        <v>312726.54</v>
      </c>
      <c r="Z39" s="2">
        <v>11356.68</v>
      </c>
      <c r="AA39" s="22">
        <v>9794605.139999999</v>
      </c>
      <c r="AB39" s="4">
        <v>-74076.91</v>
      </c>
      <c r="AC39" s="4">
        <v>171590.29</v>
      </c>
      <c r="AD39" s="4">
        <v>444.57</v>
      </c>
      <c r="AE39" s="4">
        <v>25.94</v>
      </c>
      <c r="AF39" s="4">
        <v>484.82</v>
      </c>
      <c r="AG39" s="4">
        <v>29517.21</v>
      </c>
      <c r="AH39" s="4">
        <v>-36967.98</v>
      </c>
      <c r="AI39" s="14">
        <v>91017.94</v>
      </c>
      <c r="AJ39" s="4">
        <v>442373.09</v>
      </c>
      <c r="AK39" s="2">
        <v>14607.61</v>
      </c>
      <c r="AL39" s="2">
        <v>530.63</v>
      </c>
      <c r="AM39" s="22">
        <v>457511.33</v>
      </c>
    </row>
    <row r="40" spans="1:39" ht="12.75" customHeight="1">
      <c r="A40" s="32" t="s">
        <v>90</v>
      </c>
      <c r="B40" s="33" t="s">
        <v>144</v>
      </c>
      <c r="C40" s="25" t="s">
        <v>235</v>
      </c>
      <c r="D40" s="4">
        <v>3471343.86</v>
      </c>
      <c r="E40" s="4">
        <v>2596129.33</v>
      </c>
      <c r="F40" s="4">
        <v>31951.5</v>
      </c>
      <c r="G40" s="4">
        <v>810.05</v>
      </c>
      <c r="H40" s="4">
        <v>12038.73</v>
      </c>
      <c r="I40" s="4">
        <v>305113.15</v>
      </c>
      <c r="J40" s="4">
        <v>320359.43</v>
      </c>
      <c r="K40" s="14">
        <f t="shared" si="0"/>
        <v>6737746.05</v>
      </c>
      <c r="L40" s="4">
        <v>48682275.71</v>
      </c>
      <c r="M40" s="4">
        <v>6363497.64</v>
      </c>
      <c r="N40" s="4">
        <v>295101.78</v>
      </c>
      <c r="O40" s="22">
        <f t="shared" si="1"/>
        <v>55340875.13</v>
      </c>
      <c r="P40" s="4">
        <v>3333461.52</v>
      </c>
      <c r="Q40" s="4">
        <v>2043916.38</v>
      </c>
      <c r="R40" s="4">
        <v>34035.18</v>
      </c>
      <c r="S40" s="4">
        <v>750.18</v>
      </c>
      <c r="T40" s="4">
        <v>10491.66</v>
      </c>
      <c r="U40" s="4">
        <v>249492.18</v>
      </c>
      <c r="V40" s="4">
        <v>383222.88</v>
      </c>
      <c r="W40" s="14">
        <v>6055369.9799999995</v>
      </c>
      <c r="X40" s="4">
        <v>46509779.46</v>
      </c>
      <c r="Y40" s="4">
        <v>6079520.04</v>
      </c>
      <c r="Z40" s="4">
        <v>281928.78</v>
      </c>
      <c r="AA40" s="22">
        <v>52871228.28</v>
      </c>
      <c r="AB40" s="4">
        <v>137882.34</v>
      </c>
      <c r="AC40" s="4">
        <v>552212.95</v>
      </c>
      <c r="AD40" s="4">
        <v>-2083.68</v>
      </c>
      <c r="AE40" s="4">
        <v>59.87</v>
      </c>
      <c r="AF40" s="4">
        <v>1547.07</v>
      </c>
      <c r="AG40" s="4">
        <v>55620.97</v>
      </c>
      <c r="AH40" s="4">
        <v>-62863.45</v>
      </c>
      <c r="AI40" s="14">
        <v>682376.07</v>
      </c>
      <c r="AJ40" s="4">
        <v>2172496.25</v>
      </c>
      <c r="AK40" s="4">
        <v>283977.6</v>
      </c>
      <c r="AL40" s="4">
        <v>13173</v>
      </c>
      <c r="AM40" s="22">
        <v>2469646.85</v>
      </c>
    </row>
    <row r="41" spans="1:39" ht="12.75" customHeight="1">
      <c r="A41" s="32" t="s">
        <v>166</v>
      </c>
      <c r="B41" s="33" t="s">
        <v>119</v>
      </c>
      <c r="C41" s="25" t="s">
        <v>35</v>
      </c>
      <c r="D41" s="4">
        <v>2097501.42</v>
      </c>
      <c r="E41" s="4">
        <v>1197808.03</v>
      </c>
      <c r="F41" s="4">
        <v>14578.34</v>
      </c>
      <c r="G41" s="4">
        <v>356.12</v>
      </c>
      <c r="H41" s="4">
        <v>6561.98</v>
      </c>
      <c r="I41" s="4">
        <v>234276.45</v>
      </c>
      <c r="J41" s="4">
        <v>160863.3</v>
      </c>
      <c r="K41" s="14">
        <f t="shared" si="0"/>
        <v>3711945.64</v>
      </c>
      <c r="L41" s="4">
        <v>25370423.34</v>
      </c>
      <c r="M41" s="4">
        <v>2833885.94</v>
      </c>
      <c r="N41" s="4">
        <v>133191.23</v>
      </c>
      <c r="O41" s="22">
        <f t="shared" si="1"/>
        <v>28337500.509999998</v>
      </c>
      <c r="P41" s="4">
        <v>2165790.12</v>
      </c>
      <c r="Q41" s="4">
        <v>958793.46</v>
      </c>
      <c r="R41" s="4">
        <v>15208.44</v>
      </c>
      <c r="S41" s="4">
        <v>336.42</v>
      </c>
      <c r="T41" s="4">
        <v>5797.38</v>
      </c>
      <c r="U41" s="4">
        <v>206902.62</v>
      </c>
      <c r="V41" s="4">
        <v>198624.06</v>
      </c>
      <c r="W41" s="14">
        <v>3551452.5</v>
      </c>
      <c r="X41" s="4">
        <v>24238242.3</v>
      </c>
      <c r="Y41" s="4">
        <v>2707420.92</v>
      </c>
      <c r="Z41" s="4">
        <v>127245.72</v>
      </c>
      <c r="AA41" s="22">
        <v>27072908.939999998</v>
      </c>
      <c r="AB41" s="4">
        <v>-68288.7</v>
      </c>
      <c r="AC41" s="4">
        <v>239014.57</v>
      </c>
      <c r="AD41" s="4">
        <v>-630.1</v>
      </c>
      <c r="AE41" s="4">
        <v>19.7</v>
      </c>
      <c r="AF41" s="4">
        <v>764.6</v>
      </c>
      <c r="AG41" s="4">
        <v>27373.83</v>
      </c>
      <c r="AH41" s="4">
        <v>-37760.76</v>
      </c>
      <c r="AI41" s="14">
        <v>160493.14</v>
      </c>
      <c r="AJ41" s="4">
        <v>1132181.04</v>
      </c>
      <c r="AK41" s="4">
        <v>126465.02</v>
      </c>
      <c r="AL41" s="4">
        <v>5945.51</v>
      </c>
      <c r="AM41" s="22">
        <v>1264591.57</v>
      </c>
    </row>
    <row r="42" spans="1:39" ht="12.75" customHeight="1">
      <c r="A42" s="32" t="s">
        <v>167</v>
      </c>
      <c r="B42" s="33" t="s">
        <v>168</v>
      </c>
      <c r="C42" s="25" t="s">
        <v>36</v>
      </c>
      <c r="D42" s="2">
        <v>1110604.31</v>
      </c>
      <c r="E42" s="2">
        <v>512384.22</v>
      </c>
      <c r="F42" s="2">
        <v>6215.34</v>
      </c>
      <c r="G42" s="2">
        <v>147.57</v>
      </c>
      <c r="H42" s="2">
        <v>2269.06</v>
      </c>
      <c r="I42" s="2">
        <v>93104.09</v>
      </c>
      <c r="J42" s="2">
        <v>92084.2</v>
      </c>
      <c r="K42" s="14">
        <f t="shared" si="0"/>
        <v>1816808.7900000003</v>
      </c>
      <c r="L42" s="2">
        <v>6699121.62</v>
      </c>
      <c r="M42" s="4">
        <v>1086942.27</v>
      </c>
      <c r="N42" s="4">
        <v>50904.54</v>
      </c>
      <c r="O42" s="22">
        <f t="shared" si="1"/>
        <v>7836968.43</v>
      </c>
      <c r="P42" s="2">
        <v>1116705.96</v>
      </c>
      <c r="Q42" s="2">
        <v>400844.94</v>
      </c>
      <c r="R42" s="2">
        <v>7174.62</v>
      </c>
      <c r="S42" s="2">
        <v>150.54</v>
      </c>
      <c r="T42" s="2">
        <v>2103.9</v>
      </c>
      <c r="U42" s="2">
        <v>76946.1</v>
      </c>
      <c r="V42" s="2">
        <v>106754.28</v>
      </c>
      <c r="W42" s="14">
        <v>1710680.34</v>
      </c>
      <c r="X42" s="2">
        <v>6400166.52</v>
      </c>
      <c r="Y42" s="4">
        <v>1038436.38</v>
      </c>
      <c r="Z42" s="4">
        <v>48632.22</v>
      </c>
      <c r="AA42" s="22">
        <v>7487235.119999999</v>
      </c>
      <c r="AB42" s="2">
        <v>-6101.65</v>
      </c>
      <c r="AC42" s="2">
        <v>111539.28</v>
      </c>
      <c r="AD42" s="2">
        <v>-959.28</v>
      </c>
      <c r="AE42" s="2">
        <v>-2.97</v>
      </c>
      <c r="AF42" s="2">
        <v>165.16</v>
      </c>
      <c r="AG42" s="2">
        <v>16157.99</v>
      </c>
      <c r="AH42" s="2">
        <v>-14670.08</v>
      </c>
      <c r="AI42" s="14">
        <v>106128.45</v>
      </c>
      <c r="AJ42" s="2">
        <v>298955.1</v>
      </c>
      <c r="AK42" s="4">
        <v>48505.89</v>
      </c>
      <c r="AL42" s="4">
        <v>2272.32</v>
      </c>
      <c r="AM42" s="22">
        <v>349733.31</v>
      </c>
    </row>
    <row r="43" spans="1:39" ht="12.75" customHeight="1">
      <c r="A43" s="32" t="s">
        <v>169</v>
      </c>
      <c r="B43" s="33" t="s">
        <v>122</v>
      </c>
      <c r="C43" s="25" t="s">
        <v>37</v>
      </c>
      <c r="D43" s="4">
        <v>1849119</v>
      </c>
      <c r="E43" s="4">
        <v>941126.82</v>
      </c>
      <c r="F43" s="4">
        <v>11454.31</v>
      </c>
      <c r="G43" s="4">
        <v>279.81</v>
      </c>
      <c r="H43" s="4">
        <v>5155.79</v>
      </c>
      <c r="I43" s="4">
        <v>196967.71</v>
      </c>
      <c r="J43" s="4">
        <v>126391.51</v>
      </c>
      <c r="K43" s="14">
        <f t="shared" si="0"/>
        <v>3130494.9499999997</v>
      </c>
      <c r="L43" s="4">
        <v>19099098.13</v>
      </c>
      <c r="M43" s="4">
        <v>1378119.3</v>
      </c>
      <c r="N43" s="4">
        <v>66684.99</v>
      </c>
      <c r="O43" s="22">
        <f t="shared" si="1"/>
        <v>20543902.419999998</v>
      </c>
      <c r="P43" s="4">
        <v>2020510.98</v>
      </c>
      <c r="Q43" s="4">
        <v>751882.68</v>
      </c>
      <c r="R43" s="4">
        <v>11896.02</v>
      </c>
      <c r="S43" s="4">
        <v>263.16</v>
      </c>
      <c r="T43" s="4">
        <v>4534.74</v>
      </c>
      <c r="U43" s="4">
        <v>164334.24</v>
      </c>
      <c r="V43" s="4">
        <v>155760.36</v>
      </c>
      <c r="W43" s="14">
        <v>3109182.18</v>
      </c>
      <c r="X43" s="4">
        <v>18246781.32</v>
      </c>
      <c r="Y43" s="4">
        <v>1316619.36</v>
      </c>
      <c r="Z43" s="4">
        <v>63708.24</v>
      </c>
      <c r="AA43" s="22">
        <v>19627108.919999998</v>
      </c>
      <c r="AB43" s="4">
        <v>-171391.98</v>
      </c>
      <c r="AC43" s="4">
        <v>189244.14</v>
      </c>
      <c r="AD43" s="4">
        <v>-441.71</v>
      </c>
      <c r="AE43" s="4">
        <v>16.65</v>
      </c>
      <c r="AF43" s="4">
        <v>621.05</v>
      </c>
      <c r="AG43" s="4">
        <v>32633.47</v>
      </c>
      <c r="AH43" s="4">
        <v>-29368.85</v>
      </c>
      <c r="AI43" s="14">
        <v>21312.77</v>
      </c>
      <c r="AJ43" s="4">
        <v>852316.81</v>
      </c>
      <c r="AK43" s="4">
        <v>61499.94</v>
      </c>
      <c r="AL43" s="4">
        <v>2976.75</v>
      </c>
      <c r="AM43" s="22">
        <v>916793.5</v>
      </c>
    </row>
    <row r="44" spans="1:39" ht="12.75" customHeight="1">
      <c r="A44" s="32" t="s">
        <v>155</v>
      </c>
      <c r="B44" s="33" t="s">
        <v>106</v>
      </c>
      <c r="C44" s="25" t="s">
        <v>236</v>
      </c>
      <c r="D44" s="4">
        <v>2230537.13</v>
      </c>
      <c r="E44" s="4">
        <v>1708413.16</v>
      </c>
      <c r="F44" s="4">
        <v>20792.84</v>
      </c>
      <c r="G44" s="4">
        <v>507.93</v>
      </c>
      <c r="H44" s="4">
        <v>9359.23</v>
      </c>
      <c r="I44" s="4">
        <v>179710.68</v>
      </c>
      <c r="J44" s="4">
        <v>229436.58</v>
      </c>
      <c r="K44" s="14">
        <f t="shared" si="0"/>
        <v>4378757.55</v>
      </c>
      <c r="L44" s="4">
        <v>35571053.28</v>
      </c>
      <c r="M44" s="4">
        <v>922220.88</v>
      </c>
      <c r="N44" s="4">
        <v>51215.72</v>
      </c>
      <c r="O44" s="22">
        <f t="shared" si="1"/>
        <v>36544489.88</v>
      </c>
      <c r="P44" s="4">
        <v>2310476.76</v>
      </c>
      <c r="Q44" s="4">
        <v>1357607.22</v>
      </c>
      <c r="R44" s="4">
        <v>21277.8</v>
      </c>
      <c r="S44" s="4">
        <v>470.7</v>
      </c>
      <c r="T44" s="4">
        <v>8110.98</v>
      </c>
      <c r="U44" s="4">
        <v>219524.7</v>
      </c>
      <c r="V44" s="4">
        <v>281242.5</v>
      </c>
      <c r="W44" s="14">
        <v>4198710.66</v>
      </c>
      <c r="X44" s="4">
        <v>33983658.72</v>
      </c>
      <c r="Y44" s="4">
        <v>881065.86</v>
      </c>
      <c r="Z44" s="4">
        <v>48929.52</v>
      </c>
      <c r="AA44" s="22">
        <v>34913654.1</v>
      </c>
      <c r="AB44" s="4">
        <v>-79939.63</v>
      </c>
      <c r="AC44" s="4">
        <v>350805.94</v>
      </c>
      <c r="AD44" s="4">
        <v>-484.96</v>
      </c>
      <c r="AE44" s="4">
        <v>37.23</v>
      </c>
      <c r="AF44" s="4">
        <v>1248.25</v>
      </c>
      <c r="AG44" s="4">
        <v>-39814.02</v>
      </c>
      <c r="AH44" s="4">
        <v>-51805.92</v>
      </c>
      <c r="AI44" s="14">
        <v>180046.89</v>
      </c>
      <c r="AJ44" s="4">
        <v>1587394.56</v>
      </c>
      <c r="AK44" s="4">
        <v>41155.02</v>
      </c>
      <c r="AL44" s="4">
        <v>2286.2</v>
      </c>
      <c r="AM44" s="22">
        <v>1630835.78</v>
      </c>
    </row>
    <row r="45" spans="1:39" ht="12.75" customHeight="1">
      <c r="A45" s="32" t="s">
        <v>175</v>
      </c>
      <c r="B45" s="33" t="s">
        <v>134</v>
      </c>
      <c r="C45" s="25" t="s">
        <v>237</v>
      </c>
      <c r="D45" s="4">
        <v>2829704.83</v>
      </c>
      <c r="E45" s="4">
        <v>1946824.46</v>
      </c>
      <c r="F45" s="4">
        <v>22039.87</v>
      </c>
      <c r="G45" s="4">
        <v>518.88</v>
      </c>
      <c r="H45" s="4">
        <v>8529.53</v>
      </c>
      <c r="I45" s="4">
        <v>225027.71</v>
      </c>
      <c r="J45" s="4">
        <v>180346.95</v>
      </c>
      <c r="K45" s="14">
        <f t="shared" si="0"/>
        <v>5212992.23</v>
      </c>
      <c r="L45" s="4">
        <v>34911731.97</v>
      </c>
      <c r="M45" s="4">
        <v>1428722.65</v>
      </c>
      <c r="N45" s="4">
        <v>70878.77</v>
      </c>
      <c r="O45" s="22">
        <f t="shared" si="1"/>
        <v>36411333.39</v>
      </c>
      <c r="P45" s="4">
        <v>2735110.5</v>
      </c>
      <c r="Q45" s="4">
        <v>1593911.1</v>
      </c>
      <c r="R45" s="4">
        <v>22805.1</v>
      </c>
      <c r="S45" s="4">
        <v>527.64</v>
      </c>
      <c r="T45" s="4">
        <v>8053.86</v>
      </c>
      <c r="U45" s="4">
        <v>186866.16</v>
      </c>
      <c r="V45" s="4">
        <v>202041.18</v>
      </c>
      <c r="W45" s="14">
        <v>4749315.539999999</v>
      </c>
      <c r="X45" s="4">
        <v>33353760.3</v>
      </c>
      <c r="Y45" s="4">
        <v>1364964.42</v>
      </c>
      <c r="Z45" s="4">
        <v>67714.8</v>
      </c>
      <c r="AA45" s="22">
        <v>34786439.519999996</v>
      </c>
      <c r="AB45" s="4">
        <v>94594.33</v>
      </c>
      <c r="AC45" s="4">
        <v>352913.36</v>
      </c>
      <c r="AD45" s="4">
        <v>-765.23</v>
      </c>
      <c r="AE45" s="4">
        <v>-8.76</v>
      </c>
      <c r="AF45" s="4">
        <v>475.67</v>
      </c>
      <c r="AG45" s="4">
        <v>38161.55</v>
      </c>
      <c r="AH45" s="4">
        <v>-21694.23</v>
      </c>
      <c r="AI45" s="14">
        <v>463676.69</v>
      </c>
      <c r="AJ45" s="4">
        <v>1557971.67</v>
      </c>
      <c r="AK45" s="4">
        <v>63758.23</v>
      </c>
      <c r="AL45" s="4">
        <v>3163.97</v>
      </c>
      <c r="AM45" s="22">
        <v>1624893.87</v>
      </c>
    </row>
    <row r="46" spans="1:39" ht="12.75" customHeight="1">
      <c r="A46" s="32" t="s">
        <v>170</v>
      </c>
      <c r="B46" s="33" t="s">
        <v>132</v>
      </c>
      <c r="C46" s="25" t="s">
        <v>38</v>
      </c>
      <c r="D46" s="2">
        <v>2905633.01</v>
      </c>
      <c r="E46" s="2">
        <v>1223702.19</v>
      </c>
      <c r="F46" s="2">
        <v>16114.52</v>
      </c>
      <c r="G46" s="2">
        <v>426.77</v>
      </c>
      <c r="H46" s="2">
        <v>6182.83</v>
      </c>
      <c r="I46" s="2">
        <v>237437.97</v>
      </c>
      <c r="J46" s="2">
        <v>234120.46</v>
      </c>
      <c r="K46" s="14">
        <f t="shared" si="0"/>
        <v>4623617.75</v>
      </c>
      <c r="L46" s="4">
        <v>22693116.86</v>
      </c>
      <c r="M46" s="2">
        <v>2779014.44</v>
      </c>
      <c r="N46" s="2">
        <v>130342.61</v>
      </c>
      <c r="O46" s="22">
        <f t="shared" si="1"/>
        <v>25602473.91</v>
      </c>
      <c r="P46" s="2">
        <v>2878178.64</v>
      </c>
      <c r="Q46" s="2">
        <v>956102.28</v>
      </c>
      <c r="R46" s="2">
        <v>16657.74</v>
      </c>
      <c r="S46" s="2">
        <v>392.94</v>
      </c>
      <c r="T46" s="2">
        <v>5037.12</v>
      </c>
      <c r="U46" s="2">
        <v>195254.64</v>
      </c>
      <c r="V46" s="2">
        <v>322950.18</v>
      </c>
      <c r="W46" s="14">
        <v>4374573.54</v>
      </c>
      <c r="X46" s="4">
        <v>21680413.32</v>
      </c>
      <c r="Y46" s="2">
        <v>2654998.08</v>
      </c>
      <c r="Z46" s="2">
        <v>124524.24</v>
      </c>
      <c r="AA46" s="22">
        <v>24459935.639999997</v>
      </c>
      <c r="AB46" s="2">
        <v>27454.37</v>
      </c>
      <c r="AC46" s="2">
        <v>267599.91</v>
      </c>
      <c r="AD46" s="2">
        <v>-543.22</v>
      </c>
      <c r="AE46" s="2">
        <v>33.83</v>
      </c>
      <c r="AF46" s="2">
        <v>1145.71</v>
      </c>
      <c r="AG46" s="2">
        <v>42183.33</v>
      </c>
      <c r="AH46" s="2">
        <v>-88829.72</v>
      </c>
      <c r="AI46" s="14">
        <v>249044.21</v>
      </c>
      <c r="AJ46" s="4">
        <v>1012703.54</v>
      </c>
      <c r="AK46" s="2">
        <v>124016.36</v>
      </c>
      <c r="AL46" s="2">
        <v>5818.37</v>
      </c>
      <c r="AM46" s="22">
        <v>1142538.27</v>
      </c>
    </row>
    <row r="47" spans="1:39" ht="12.75" customHeight="1">
      <c r="A47" s="32" t="s">
        <v>171</v>
      </c>
      <c r="B47" s="33" t="s">
        <v>172</v>
      </c>
      <c r="C47" s="25" t="s">
        <v>39</v>
      </c>
      <c r="D47" s="4">
        <v>2519617.61</v>
      </c>
      <c r="E47" s="4">
        <v>1412243.75</v>
      </c>
      <c r="F47" s="4">
        <v>17380.99</v>
      </c>
      <c r="G47" s="4">
        <v>440.65</v>
      </c>
      <c r="H47" s="4">
        <v>6548.83</v>
      </c>
      <c r="I47" s="4">
        <v>221972.92</v>
      </c>
      <c r="J47" s="4">
        <v>174269.29</v>
      </c>
      <c r="K47" s="14">
        <f t="shared" si="0"/>
        <v>4352474.04</v>
      </c>
      <c r="L47" s="4">
        <v>19730027.25</v>
      </c>
      <c r="M47" s="4">
        <v>3755294.5</v>
      </c>
      <c r="N47" s="4">
        <v>173273.68</v>
      </c>
      <c r="O47" s="22">
        <f t="shared" si="1"/>
        <v>23658595.43</v>
      </c>
      <c r="P47" s="4">
        <v>2618844.84</v>
      </c>
      <c r="Q47" s="4">
        <v>1104839.52</v>
      </c>
      <c r="R47" s="4">
        <v>18079.02</v>
      </c>
      <c r="S47" s="4">
        <v>398.46</v>
      </c>
      <c r="T47" s="4">
        <v>5573.04</v>
      </c>
      <c r="U47" s="4">
        <v>194040.9</v>
      </c>
      <c r="V47" s="4">
        <v>207151.26</v>
      </c>
      <c r="W47" s="14">
        <v>4148927.04</v>
      </c>
      <c r="X47" s="4">
        <v>18849554.64</v>
      </c>
      <c r="Y47" s="4">
        <v>3587710.62</v>
      </c>
      <c r="Z47" s="4">
        <v>165538.98</v>
      </c>
      <c r="AA47" s="22">
        <v>22602804.240000002</v>
      </c>
      <c r="AB47" s="4">
        <v>-99227.23</v>
      </c>
      <c r="AC47" s="4">
        <v>307404.23</v>
      </c>
      <c r="AD47" s="4">
        <v>-698.03</v>
      </c>
      <c r="AE47" s="4">
        <v>42.19</v>
      </c>
      <c r="AF47" s="4">
        <v>975.79</v>
      </c>
      <c r="AG47" s="4">
        <v>27932.02</v>
      </c>
      <c r="AH47" s="4">
        <v>-32881.97</v>
      </c>
      <c r="AI47" s="14">
        <v>203547</v>
      </c>
      <c r="AJ47" s="4">
        <v>880472.61</v>
      </c>
      <c r="AK47" s="4">
        <v>167583.88</v>
      </c>
      <c r="AL47" s="4">
        <v>7734.7</v>
      </c>
      <c r="AM47" s="22">
        <v>1055791.19</v>
      </c>
    </row>
    <row r="48" spans="1:39" ht="12.75" customHeight="1">
      <c r="A48" s="32" t="s">
        <v>173</v>
      </c>
      <c r="B48" s="33" t="s">
        <v>132</v>
      </c>
      <c r="C48" s="25" t="s">
        <v>40</v>
      </c>
      <c r="D48" s="4">
        <v>3077719.17</v>
      </c>
      <c r="E48" s="4">
        <v>1467632.27</v>
      </c>
      <c r="F48" s="4">
        <v>19226.87</v>
      </c>
      <c r="G48" s="4">
        <v>427.89</v>
      </c>
      <c r="H48" s="4">
        <v>7742.99</v>
      </c>
      <c r="I48" s="4">
        <v>216694.77</v>
      </c>
      <c r="J48" s="4">
        <v>210816.32</v>
      </c>
      <c r="K48" s="14">
        <f t="shared" si="0"/>
        <v>5000260.279999999</v>
      </c>
      <c r="L48" s="4">
        <v>22196981.45</v>
      </c>
      <c r="M48" s="4">
        <v>3581828.75</v>
      </c>
      <c r="N48" s="4">
        <v>166309.15</v>
      </c>
      <c r="O48" s="22">
        <f t="shared" si="1"/>
        <v>25945119.349999998</v>
      </c>
      <c r="P48" s="4">
        <v>3141096.72</v>
      </c>
      <c r="Q48" s="4">
        <v>1119320.52</v>
      </c>
      <c r="R48" s="4">
        <v>19402.5</v>
      </c>
      <c r="S48" s="4">
        <v>379.74</v>
      </c>
      <c r="T48" s="4">
        <v>6614.52</v>
      </c>
      <c r="U48" s="4">
        <v>183253.92</v>
      </c>
      <c r="V48" s="4">
        <v>254191.26</v>
      </c>
      <c r="W48" s="14">
        <v>4724259.18</v>
      </c>
      <c r="X48" s="4">
        <v>21206418.48</v>
      </c>
      <c r="Y48" s="4">
        <v>3421985.94</v>
      </c>
      <c r="Z48" s="4">
        <v>158885.34</v>
      </c>
      <c r="AA48" s="22">
        <v>24787289.76</v>
      </c>
      <c r="AB48" s="4">
        <v>-63377.55</v>
      </c>
      <c r="AC48" s="4">
        <v>348311.75</v>
      </c>
      <c r="AD48" s="4">
        <v>-175.63</v>
      </c>
      <c r="AE48" s="4">
        <v>48.15</v>
      </c>
      <c r="AF48" s="4">
        <v>1128.47</v>
      </c>
      <c r="AG48" s="4">
        <v>33440.85</v>
      </c>
      <c r="AH48" s="4">
        <v>-43374.94</v>
      </c>
      <c r="AI48" s="14">
        <v>276001.1</v>
      </c>
      <c r="AJ48" s="4">
        <v>990562.97</v>
      </c>
      <c r="AK48" s="4">
        <v>159842.81</v>
      </c>
      <c r="AL48" s="4">
        <v>7423.81</v>
      </c>
      <c r="AM48" s="22">
        <v>1157829.59</v>
      </c>
    </row>
    <row r="49" spans="1:39" ht="12.75" customHeight="1">
      <c r="A49" s="32" t="s">
        <v>187</v>
      </c>
      <c r="B49" s="33" t="s">
        <v>109</v>
      </c>
      <c r="C49" s="25" t="s">
        <v>51</v>
      </c>
      <c r="D49" s="4">
        <v>761898.11</v>
      </c>
      <c r="E49" s="4">
        <v>723684.68</v>
      </c>
      <c r="F49" s="4">
        <v>9363.51</v>
      </c>
      <c r="G49" s="4">
        <v>215.32</v>
      </c>
      <c r="H49" s="4">
        <v>3606.97</v>
      </c>
      <c r="I49" s="4">
        <v>136178.6</v>
      </c>
      <c r="J49" s="4">
        <v>138834.03</v>
      </c>
      <c r="K49" s="14">
        <f t="shared" si="0"/>
        <v>1773781.2200000002</v>
      </c>
      <c r="L49" s="2">
        <v>13122425.31</v>
      </c>
      <c r="M49" s="4">
        <v>391043.79</v>
      </c>
      <c r="N49" s="4">
        <v>77198.22</v>
      </c>
      <c r="O49" s="22">
        <f t="shared" si="1"/>
        <v>13590667.32</v>
      </c>
      <c r="P49" s="4">
        <v>787550.88</v>
      </c>
      <c r="Q49" s="4">
        <v>588137.82</v>
      </c>
      <c r="R49" s="4">
        <v>8972.1</v>
      </c>
      <c r="S49" s="4">
        <v>185.34</v>
      </c>
      <c r="T49" s="4">
        <v>3196.08</v>
      </c>
      <c r="U49" s="4">
        <v>111368.4</v>
      </c>
      <c r="V49" s="4">
        <v>161260.5</v>
      </c>
      <c r="W49" s="14">
        <v>1660671.12</v>
      </c>
      <c r="X49" s="2">
        <v>12536823.66</v>
      </c>
      <c r="Y49" s="4">
        <v>373593.06</v>
      </c>
      <c r="Z49" s="4">
        <v>73752.18</v>
      </c>
      <c r="AA49" s="22">
        <v>12984168.9</v>
      </c>
      <c r="AB49" s="4">
        <v>-25652.77</v>
      </c>
      <c r="AC49" s="4">
        <v>135546.86</v>
      </c>
      <c r="AD49" s="4">
        <v>391.41</v>
      </c>
      <c r="AE49" s="4">
        <v>29.98</v>
      </c>
      <c r="AF49" s="4">
        <v>410.89</v>
      </c>
      <c r="AG49" s="4">
        <v>24810.2</v>
      </c>
      <c r="AH49" s="4">
        <v>-22426.47</v>
      </c>
      <c r="AI49" s="14">
        <v>113110.1</v>
      </c>
      <c r="AJ49" s="2">
        <v>585601.65</v>
      </c>
      <c r="AK49" s="4">
        <v>17450.73</v>
      </c>
      <c r="AL49" s="4">
        <v>3446.04</v>
      </c>
      <c r="AM49" s="22">
        <v>606498.42</v>
      </c>
    </row>
    <row r="50" spans="1:39" ht="12.75" customHeight="1">
      <c r="A50" s="32" t="s">
        <v>174</v>
      </c>
      <c r="B50" s="33" t="s">
        <v>112</v>
      </c>
      <c r="C50" s="25" t="s">
        <v>41</v>
      </c>
      <c r="D50" s="2">
        <v>1767713.25</v>
      </c>
      <c r="E50" s="2">
        <v>894365.17</v>
      </c>
      <c r="F50" s="2">
        <v>10671.66</v>
      </c>
      <c r="G50" s="2">
        <v>298</v>
      </c>
      <c r="H50" s="2">
        <v>4000.29</v>
      </c>
      <c r="I50" s="2">
        <v>139990.7</v>
      </c>
      <c r="J50" s="2">
        <v>143260.3</v>
      </c>
      <c r="K50" s="14">
        <f t="shared" si="0"/>
        <v>2960299.37</v>
      </c>
      <c r="L50" s="4">
        <v>13811596.82</v>
      </c>
      <c r="M50" s="4">
        <v>1832216.59</v>
      </c>
      <c r="N50" s="4">
        <v>86826.92</v>
      </c>
      <c r="O50" s="22">
        <f t="shared" si="1"/>
        <v>15730640.33</v>
      </c>
      <c r="P50" s="2">
        <v>1831506.48</v>
      </c>
      <c r="Q50" s="2">
        <v>675237.96</v>
      </c>
      <c r="R50" s="2">
        <v>9886.8</v>
      </c>
      <c r="S50" s="2">
        <v>270.6</v>
      </c>
      <c r="T50" s="2">
        <v>3001.26</v>
      </c>
      <c r="U50" s="2">
        <v>116720.94</v>
      </c>
      <c r="V50" s="2">
        <v>165669.48</v>
      </c>
      <c r="W50" s="14">
        <v>2802293.5199999996</v>
      </c>
      <c r="X50" s="4">
        <v>13195240.14</v>
      </c>
      <c r="Y50" s="4">
        <v>1750452.06</v>
      </c>
      <c r="Z50" s="4">
        <v>82951.08</v>
      </c>
      <c r="AA50" s="22">
        <v>15028643.280000001</v>
      </c>
      <c r="AB50" s="2">
        <v>-63793.23</v>
      </c>
      <c r="AC50" s="2">
        <v>219127.21</v>
      </c>
      <c r="AD50" s="2">
        <v>784.86</v>
      </c>
      <c r="AE50" s="2">
        <v>27.4</v>
      </c>
      <c r="AF50" s="2">
        <v>999.03</v>
      </c>
      <c r="AG50" s="2">
        <v>23269.76</v>
      </c>
      <c r="AH50" s="2">
        <v>-22409.18</v>
      </c>
      <c r="AI50" s="14">
        <v>158005.85</v>
      </c>
      <c r="AJ50" s="4">
        <v>616356.68</v>
      </c>
      <c r="AK50" s="4">
        <v>81764.53</v>
      </c>
      <c r="AL50" s="4">
        <v>3875.84</v>
      </c>
      <c r="AM50" s="22">
        <v>701997.05</v>
      </c>
    </row>
    <row r="51" spans="1:39" ht="12.75" customHeight="1">
      <c r="A51" s="32" t="s">
        <v>175</v>
      </c>
      <c r="B51" s="33" t="s">
        <v>130</v>
      </c>
      <c r="C51" s="25" t="s">
        <v>46</v>
      </c>
      <c r="D51" s="4">
        <v>107687679.27</v>
      </c>
      <c r="E51" s="4">
        <v>33641199.2</v>
      </c>
      <c r="F51" s="4">
        <v>380849.81</v>
      </c>
      <c r="G51" s="4">
        <v>8966.26</v>
      </c>
      <c r="H51" s="4">
        <v>147390.61</v>
      </c>
      <c r="I51" s="4">
        <v>4830908.4</v>
      </c>
      <c r="J51" s="4">
        <v>3116401.97</v>
      </c>
      <c r="K51" s="14">
        <f t="shared" si="0"/>
        <v>149813395.52</v>
      </c>
      <c r="L51" s="4">
        <v>1095248683.11</v>
      </c>
      <c r="M51" s="4">
        <v>82415389.03</v>
      </c>
      <c r="N51" s="4">
        <v>3859501.58</v>
      </c>
      <c r="O51" s="22">
        <f t="shared" si="1"/>
        <v>1181523573.7199998</v>
      </c>
      <c r="P51" s="4">
        <v>102831085.98</v>
      </c>
      <c r="Q51" s="4">
        <v>27896674.08</v>
      </c>
      <c r="R51" s="4">
        <v>398672.58</v>
      </c>
      <c r="S51" s="4">
        <v>9223.86</v>
      </c>
      <c r="T51" s="4">
        <v>140794.92</v>
      </c>
      <c r="U51" s="4">
        <v>3983042.22</v>
      </c>
      <c r="V51" s="4">
        <v>3536129.7</v>
      </c>
      <c r="W51" s="14">
        <v>138795623.34</v>
      </c>
      <c r="X51" s="4">
        <v>1046372091.96</v>
      </c>
      <c r="Y51" s="4">
        <v>78737518.14</v>
      </c>
      <c r="Z51" s="4">
        <v>3687217.98</v>
      </c>
      <c r="AA51" s="22">
        <v>1128796828.0800002</v>
      </c>
      <c r="AB51" s="4">
        <v>4856593.29</v>
      </c>
      <c r="AC51" s="4">
        <v>5744525.12</v>
      </c>
      <c r="AD51" s="4">
        <v>-17822.77</v>
      </c>
      <c r="AE51" s="4">
        <v>-257.6</v>
      </c>
      <c r="AF51" s="4">
        <v>6595.69</v>
      </c>
      <c r="AG51" s="4">
        <v>847866.18</v>
      </c>
      <c r="AH51" s="4">
        <v>-419727.73</v>
      </c>
      <c r="AI51" s="14">
        <v>11017772.18</v>
      </c>
      <c r="AJ51" s="4">
        <v>48876591.15</v>
      </c>
      <c r="AK51" s="4">
        <v>3677870.89</v>
      </c>
      <c r="AL51" s="4">
        <v>172283.6</v>
      </c>
      <c r="AM51" s="22">
        <v>52726745.64</v>
      </c>
    </row>
    <row r="52" spans="1:39" ht="12.75" customHeight="1">
      <c r="A52" s="32" t="s">
        <v>182</v>
      </c>
      <c r="B52" s="33" t="s">
        <v>136</v>
      </c>
      <c r="C52" s="25" t="s">
        <v>48</v>
      </c>
      <c r="D52" s="4">
        <v>7302216.63</v>
      </c>
      <c r="E52" s="4">
        <v>4574846.62</v>
      </c>
      <c r="F52" s="4">
        <v>55679.77</v>
      </c>
      <c r="G52" s="4">
        <v>1360.15</v>
      </c>
      <c r="H52" s="4">
        <v>25062.48</v>
      </c>
      <c r="I52" s="4">
        <v>677476.48</v>
      </c>
      <c r="J52" s="4">
        <v>614393.05</v>
      </c>
      <c r="K52" s="14">
        <f t="shared" si="0"/>
        <v>13251035.180000002</v>
      </c>
      <c r="L52" s="4">
        <v>171374605.69</v>
      </c>
      <c r="M52" s="4">
        <v>13142966.55</v>
      </c>
      <c r="N52" s="4">
        <v>619347.42</v>
      </c>
      <c r="O52" s="22">
        <f t="shared" si="1"/>
        <v>185136919.66</v>
      </c>
      <c r="P52" s="4">
        <v>7428199.86</v>
      </c>
      <c r="Q52" s="4">
        <v>3657203.7</v>
      </c>
      <c r="R52" s="4">
        <v>57907.14</v>
      </c>
      <c r="S52" s="4">
        <v>1281</v>
      </c>
      <c r="T52" s="4">
        <v>22074</v>
      </c>
      <c r="U52" s="4">
        <v>672053.7</v>
      </c>
      <c r="V52" s="4">
        <v>757627.86</v>
      </c>
      <c r="W52" s="14">
        <v>12596347.26</v>
      </c>
      <c r="X52" s="4">
        <v>163726838.94</v>
      </c>
      <c r="Y52" s="4">
        <v>12556448.28</v>
      </c>
      <c r="Z52" s="4">
        <v>591700.44</v>
      </c>
      <c r="AA52" s="22">
        <v>176874987.66</v>
      </c>
      <c r="AB52" s="4">
        <v>-125983.23</v>
      </c>
      <c r="AC52" s="4">
        <v>917642.92</v>
      </c>
      <c r="AD52" s="4">
        <v>-2227.37</v>
      </c>
      <c r="AE52" s="4">
        <v>79.15</v>
      </c>
      <c r="AF52" s="4">
        <v>2988.48</v>
      </c>
      <c r="AG52" s="4">
        <v>5422.78</v>
      </c>
      <c r="AH52" s="4">
        <v>-143234.81</v>
      </c>
      <c r="AI52" s="14">
        <v>654687.92</v>
      </c>
      <c r="AJ52" s="4">
        <v>7647766.75</v>
      </c>
      <c r="AK52" s="4">
        <v>586518.27</v>
      </c>
      <c r="AL52" s="4">
        <v>27646.98</v>
      </c>
      <c r="AM52" s="22">
        <v>8261932</v>
      </c>
    </row>
    <row r="53" spans="1:39" ht="12.75" customHeight="1">
      <c r="A53" s="32" t="s">
        <v>90</v>
      </c>
      <c r="B53" s="33" t="s">
        <v>145</v>
      </c>
      <c r="C53" s="25" t="s">
        <v>146</v>
      </c>
      <c r="D53" s="4">
        <v>1414716.83</v>
      </c>
      <c r="E53" s="4">
        <v>773313.38</v>
      </c>
      <c r="F53" s="4">
        <v>9517.45</v>
      </c>
      <c r="G53" s="4">
        <v>241.29</v>
      </c>
      <c r="H53" s="4">
        <v>3586</v>
      </c>
      <c r="I53" s="4">
        <v>100725.1</v>
      </c>
      <c r="J53" s="4">
        <v>95426</v>
      </c>
      <c r="K53" s="14">
        <f t="shared" si="0"/>
        <v>2397526.0500000003</v>
      </c>
      <c r="L53" s="4">
        <v>11025834.93</v>
      </c>
      <c r="M53" s="2">
        <v>482276.34</v>
      </c>
      <c r="N53" s="2">
        <v>405753.27</v>
      </c>
      <c r="O53" s="22">
        <f t="shared" si="1"/>
        <v>11913864.54</v>
      </c>
      <c r="P53" s="4">
        <v>1452242.16</v>
      </c>
      <c r="Q53" s="4">
        <v>611335.08</v>
      </c>
      <c r="R53" s="4">
        <v>9706.2</v>
      </c>
      <c r="S53" s="4">
        <v>217.86</v>
      </c>
      <c r="T53" s="4">
        <v>3025.68</v>
      </c>
      <c r="U53" s="4">
        <v>85775.4</v>
      </c>
      <c r="V53" s="4">
        <v>114621.9</v>
      </c>
      <c r="W53" s="14">
        <v>2276924.28</v>
      </c>
      <c r="X53" s="4">
        <v>10913361.9</v>
      </c>
      <c r="Y53" s="2">
        <v>460754.28</v>
      </c>
      <c r="Z53" s="2">
        <v>387640.92</v>
      </c>
      <c r="AA53" s="22">
        <v>11761757.1</v>
      </c>
      <c r="AB53" s="4">
        <v>-37525.33</v>
      </c>
      <c r="AC53" s="4">
        <v>161978.3</v>
      </c>
      <c r="AD53" s="4">
        <v>-188.75</v>
      </c>
      <c r="AE53" s="4">
        <v>23.43</v>
      </c>
      <c r="AF53" s="4">
        <v>560.32</v>
      </c>
      <c r="AG53" s="4">
        <v>14949.7</v>
      </c>
      <c r="AH53" s="4">
        <v>-19195.9</v>
      </c>
      <c r="AI53" s="14">
        <v>120601.77</v>
      </c>
      <c r="AJ53" s="4">
        <v>112473.03</v>
      </c>
      <c r="AK53" s="2">
        <v>21522.06</v>
      </c>
      <c r="AL53" s="2">
        <v>18112.35</v>
      </c>
      <c r="AM53" s="22">
        <v>152107.44</v>
      </c>
    </row>
    <row r="54" spans="1:39" ht="12.75" customHeight="1">
      <c r="A54" s="32" t="s">
        <v>182</v>
      </c>
      <c r="B54" s="33" t="s">
        <v>137</v>
      </c>
      <c r="C54" s="25" t="s">
        <v>49</v>
      </c>
      <c r="D54" s="2">
        <v>1737324.05</v>
      </c>
      <c r="E54" s="2">
        <v>1132543.26</v>
      </c>
      <c r="F54" s="2">
        <v>13784.01</v>
      </c>
      <c r="G54" s="2">
        <v>336.72</v>
      </c>
      <c r="H54" s="2">
        <v>6204.43</v>
      </c>
      <c r="I54" s="2">
        <v>182364.13</v>
      </c>
      <c r="J54" s="2">
        <v>152098.37</v>
      </c>
      <c r="K54" s="14">
        <f t="shared" si="0"/>
        <v>3224654.97</v>
      </c>
      <c r="L54" s="2">
        <v>23280207.61</v>
      </c>
      <c r="M54" s="4">
        <v>0</v>
      </c>
      <c r="N54" s="4">
        <v>0</v>
      </c>
      <c r="O54" s="22">
        <f t="shared" si="1"/>
        <v>23280207.61</v>
      </c>
      <c r="P54" s="2">
        <v>1607390.64</v>
      </c>
      <c r="Q54" s="2">
        <v>892761.24</v>
      </c>
      <c r="R54" s="2">
        <v>13885.5</v>
      </c>
      <c r="S54" s="2">
        <v>307.2</v>
      </c>
      <c r="T54" s="2">
        <v>5293.08</v>
      </c>
      <c r="U54" s="2">
        <v>186867.24</v>
      </c>
      <c r="V54" s="2">
        <v>184944.78</v>
      </c>
      <c r="W54" s="14">
        <v>2891449.68</v>
      </c>
      <c r="X54" s="2">
        <v>22241304.6</v>
      </c>
      <c r="Y54" s="4">
        <v>0</v>
      </c>
      <c r="Z54" s="4">
        <v>0</v>
      </c>
      <c r="AA54" s="22">
        <v>22241304.6</v>
      </c>
      <c r="AB54" s="2">
        <v>129933.41</v>
      </c>
      <c r="AC54" s="2">
        <v>239782.02</v>
      </c>
      <c r="AD54" s="2">
        <v>-101.49</v>
      </c>
      <c r="AE54" s="2">
        <v>29.52</v>
      </c>
      <c r="AF54" s="2">
        <v>911.35</v>
      </c>
      <c r="AG54" s="2">
        <v>-4503.11</v>
      </c>
      <c r="AH54" s="2">
        <v>-32846.41</v>
      </c>
      <c r="AI54" s="14">
        <v>333205.29</v>
      </c>
      <c r="AJ54" s="2">
        <v>1038903.01</v>
      </c>
      <c r="AK54" s="4">
        <v>0</v>
      </c>
      <c r="AL54" s="4">
        <v>0</v>
      </c>
      <c r="AM54" s="22">
        <v>1038903.01</v>
      </c>
    </row>
    <row r="55" spans="1:39" ht="12.75" customHeight="1">
      <c r="A55" s="32" t="s">
        <v>90</v>
      </c>
      <c r="B55" s="33" t="s">
        <v>147</v>
      </c>
      <c r="C55" s="25" t="s">
        <v>238</v>
      </c>
      <c r="D55" s="4">
        <v>1783053.27</v>
      </c>
      <c r="E55" s="4">
        <v>1253177.77</v>
      </c>
      <c r="F55" s="4">
        <v>15423.31</v>
      </c>
      <c r="G55" s="4">
        <v>391.02</v>
      </c>
      <c r="H55" s="4">
        <v>5811.22</v>
      </c>
      <c r="I55" s="4">
        <v>167575.87</v>
      </c>
      <c r="J55" s="4">
        <v>154640.72</v>
      </c>
      <c r="K55" s="14">
        <f t="shared" si="0"/>
        <v>3380073.1800000006</v>
      </c>
      <c r="L55" s="4">
        <v>18997765.66</v>
      </c>
      <c r="M55" s="4">
        <v>2920099.22</v>
      </c>
      <c r="N55" s="4">
        <v>134918.07</v>
      </c>
      <c r="O55" s="22">
        <f t="shared" si="1"/>
        <v>22052782.95</v>
      </c>
      <c r="P55" s="4">
        <v>1784306.34</v>
      </c>
      <c r="Q55" s="4">
        <v>988717.08</v>
      </c>
      <c r="R55" s="4">
        <v>16173.3</v>
      </c>
      <c r="S55" s="4">
        <v>356.46</v>
      </c>
      <c r="T55" s="4">
        <v>4985.58</v>
      </c>
      <c r="U55" s="4">
        <v>148943.1</v>
      </c>
      <c r="V55" s="4">
        <v>185378.94</v>
      </c>
      <c r="W55" s="14">
        <v>3128860.8</v>
      </c>
      <c r="X55" s="4">
        <v>18149970.96</v>
      </c>
      <c r="Y55" s="4">
        <v>2789786.82</v>
      </c>
      <c r="Z55" s="4">
        <v>128895.48</v>
      </c>
      <c r="AA55" s="22">
        <v>21068653.26</v>
      </c>
      <c r="AB55" s="4">
        <v>-1253.07</v>
      </c>
      <c r="AC55" s="4">
        <v>264460.69</v>
      </c>
      <c r="AD55" s="4">
        <v>-749.99</v>
      </c>
      <c r="AE55" s="4">
        <v>34.56</v>
      </c>
      <c r="AF55" s="4">
        <v>825.64</v>
      </c>
      <c r="AG55" s="4">
        <v>18632.77</v>
      </c>
      <c r="AH55" s="4">
        <v>-30738.22</v>
      </c>
      <c r="AI55" s="14">
        <v>251212.38</v>
      </c>
      <c r="AJ55" s="4">
        <v>847794.7</v>
      </c>
      <c r="AK55" s="4">
        <v>130312.4</v>
      </c>
      <c r="AL55" s="4">
        <v>6022.59</v>
      </c>
      <c r="AM55" s="22">
        <v>984129.69</v>
      </c>
    </row>
    <row r="56" spans="1:39" ht="12.75" customHeight="1">
      <c r="A56" s="32" t="s">
        <v>88</v>
      </c>
      <c r="B56" s="33" t="s">
        <v>126</v>
      </c>
      <c r="C56" s="25" t="s">
        <v>239</v>
      </c>
      <c r="D56" s="4">
        <v>744905.44</v>
      </c>
      <c r="E56" s="4">
        <v>453023.7</v>
      </c>
      <c r="F56" s="4">
        <v>5141.58</v>
      </c>
      <c r="G56" s="4">
        <v>119.85</v>
      </c>
      <c r="H56" s="4">
        <v>2254.18</v>
      </c>
      <c r="I56" s="4">
        <v>94559.91</v>
      </c>
      <c r="J56" s="4">
        <v>84967.08</v>
      </c>
      <c r="K56" s="14">
        <f t="shared" si="0"/>
        <v>1384971.74</v>
      </c>
      <c r="L56" s="4">
        <v>8224506.29</v>
      </c>
      <c r="M56" s="4">
        <v>748396.12</v>
      </c>
      <c r="N56" s="4">
        <v>36100.19</v>
      </c>
      <c r="O56" s="22">
        <f t="shared" si="1"/>
        <v>9009002.6</v>
      </c>
      <c r="P56" s="4">
        <v>798555.06</v>
      </c>
      <c r="Q56" s="4">
        <v>334848.12</v>
      </c>
      <c r="R56" s="4">
        <v>5131.02</v>
      </c>
      <c r="S56" s="4">
        <v>101.04</v>
      </c>
      <c r="T56" s="4">
        <v>1638.72</v>
      </c>
      <c r="U56" s="4">
        <v>81347.4</v>
      </c>
      <c r="V56" s="4">
        <v>103346.34</v>
      </c>
      <c r="W56" s="14">
        <v>1324967.7000000002</v>
      </c>
      <c r="X56" s="4">
        <v>7857479.28</v>
      </c>
      <c r="Y56" s="4">
        <v>714998.16</v>
      </c>
      <c r="Z56" s="4">
        <v>34488.72</v>
      </c>
      <c r="AA56" s="22">
        <v>8606966.16</v>
      </c>
      <c r="AB56" s="4">
        <v>-53649.62</v>
      </c>
      <c r="AC56" s="4">
        <v>118175.58</v>
      </c>
      <c r="AD56" s="4">
        <v>10.56</v>
      </c>
      <c r="AE56" s="4">
        <v>18.81</v>
      </c>
      <c r="AF56" s="4">
        <v>615.46</v>
      </c>
      <c r="AG56" s="4">
        <v>13212.51</v>
      </c>
      <c r="AH56" s="4">
        <v>-18379.26</v>
      </c>
      <c r="AI56" s="14">
        <v>60004.04</v>
      </c>
      <c r="AJ56" s="4">
        <v>367027.01</v>
      </c>
      <c r="AK56" s="4">
        <v>33397.96</v>
      </c>
      <c r="AL56" s="4">
        <v>1611.47</v>
      </c>
      <c r="AM56" s="22">
        <v>402036.44</v>
      </c>
    </row>
    <row r="57" spans="1:39" ht="12.75" customHeight="1">
      <c r="A57" s="32" t="s">
        <v>182</v>
      </c>
      <c r="B57" s="33" t="s">
        <v>183</v>
      </c>
      <c r="C57" s="25" t="s">
        <v>184</v>
      </c>
      <c r="D57" s="4">
        <v>579197.29</v>
      </c>
      <c r="E57" s="4">
        <v>662112.9</v>
      </c>
      <c r="F57" s="4">
        <v>8058.48</v>
      </c>
      <c r="G57" s="4">
        <v>196.85</v>
      </c>
      <c r="H57" s="4">
        <v>3627.27</v>
      </c>
      <c r="I57" s="4">
        <v>110879.41</v>
      </c>
      <c r="J57" s="4">
        <v>88920.48</v>
      </c>
      <c r="K57" s="14">
        <f t="shared" si="0"/>
        <v>1452992.68</v>
      </c>
      <c r="L57" s="4">
        <v>11957665.79</v>
      </c>
      <c r="M57" s="4">
        <v>0</v>
      </c>
      <c r="N57" s="4">
        <v>0</v>
      </c>
      <c r="O57" s="22">
        <f t="shared" si="1"/>
        <v>11957665.79</v>
      </c>
      <c r="P57" s="4">
        <v>559495.44</v>
      </c>
      <c r="Q57" s="4">
        <v>510320.34</v>
      </c>
      <c r="R57" s="4">
        <v>7619.88</v>
      </c>
      <c r="S57" s="4">
        <v>172.5</v>
      </c>
      <c r="T57" s="4">
        <v>2952.6</v>
      </c>
      <c r="U57" s="4">
        <v>97407.78</v>
      </c>
      <c r="V57" s="4">
        <v>105718.2</v>
      </c>
      <c r="W57" s="14">
        <v>1283686.74</v>
      </c>
      <c r="X57" s="4">
        <v>11108312.82</v>
      </c>
      <c r="Y57" s="4">
        <v>0</v>
      </c>
      <c r="Z57" s="4">
        <v>0</v>
      </c>
      <c r="AA57" s="22">
        <v>11108312.82</v>
      </c>
      <c r="AB57" s="4">
        <v>19701.85</v>
      </c>
      <c r="AC57" s="4">
        <v>151792.56</v>
      </c>
      <c r="AD57" s="4">
        <v>438.6</v>
      </c>
      <c r="AE57" s="4">
        <v>24.35</v>
      </c>
      <c r="AF57" s="4">
        <v>674.67</v>
      </c>
      <c r="AG57" s="4">
        <v>13471.63</v>
      </c>
      <c r="AH57" s="4">
        <v>-16797.72</v>
      </c>
      <c r="AI57" s="14">
        <v>169305.94</v>
      </c>
      <c r="AJ57" s="4">
        <v>849352.97</v>
      </c>
      <c r="AK57" s="4">
        <v>0</v>
      </c>
      <c r="AL57" s="4">
        <v>0</v>
      </c>
      <c r="AM57" s="22">
        <v>849352.97</v>
      </c>
    </row>
    <row r="58" spans="1:39" ht="12.75" customHeight="1">
      <c r="A58" s="32" t="s">
        <v>175</v>
      </c>
      <c r="B58" s="33" t="s">
        <v>135</v>
      </c>
      <c r="C58" s="25" t="s">
        <v>240</v>
      </c>
      <c r="D58" s="2">
        <v>2847635.17</v>
      </c>
      <c r="E58" s="2">
        <v>2143520.06</v>
      </c>
      <c r="F58" s="2">
        <v>24266.65</v>
      </c>
      <c r="G58" s="2">
        <v>571.3</v>
      </c>
      <c r="H58" s="2">
        <v>9391.3</v>
      </c>
      <c r="I58" s="2">
        <v>264147.6</v>
      </c>
      <c r="J58" s="2">
        <v>198568.13</v>
      </c>
      <c r="K58" s="14">
        <f t="shared" si="0"/>
        <v>5488100.21</v>
      </c>
      <c r="L58" s="4">
        <v>37833787.95</v>
      </c>
      <c r="M58" s="4">
        <v>2159358.1</v>
      </c>
      <c r="N58" s="4">
        <v>123142.47</v>
      </c>
      <c r="O58" s="22">
        <f t="shared" si="1"/>
        <v>40116288.52</v>
      </c>
      <c r="P58" s="2">
        <v>2828544.78</v>
      </c>
      <c r="Q58" s="2">
        <v>1751660.04</v>
      </c>
      <c r="R58" s="2">
        <v>25093.56</v>
      </c>
      <c r="S58" s="2">
        <v>580.56</v>
      </c>
      <c r="T58" s="2">
        <v>8862.06</v>
      </c>
      <c r="U58" s="2">
        <v>211674.48</v>
      </c>
      <c r="V58" s="2">
        <v>222037.14</v>
      </c>
      <c r="W58" s="14">
        <v>5048452.619999999</v>
      </c>
      <c r="X58" s="4">
        <v>36145416.54</v>
      </c>
      <c r="Y58" s="4">
        <v>2062994.52</v>
      </c>
      <c r="Z58" s="4">
        <v>117645.54</v>
      </c>
      <c r="AA58" s="22">
        <v>38326056.6</v>
      </c>
      <c r="AB58" s="2">
        <v>19090.39</v>
      </c>
      <c r="AC58" s="2">
        <v>391860.02</v>
      </c>
      <c r="AD58" s="2">
        <v>-826.91</v>
      </c>
      <c r="AE58" s="2">
        <v>-9.26</v>
      </c>
      <c r="AF58" s="2">
        <v>529.24</v>
      </c>
      <c r="AG58" s="2">
        <v>52473.12</v>
      </c>
      <c r="AH58" s="2">
        <v>-23469.01</v>
      </c>
      <c r="AI58" s="14">
        <v>439647.59</v>
      </c>
      <c r="AJ58" s="4">
        <v>1688371.41</v>
      </c>
      <c r="AK58" s="4">
        <v>96363.58</v>
      </c>
      <c r="AL58" s="4">
        <v>5496.93</v>
      </c>
      <c r="AM58" s="22">
        <v>1790231.92</v>
      </c>
    </row>
    <row r="59" spans="1:39" ht="12.75" customHeight="1">
      <c r="A59" s="32" t="s">
        <v>187</v>
      </c>
      <c r="B59" s="33" t="s">
        <v>113</v>
      </c>
      <c r="C59" s="25" t="s">
        <v>52</v>
      </c>
      <c r="D59" s="4">
        <v>6552353.64</v>
      </c>
      <c r="E59" s="4">
        <v>3439413.42</v>
      </c>
      <c r="F59" s="4">
        <v>44501.39</v>
      </c>
      <c r="G59" s="4">
        <v>1023.36</v>
      </c>
      <c r="H59" s="4">
        <v>17142.65</v>
      </c>
      <c r="I59" s="4">
        <v>802443.09</v>
      </c>
      <c r="J59" s="4">
        <v>659828.28</v>
      </c>
      <c r="K59" s="14">
        <f t="shared" si="0"/>
        <v>11516705.829999998</v>
      </c>
      <c r="L59" s="4">
        <v>65750504.28</v>
      </c>
      <c r="M59" s="4">
        <v>5087596.32</v>
      </c>
      <c r="N59" s="4">
        <v>367913.86</v>
      </c>
      <c r="O59" s="22">
        <f t="shared" si="1"/>
        <v>71206014.46000001</v>
      </c>
      <c r="P59" s="4">
        <v>6953967.96</v>
      </c>
      <c r="Q59" s="4">
        <v>2800464.12</v>
      </c>
      <c r="R59" s="4">
        <v>42718.86</v>
      </c>
      <c r="S59" s="4">
        <v>882.36</v>
      </c>
      <c r="T59" s="4">
        <v>15217.5</v>
      </c>
      <c r="U59" s="4">
        <v>690160.38</v>
      </c>
      <c r="V59" s="4">
        <v>767854.32</v>
      </c>
      <c r="W59" s="14">
        <v>11271265.5</v>
      </c>
      <c r="X59" s="4">
        <v>62816320.86</v>
      </c>
      <c r="Y59" s="4">
        <v>4860557.16</v>
      </c>
      <c r="Z59" s="4">
        <v>351490.62</v>
      </c>
      <c r="AA59" s="22">
        <v>68028368.64</v>
      </c>
      <c r="AB59" s="4">
        <v>-401614.32</v>
      </c>
      <c r="AC59" s="4">
        <v>638949.3</v>
      </c>
      <c r="AD59" s="4">
        <v>1782.53</v>
      </c>
      <c r="AE59" s="4">
        <v>141</v>
      </c>
      <c r="AF59" s="4">
        <v>1925.15</v>
      </c>
      <c r="AG59" s="4">
        <v>112282.71</v>
      </c>
      <c r="AH59" s="4">
        <v>-108026.04</v>
      </c>
      <c r="AI59" s="14">
        <v>245440.33</v>
      </c>
      <c r="AJ59" s="4">
        <v>2934183.42</v>
      </c>
      <c r="AK59" s="4">
        <v>227039.16</v>
      </c>
      <c r="AL59" s="4">
        <v>16423.24</v>
      </c>
      <c r="AM59" s="22">
        <v>3177645.82</v>
      </c>
    </row>
    <row r="60" spans="1:39" ht="12.75" customHeight="1">
      <c r="A60" s="32" t="s">
        <v>85</v>
      </c>
      <c r="B60" s="33" t="s">
        <v>125</v>
      </c>
      <c r="C60" s="25" t="s">
        <v>78</v>
      </c>
      <c r="D60" s="4">
        <v>652392.53</v>
      </c>
      <c r="E60" s="4">
        <v>785452.46</v>
      </c>
      <c r="F60" s="4">
        <v>9324.65</v>
      </c>
      <c r="G60" s="4">
        <v>231.23</v>
      </c>
      <c r="H60" s="4">
        <v>3748.34</v>
      </c>
      <c r="I60" s="4">
        <v>154748.29</v>
      </c>
      <c r="J60" s="4">
        <v>101120.92</v>
      </c>
      <c r="K60" s="14">
        <f t="shared" si="0"/>
        <v>1707018.42</v>
      </c>
      <c r="L60" s="4">
        <v>12976127.73</v>
      </c>
      <c r="M60" s="2">
        <v>732266.24</v>
      </c>
      <c r="N60" s="2">
        <v>36212.59</v>
      </c>
      <c r="O60" s="22">
        <f t="shared" si="1"/>
        <v>13744606.56</v>
      </c>
      <c r="P60" s="4">
        <v>630410.88</v>
      </c>
      <c r="Q60" s="4">
        <v>622749.72</v>
      </c>
      <c r="R60" s="4">
        <v>9948.54</v>
      </c>
      <c r="S60" s="4">
        <v>211.62</v>
      </c>
      <c r="T60" s="4">
        <v>3342.66</v>
      </c>
      <c r="U60" s="4">
        <v>113326.08</v>
      </c>
      <c r="V60" s="4">
        <v>122161.14</v>
      </c>
      <c r="W60" s="14">
        <v>1502150.6400000001</v>
      </c>
      <c r="X60" s="4">
        <v>12397054.74</v>
      </c>
      <c r="Y60" s="2">
        <v>699588.12</v>
      </c>
      <c r="Z60" s="2">
        <v>34596.12</v>
      </c>
      <c r="AA60" s="22">
        <v>13131238.979999999</v>
      </c>
      <c r="AB60" s="4">
        <v>21981.65</v>
      </c>
      <c r="AC60" s="4">
        <v>162702.74</v>
      </c>
      <c r="AD60" s="4">
        <v>-623.89</v>
      </c>
      <c r="AE60" s="4">
        <v>19.61</v>
      </c>
      <c r="AF60" s="4">
        <v>405.68</v>
      </c>
      <c r="AG60" s="4">
        <v>41422.21</v>
      </c>
      <c r="AH60" s="4">
        <v>-21040.22</v>
      </c>
      <c r="AI60" s="14">
        <v>204867.78</v>
      </c>
      <c r="AJ60" s="4">
        <v>579072.99</v>
      </c>
      <c r="AK60" s="2">
        <v>32678.12</v>
      </c>
      <c r="AL60" s="2">
        <v>1616.47</v>
      </c>
      <c r="AM60" s="22">
        <v>613367.58</v>
      </c>
    </row>
    <row r="61" spans="1:39" ht="12.75" customHeight="1">
      <c r="A61" s="32" t="s">
        <v>188</v>
      </c>
      <c r="B61" s="33" t="s">
        <v>123</v>
      </c>
      <c r="C61" s="25" t="s">
        <v>53</v>
      </c>
      <c r="D61" s="4">
        <v>1955865.77</v>
      </c>
      <c r="E61" s="4">
        <v>977391.24</v>
      </c>
      <c r="F61" s="4">
        <v>11662.34</v>
      </c>
      <c r="G61" s="4">
        <v>325.67</v>
      </c>
      <c r="H61" s="4">
        <v>4371.65</v>
      </c>
      <c r="I61" s="4">
        <v>167418.01</v>
      </c>
      <c r="J61" s="4">
        <v>156559.49</v>
      </c>
      <c r="K61" s="14">
        <f t="shared" si="0"/>
        <v>3273594.17</v>
      </c>
      <c r="L61" s="2">
        <v>18010053.65</v>
      </c>
      <c r="M61" s="4">
        <v>2351112.05</v>
      </c>
      <c r="N61" s="4">
        <v>234760.62</v>
      </c>
      <c r="O61" s="22">
        <f t="shared" si="1"/>
        <v>20595926.32</v>
      </c>
      <c r="P61" s="4">
        <v>1977538.56</v>
      </c>
      <c r="Q61" s="4">
        <v>744100.44</v>
      </c>
      <c r="R61" s="4">
        <v>11004.54</v>
      </c>
      <c r="S61" s="4">
        <v>301.2</v>
      </c>
      <c r="T61" s="4">
        <v>3340.62</v>
      </c>
      <c r="U61" s="4">
        <v>136501.08</v>
      </c>
      <c r="V61" s="4">
        <v>182564.82</v>
      </c>
      <c r="W61" s="14">
        <v>3055351.2600000002</v>
      </c>
      <c r="X61" s="2">
        <v>17206336.56</v>
      </c>
      <c r="Y61" s="4">
        <v>2246191.26</v>
      </c>
      <c r="Z61" s="4">
        <v>224281.2</v>
      </c>
      <c r="AA61" s="22">
        <v>19676809.02</v>
      </c>
      <c r="AB61" s="4">
        <v>-21672.79</v>
      </c>
      <c r="AC61" s="4">
        <v>233290.8</v>
      </c>
      <c r="AD61" s="4">
        <v>657.8</v>
      </c>
      <c r="AE61" s="4">
        <v>24.47</v>
      </c>
      <c r="AF61" s="4">
        <v>1031.03</v>
      </c>
      <c r="AG61" s="4">
        <v>30916.93</v>
      </c>
      <c r="AH61" s="4">
        <v>-26005.33</v>
      </c>
      <c r="AI61" s="14">
        <v>218242.91</v>
      </c>
      <c r="AJ61" s="2">
        <v>803717.09</v>
      </c>
      <c r="AK61" s="4">
        <v>104920.79</v>
      </c>
      <c r="AL61" s="4">
        <v>10479.42</v>
      </c>
      <c r="AM61" s="22">
        <v>919117.3</v>
      </c>
    </row>
    <row r="62" spans="1:39" ht="12.75" customHeight="1">
      <c r="A62" s="32" t="s">
        <v>189</v>
      </c>
      <c r="B62" s="33" t="s">
        <v>120</v>
      </c>
      <c r="C62" s="25" t="s">
        <v>54</v>
      </c>
      <c r="D62" s="2">
        <v>5249065.48</v>
      </c>
      <c r="E62" s="2">
        <v>2219431.02</v>
      </c>
      <c r="F62" s="2">
        <v>30220.27</v>
      </c>
      <c r="G62" s="2">
        <v>780.33</v>
      </c>
      <c r="H62" s="2">
        <v>12232.6</v>
      </c>
      <c r="I62" s="2">
        <v>338064.65</v>
      </c>
      <c r="J62" s="2">
        <v>275288.53</v>
      </c>
      <c r="K62" s="14">
        <f t="shared" si="0"/>
        <v>8125082.88</v>
      </c>
      <c r="L62" s="4">
        <v>32372263.19</v>
      </c>
      <c r="M62" s="4">
        <v>1180903.65</v>
      </c>
      <c r="N62" s="4">
        <v>3057338.03</v>
      </c>
      <c r="O62" s="22">
        <f t="shared" si="1"/>
        <v>36610504.870000005</v>
      </c>
      <c r="P62" s="2">
        <v>5415348.66</v>
      </c>
      <c r="Q62" s="2">
        <v>1676425.38</v>
      </c>
      <c r="R62" s="2">
        <v>29360.1</v>
      </c>
      <c r="S62" s="2">
        <v>725.34</v>
      </c>
      <c r="T62" s="2">
        <v>8930.88</v>
      </c>
      <c r="U62" s="2">
        <v>284796.06</v>
      </c>
      <c r="V62" s="2">
        <v>318849.78</v>
      </c>
      <c r="W62" s="14">
        <v>7734436.199999999</v>
      </c>
      <c r="X62" s="4">
        <v>30927617.88</v>
      </c>
      <c r="Y62" s="4">
        <v>1128204.6</v>
      </c>
      <c r="Z62" s="4">
        <v>2920862.04</v>
      </c>
      <c r="AA62" s="22">
        <v>34976684.52</v>
      </c>
      <c r="AB62" s="2">
        <v>-166283.18</v>
      </c>
      <c r="AC62" s="2">
        <v>543005.64</v>
      </c>
      <c r="AD62" s="2">
        <v>860.17</v>
      </c>
      <c r="AE62" s="2">
        <v>54.99</v>
      </c>
      <c r="AF62" s="2">
        <v>3301.72</v>
      </c>
      <c r="AG62" s="2">
        <v>53268.59</v>
      </c>
      <c r="AH62" s="2">
        <v>-43561.25</v>
      </c>
      <c r="AI62" s="14">
        <v>390646.68</v>
      </c>
      <c r="AJ62" s="4">
        <v>1444645.31</v>
      </c>
      <c r="AK62" s="4">
        <v>52699.05</v>
      </c>
      <c r="AL62" s="4">
        <v>136475.99</v>
      </c>
      <c r="AM62" s="22">
        <v>1633820.35</v>
      </c>
    </row>
    <row r="63" spans="1:39" ht="12.75" customHeight="1">
      <c r="A63" s="32" t="s">
        <v>190</v>
      </c>
      <c r="B63" s="33" t="s">
        <v>172</v>
      </c>
      <c r="C63" s="25" t="s">
        <v>55</v>
      </c>
      <c r="D63" s="4">
        <v>1457106.28</v>
      </c>
      <c r="E63" s="4">
        <v>754572.98</v>
      </c>
      <c r="F63" s="4">
        <v>9936.71</v>
      </c>
      <c r="G63" s="4">
        <v>263.16</v>
      </c>
      <c r="H63" s="4">
        <v>3812.53</v>
      </c>
      <c r="I63" s="4">
        <v>120804.94</v>
      </c>
      <c r="J63" s="4">
        <v>144365.99</v>
      </c>
      <c r="K63" s="14">
        <f t="shared" si="0"/>
        <v>2490862.59</v>
      </c>
      <c r="L63" s="4">
        <v>11972535.19</v>
      </c>
      <c r="M63" s="4">
        <v>1701403.23</v>
      </c>
      <c r="N63" s="4">
        <v>192394.2</v>
      </c>
      <c r="O63" s="22">
        <f t="shared" si="1"/>
        <v>13866332.62</v>
      </c>
      <c r="P63" s="4">
        <v>1492068.96</v>
      </c>
      <c r="Q63" s="4">
        <v>587386.68</v>
      </c>
      <c r="R63" s="4">
        <v>10213.62</v>
      </c>
      <c r="S63" s="4">
        <v>240.9</v>
      </c>
      <c r="T63" s="4">
        <v>3088.5</v>
      </c>
      <c r="U63" s="4">
        <v>107099.16</v>
      </c>
      <c r="V63" s="4">
        <v>198406.2</v>
      </c>
      <c r="W63" s="14">
        <v>2398504.0200000005</v>
      </c>
      <c r="X63" s="4">
        <v>11438248.56</v>
      </c>
      <c r="Y63" s="4">
        <v>1625476.38</v>
      </c>
      <c r="Z63" s="4">
        <v>183805.98</v>
      </c>
      <c r="AA63" s="22">
        <v>13247530.920000002</v>
      </c>
      <c r="AB63" s="4">
        <v>-34962.68</v>
      </c>
      <c r="AC63" s="4">
        <v>167186.3</v>
      </c>
      <c r="AD63" s="4">
        <v>-276.91</v>
      </c>
      <c r="AE63" s="4">
        <v>22.26</v>
      </c>
      <c r="AF63" s="4">
        <v>724.03</v>
      </c>
      <c r="AG63" s="4">
        <v>13705.78</v>
      </c>
      <c r="AH63" s="4">
        <v>-54040.21</v>
      </c>
      <c r="AI63" s="14">
        <v>92358.57</v>
      </c>
      <c r="AJ63" s="4">
        <v>534286.63</v>
      </c>
      <c r="AK63" s="4">
        <v>75926.85</v>
      </c>
      <c r="AL63" s="4">
        <v>8588.22</v>
      </c>
      <c r="AM63" s="22">
        <v>618801.7</v>
      </c>
    </row>
    <row r="64" spans="1:39" ht="12.75" customHeight="1">
      <c r="A64" s="32" t="s">
        <v>89</v>
      </c>
      <c r="B64" s="33" t="s">
        <v>118</v>
      </c>
      <c r="C64" s="25" t="s">
        <v>16</v>
      </c>
      <c r="D64" s="4">
        <v>7401055.14</v>
      </c>
      <c r="E64" s="4">
        <v>5769319.82</v>
      </c>
      <c r="F64" s="4">
        <v>61800.82</v>
      </c>
      <c r="G64" s="4">
        <v>1602.56</v>
      </c>
      <c r="H64" s="4">
        <v>24859.14</v>
      </c>
      <c r="I64" s="4">
        <v>749894.26</v>
      </c>
      <c r="J64" s="4">
        <v>538612.35</v>
      </c>
      <c r="K64" s="14">
        <f t="shared" si="0"/>
        <v>14547144.090000002</v>
      </c>
      <c r="L64" s="4">
        <v>53004744.75</v>
      </c>
      <c r="M64" s="4">
        <v>8875252.08</v>
      </c>
      <c r="N64" s="4">
        <v>634429.17</v>
      </c>
      <c r="O64" s="22">
        <f t="shared" si="1"/>
        <v>62514426</v>
      </c>
      <c r="P64" s="4">
        <v>7352434.5</v>
      </c>
      <c r="Q64" s="4">
        <v>4872888.66</v>
      </c>
      <c r="R64" s="4">
        <v>64664.58</v>
      </c>
      <c r="S64" s="4">
        <v>1377.6</v>
      </c>
      <c r="T64" s="4">
        <v>21932.7</v>
      </c>
      <c r="U64" s="4">
        <v>648525.42</v>
      </c>
      <c r="V64" s="4">
        <v>663918.54</v>
      </c>
      <c r="W64" s="14">
        <v>13625742</v>
      </c>
      <c r="X64" s="4">
        <v>50639353.86</v>
      </c>
      <c r="Y64" s="4">
        <v>8479184.88</v>
      </c>
      <c r="Z64" s="4">
        <v>606109.02</v>
      </c>
      <c r="AA64" s="22">
        <v>59724647.760000005</v>
      </c>
      <c r="AB64" s="4">
        <v>48620.64</v>
      </c>
      <c r="AC64" s="4">
        <v>896431.16</v>
      </c>
      <c r="AD64" s="4">
        <v>-2863.76</v>
      </c>
      <c r="AE64" s="4">
        <v>224.96</v>
      </c>
      <c r="AF64" s="4">
        <v>2926.44</v>
      </c>
      <c r="AG64" s="4">
        <v>101368.84</v>
      </c>
      <c r="AH64" s="4">
        <v>-125306.19</v>
      </c>
      <c r="AI64" s="14">
        <v>921402.09</v>
      </c>
      <c r="AJ64" s="4">
        <v>2365390.89</v>
      </c>
      <c r="AK64" s="4">
        <v>396067.2</v>
      </c>
      <c r="AL64" s="4">
        <v>28320.15</v>
      </c>
      <c r="AM64" s="22">
        <v>2789778.24</v>
      </c>
    </row>
    <row r="65" spans="1:39" ht="12.75" customHeight="1">
      <c r="A65" s="32" t="s">
        <v>191</v>
      </c>
      <c r="B65" s="33" t="s">
        <v>104</v>
      </c>
      <c r="C65" s="25" t="s">
        <v>241</v>
      </c>
      <c r="D65" s="4">
        <v>6182959.66</v>
      </c>
      <c r="E65" s="4">
        <v>0</v>
      </c>
      <c r="F65" s="4">
        <v>38576.22</v>
      </c>
      <c r="G65" s="4">
        <v>847.39</v>
      </c>
      <c r="H65" s="4">
        <v>18560.76</v>
      </c>
      <c r="I65" s="4">
        <v>0</v>
      </c>
      <c r="J65" s="4">
        <v>0</v>
      </c>
      <c r="K65" s="14">
        <f t="shared" si="0"/>
        <v>6240944.029999999</v>
      </c>
      <c r="L65" s="4">
        <v>70162248.74</v>
      </c>
      <c r="M65" s="4">
        <v>6448020.05</v>
      </c>
      <c r="N65" s="4">
        <v>536747.94</v>
      </c>
      <c r="O65" s="22">
        <f t="shared" si="1"/>
        <v>77147016.72999999</v>
      </c>
      <c r="P65" s="4">
        <v>6256076.16</v>
      </c>
      <c r="Q65" s="4">
        <v>0</v>
      </c>
      <c r="R65" s="4">
        <v>44117.4</v>
      </c>
      <c r="S65" s="4">
        <v>888.42</v>
      </c>
      <c r="T65" s="4">
        <v>18570.12</v>
      </c>
      <c r="U65" s="4">
        <v>0</v>
      </c>
      <c r="V65" s="4">
        <v>0</v>
      </c>
      <c r="W65" s="14">
        <v>6319652.100000001</v>
      </c>
      <c r="X65" s="4">
        <v>67031186.76</v>
      </c>
      <c r="Y65" s="4">
        <v>6160270.56</v>
      </c>
      <c r="Z65" s="4">
        <v>512788.14</v>
      </c>
      <c r="AA65" s="22">
        <v>73704245.46</v>
      </c>
      <c r="AB65" s="4">
        <v>-73116.5</v>
      </c>
      <c r="AC65" s="4">
        <v>0</v>
      </c>
      <c r="AD65" s="4">
        <v>-5541.18</v>
      </c>
      <c r="AE65" s="4">
        <v>-41.03</v>
      </c>
      <c r="AF65" s="4">
        <v>-9.36</v>
      </c>
      <c r="AG65" s="4">
        <v>0</v>
      </c>
      <c r="AH65" s="4">
        <v>0</v>
      </c>
      <c r="AI65" s="14">
        <v>-78708.07</v>
      </c>
      <c r="AJ65" s="4">
        <v>3131061.98</v>
      </c>
      <c r="AK65" s="4">
        <v>287749.49</v>
      </c>
      <c r="AL65" s="4">
        <v>23959.8</v>
      </c>
      <c r="AM65" s="22">
        <v>3442771.27</v>
      </c>
    </row>
    <row r="66" spans="1:39" ht="12.75" customHeight="1">
      <c r="A66" s="32" t="s">
        <v>175</v>
      </c>
      <c r="B66" s="33" t="s">
        <v>176</v>
      </c>
      <c r="C66" s="25" t="s">
        <v>47</v>
      </c>
      <c r="D66" s="2">
        <v>1187008.38</v>
      </c>
      <c r="E66" s="2">
        <v>1292244.04</v>
      </c>
      <c r="F66" s="2">
        <v>14629.41</v>
      </c>
      <c r="G66" s="2">
        <v>344.42</v>
      </c>
      <c r="H66" s="2">
        <v>5661.65</v>
      </c>
      <c r="I66" s="2">
        <v>121584.61</v>
      </c>
      <c r="J66" s="2">
        <v>119708.93</v>
      </c>
      <c r="K66" s="14">
        <f t="shared" si="0"/>
        <v>2741181.44</v>
      </c>
      <c r="L66" s="2">
        <v>14236211.61</v>
      </c>
      <c r="M66" s="4">
        <v>1624239.86</v>
      </c>
      <c r="N66" s="4">
        <v>75656.17</v>
      </c>
      <c r="O66" s="22">
        <f t="shared" si="1"/>
        <v>15936107.639999999</v>
      </c>
      <c r="P66" s="2">
        <v>1134705.84</v>
      </c>
      <c r="Q66" s="2">
        <v>1042332.36</v>
      </c>
      <c r="R66" s="2">
        <v>14638.74</v>
      </c>
      <c r="S66" s="2">
        <v>338.7</v>
      </c>
      <c r="T66" s="2">
        <v>5169.78</v>
      </c>
      <c r="U66" s="2">
        <v>100118.28</v>
      </c>
      <c r="V66" s="2">
        <v>132124.08</v>
      </c>
      <c r="W66" s="14">
        <v>2429427.7800000003</v>
      </c>
      <c r="X66" s="2">
        <v>13600906.14</v>
      </c>
      <c r="Y66" s="4">
        <v>1551756.48</v>
      </c>
      <c r="Z66" s="4">
        <v>72279</v>
      </c>
      <c r="AA66" s="22">
        <v>15224941.620000001</v>
      </c>
      <c r="AB66" s="2">
        <v>52302.54</v>
      </c>
      <c r="AC66" s="2">
        <v>249911.68</v>
      </c>
      <c r="AD66" s="2">
        <v>-9.33</v>
      </c>
      <c r="AE66" s="2">
        <v>5.72</v>
      </c>
      <c r="AF66" s="2">
        <v>491.87</v>
      </c>
      <c r="AG66" s="2">
        <v>21466.33</v>
      </c>
      <c r="AH66" s="2">
        <v>-12415.15</v>
      </c>
      <c r="AI66" s="14">
        <v>311753.66</v>
      </c>
      <c r="AJ66" s="2">
        <v>635305.47</v>
      </c>
      <c r="AK66" s="4">
        <v>72483.38</v>
      </c>
      <c r="AL66" s="4">
        <v>3377.17</v>
      </c>
      <c r="AM66" s="22">
        <v>711166.02</v>
      </c>
    </row>
    <row r="67" spans="1:39" ht="12.75" customHeight="1">
      <c r="A67" s="32" t="s">
        <v>192</v>
      </c>
      <c r="B67" s="33" t="s">
        <v>117</v>
      </c>
      <c r="C67" s="25" t="s">
        <v>57</v>
      </c>
      <c r="D67" s="4">
        <v>1473426.91</v>
      </c>
      <c r="E67" s="4">
        <v>751086.17</v>
      </c>
      <c r="F67" s="4">
        <v>8962.04</v>
      </c>
      <c r="G67" s="4">
        <v>250.26</v>
      </c>
      <c r="H67" s="4">
        <v>3359.44</v>
      </c>
      <c r="I67" s="4">
        <v>110409.05</v>
      </c>
      <c r="J67" s="4">
        <v>120309.72</v>
      </c>
      <c r="K67" s="14">
        <f t="shared" si="0"/>
        <v>2467803.59</v>
      </c>
      <c r="L67" s="4">
        <v>11748706.2</v>
      </c>
      <c r="M67" s="2">
        <v>1025943.55</v>
      </c>
      <c r="N67" s="2">
        <v>49708.58</v>
      </c>
      <c r="O67" s="22">
        <f t="shared" si="1"/>
        <v>12824358.33</v>
      </c>
      <c r="P67" s="4">
        <v>1502747.94</v>
      </c>
      <c r="Q67" s="4">
        <v>567710.58</v>
      </c>
      <c r="R67" s="4">
        <v>8301.66</v>
      </c>
      <c r="S67" s="4">
        <v>227.22</v>
      </c>
      <c r="T67" s="4">
        <v>2520.06</v>
      </c>
      <c r="U67" s="4">
        <v>94052.46</v>
      </c>
      <c r="V67" s="4">
        <v>139287.66</v>
      </c>
      <c r="W67" s="14">
        <v>2314847.58</v>
      </c>
      <c r="X67" s="4">
        <v>11224408.14</v>
      </c>
      <c r="Y67" s="2">
        <v>980159.82</v>
      </c>
      <c r="Z67" s="2">
        <v>47489.7</v>
      </c>
      <c r="AA67" s="22">
        <v>12252057.66</v>
      </c>
      <c r="AB67" s="4">
        <v>-29321.03</v>
      </c>
      <c r="AC67" s="4">
        <v>183375.59</v>
      </c>
      <c r="AD67" s="4">
        <v>660.38</v>
      </c>
      <c r="AE67" s="4">
        <v>23.04</v>
      </c>
      <c r="AF67" s="4">
        <v>839.38</v>
      </c>
      <c r="AG67" s="4">
        <v>16356.59</v>
      </c>
      <c r="AH67" s="4">
        <v>-18977.94</v>
      </c>
      <c r="AI67" s="14">
        <v>152956.01</v>
      </c>
      <c r="AJ67" s="4">
        <v>524298.06</v>
      </c>
      <c r="AK67" s="2">
        <v>45783.73</v>
      </c>
      <c r="AL67" s="2">
        <v>2218.88</v>
      </c>
      <c r="AM67" s="22">
        <v>572300.67</v>
      </c>
    </row>
    <row r="68" spans="1:39" ht="12.75" customHeight="1">
      <c r="A68" s="32" t="s">
        <v>175</v>
      </c>
      <c r="B68" s="33" t="s">
        <v>177</v>
      </c>
      <c r="C68" s="25" t="s">
        <v>242</v>
      </c>
      <c r="D68" s="4">
        <v>6451933.44</v>
      </c>
      <c r="E68" s="4">
        <v>872302.18</v>
      </c>
      <c r="F68" s="4">
        <v>9875.28</v>
      </c>
      <c r="G68" s="4">
        <v>232.49</v>
      </c>
      <c r="H68" s="4">
        <v>3821.78</v>
      </c>
      <c r="I68" s="4">
        <v>86239.12</v>
      </c>
      <c r="J68" s="4">
        <v>80807</v>
      </c>
      <c r="K68" s="14">
        <f t="shared" si="0"/>
        <v>7505211.290000001</v>
      </c>
      <c r="L68" s="4">
        <v>5613685.2</v>
      </c>
      <c r="M68" s="4">
        <v>0</v>
      </c>
      <c r="N68" s="4">
        <v>3476.1</v>
      </c>
      <c r="O68" s="22">
        <f t="shared" si="1"/>
        <v>5617161.3</v>
      </c>
      <c r="P68" s="4">
        <v>5652359.88</v>
      </c>
      <c r="Q68" s="4">
        <v>708439.08</v>
      </c>
      <c r="R68" s="4">
        <v>10085.94</v>
      </c>
      <c r="S68" s="4">
        <v>233.34</v>
      </c>
      <c r="T68" s="4">
        <v>3561.96</v>
      </c>
      <c r="U68" s="4">
        <v>71802.54</v>
      </c>
      <c r="V68" s="4">
        <v>89800.38</v>
      </c>
      <c r="W68" s="14">
        <v>6536283.12</v>
      </c>
      <c r="X68" s="4">
        <v>5363168.76</v>
      </c>
      <c r="Y68" s="4">
        <v>0</v>
      </c>
      <c r="Z68" s="4">
        <v>3320.94</v>
      </c>
      <c r="AA68" s="22">
        <v>5366489.7</v>
      </c>
      <c r="AB68" s="4">
        <v>799573.56</v>
      </c>
      <c r="AC68" s="4">
        <v>163863.1</v>
      </c>
      <c r="AD68" s="4">
        <v>-210.66</v>
      </c>
      <c r="AE68" s="4">
        <v>-0.85</v>
      </c>
      <c r="AF68" s="4">
        <v>259.82</v>
      </c>
      <c r="AG68" s="4">
        <v>14436.58</v>
      </c>
      <c r="AH68" s="4">
        <v>-8993.38</v>
      </c>
      <c r="AI68" s="14">
        <v>968928.17</v>
      </c>
      <c r="AJ68" s="4">
        <v>250516.44</v>
      </c>
      <c r="AK68" s="4">
        <v>0</v>
      </c>
      <c r="AL68" s="4">
        <v>155.16</v>
      </c>
      <c r="AM68" s="22">
        <v>250671.6</v>
      </c>
    </row>
    <row r="69" spans="1:39" ht="12.75" customHeight="1">
      <c r="A69" s="32" t="s">
        <v>155</v>
      </c>
      <c r="B69" s="33" t="s">
        <v>111</v>
      </c>
      <c r="C69" s="25" t="s">
        <v>243</v>
      </c>
      <c r="D69" s="4">
        <v>1196284.46</v>
      </c>
      <c r="E69" s="4">
        <v>718097.85</v>
      </c>
      <c r="F69" s="4">
        <v>8739.86</v>
      </c>
      <c r="G69" s="4">
        <v>213.5</v>
      </c>
      <c r="H69" s="4">
        <v>3933.97</v>
      </c>
      <c r="I69" s="4">
        <v>127764.5</v>
      </c>
      <c r="J69" s="4">
        <v>96439.15</v>
      </c>
      <c r="K69" s="14">
        <f t="shared" si="0"/>
        <v>2151473.29</v>
      </c>
      <c r="L69" s="4">
        <v>13325406.91</v>
      </c>
      <c r="M69" s="4">
        <v>876422.43</v>
      </c>
      <c r="N69" s="4">
        <v>354304.39</v>
      </c>
      <c r="O69" s="22">
        <f t="shared" si="1"/>
        <v>14556133.73</v>
      </c>
      <c r="P69" s="4">
        <v>1258489.08</v>
      </c>
      <c r="Q69" s="4">
        <v>572483.16</v>
      </c>
      <c r="R69" s="4">
        <v>9014.76</v>
      </c>
      <c r="S69" s="4">
        <v>199.44</v>
      </c>
      <c r="T69" s="4">
        <v>3436.38</v>
      </c>
      <c r="U69" s="4">
        <v>125296.14</v>
      </c>
      <c r="V69" s="4">
        <v>118595.88</v>
      </c>
      <c r="W69" s="14">
        <v>2087514.8399999999</v>
      </c>
      <c r="X69" s="4">
        <v>12730746.96</v>
      </c>
      <c r="Y69" s="4">
        <v>837311.22</v>
      </c>
      <c r="Z69" s="4">
        <v>338488.68</v>
      </c>
      <c r="AA69" s="22">
        <v>13906546.860000001</v>
      </c>
      <c r="AB69" s="4">
        <v>-62204.62</v>
      </c>
      <c r="AC69" s="4">
        <v>145614.69</v>
      </c>
      <c r="AD69" s="4">
        <v>-274.9</v>
      </c>
      <c r="AE69" s="4">
        <v>14.06</v>
      </c>
      <c r="AF69" s="4">
        <v>497.59</v>
      </c>
      <c r="AG69" s="4">
        <v>2468.36</v>
      </c>
      <c r="AH69" s="4">
        <v>-22156.73</v>
      </c>
      <c r="AI69" s="14">
        <v>63958.45</v>
      </c>
      <c r="AJ69" s="4">
        <v>594659.95</v>
      </c>
      <c r="AK69" s="4">
        <v>39111.21</v>
      </c>
      <c r="AL69" s="4">
        <v>15815.71</v>
      </c>
      <c r="AM69" s="22">
        <v>649586.87</v>
      </c>
    </row>
    <row r="70" spans="1:39" ht="12.75" customHeight="1">
      <c r="A70" s="32" t="s">
        <v>203</v>
      </c>
      <c r="B70" s="33" t="s">
        <v>204</v>
      </c>
      <c r="C70" s="25" t="s">
        <v>66</v>
      </c>
      <c r="D70" s="2">
        <v>1836875.11</v>
      </c>
      <c r="E70" s="2">
        <v>1082770.05</v>
      </c>
      <c r="F70" s="2">
        <v>13326.04</v>
      </c>
      <c r="G70" s="2">
        <v>337.85</v>
      </c>
      <c r="H70" s="2">
        <v>5021</v>
      </c>
      <c r="I70" s="2">
        <v>178052.27</v>
      </c>
      <c r="J70" s="2">
        <v>133612.6</v>
      </c>
      <c r="K70" s="14">
        <f aca="true" t="shared" si="2" ref="K70:K101">SUM(D70:J70)</f>
        <v>3249994.9200000004</v>
      </c>
      <c r="L70" s="4">
        <v>14762264.31</v>
      </c>
      <c r="M70" s="4">
        <v>1594360.47</v>
      </c>
      <c r="N70" s="4">
        <v>75458.8</v>
      </c>
      <c r="O70" s="22">
        <f aca="true" t="shared" si="3" ref="O70:O101">+N70+M70+L70</f>
        <v>16432083.58</v>
      </c>
      <c r="P70" s="2">
        <v>1721519.94</v>
      </c>
      <c r="Q70" s="2">
        <v>851753.52</v>
      </c>
      <c r="R70" s="2">
        <v>14030.58</v>
      </c>
      <c r="S70" s="2">
        <v>309.24</v>
      </c>
      <c r="T70" s="2">
        <v>4325.04</v>
      </c>
      <c r="U70" s="2">
        <v>148681.74</v>
      </c>
      <c r="V70" s="2">
        <v>159699</v>
      </c>
      <c r="W70" s="14">
        <v>2900319.0600000005</v>
      </c>
      <c r="X70" s="4">
        <v>14103483.24</v>
      </c>
      <c r="Y70" s="4">
        <v>1523210.52</v>
      </c>
      <c r="Z70" s="4">
        <v>72090.42</v>
      </c>
      <c r="AA70" s="22">
        <v>15698784.18</v>
      </c>
      <c r="AB70" s="2">
        <v>115355.17</v>
      </c>
      <c r="AC70" s="2">
        <v>231016.53</v>
      </c>
      <c r="AD70" s="2">
        <v>-704.54</v>
      </c>
      <c r="AE70" s="2">
        <v>28.61</v>
      </c>
      <c r="AF70" s="2">
        <v>695.96</v>
      </c>
      <c r="AG70" s="2">
        <v>29370.53</v>
      </c>
      <c r="AH70" s="2">
        <v>-26086.4</v>
      </c>
      <c r="AI70" s="14">
        <v>349675.86</v>
      </c>
      <c r="AJ70" s="4">
        <v>658781.07</v>
      </c>
      <c r="AK70" s="4">
        <v>71149.95</v>
      </c>
      <c r="AL70" s="4">
        <v>3368.38</v>
      </c>
      <c r="AM70" s="22">
        <v>733299.4</v>
      </c>
    </row>
    <row r="71" spans="1:39" ht="12.75" customHeight="1">
      <c r="A71" s="32" t="s">
        <v>86</v>
      </c>
      <c r="B71" s="33" t="s">
        <v>130</v>
      </c>
      <c r="C71" s="25" t="s">
        <v>142</v>
      </c>
      <c r="D71" s="4">
        <v>969594.27</v>
      </c>
      <c r="E71" s="4">
        <v>728498.29</v>
      </c>
      <c r="F71" s="4">
        <v>8866.44</v>
      </c>
      <c r="G71" s="4">
        <v>216.59</v>
      </c>
      <c r="H71" s="4">
        <v>3990.95</v>
      </c>
      <c r="I71" s="4">
        <v>121501.53</v>
      </c>
      <c r="J71" s="4">
        <v>97835.91</v>
      </c>
      <c r="K71" s="14">
        <f t="shared" si="2"/>
        <v>1930503.98</v>
      </c>
      <c r="L71" s="4">
        <v>13935212.62</v>
      </c>
      <c r="M71" s="4">
        <v>198280.42</v>
      </c>
      <c r="N71" s="4">
        <v>68182.01</v>
      </c>
      <c r="O71" s="22">
        <f t="shared" si="3"/>
        <v>14201675.049999999</v>
      </c>
      <c r="P71" s="4">
        <v>975270.18</v>
      </c>
      <c r="Q71" s="4">
        <v>578496.6</v>
      </c>
      <c r="R71" s="4">
        <v>8637.84</v>
      </c>
      <c r="S71" s="4">
        <v>195.54</v>
      </c>
      <c r="T71" s="4">
        <v>3347.04</v>
      </c>
      <c r="U71" s="4">
        <v>109244.64</v>
      </c>
      <c r="V71" s="4">
        <v>119841.6</v>
      </c>
      <c r="W71" s="14">
        <v>1795033.4400000002</v>
      </c>
      <c r="X71" s="4">
        <v>12542441.7</v>
      </c>
      <c r="Y71" s="4">
        <v>189431.94</v>
      </c>
      <c r="Z71" s="4">
        <v>65138.46</v>
      </c>
      <c r="AA71" s="22">
        <v>12797012.1</v>
      </c>
      <c r="AB71" s="4">
        <v>-5675.91</v>
      </c>
      <c r="AC71" s="4">
        <v>150001.69</v>
      </c>
      <c r="AD71" s="4">
        <v>228.6</v>
      </c>
      <c r="AE71" s="4">
        <v>21.05</v>
      </c>
      <c r="AF71" s="4">
        <v>643.91</v>
      </c>
      <c r="AG71" s="4">
        <v>12256.89</v>
      </c>
      <c r="AH71" s="4">
        <v>-22005.69</v>
      </c>
      <c r="AI71" s="14">
        <v>135470.54</v>
      </c>
      <c r="AJ71" s="4">
        <v>1392770.92</v>
      </c>
      <c r="AK71" s="4">
        <v>8848.48</v>
      </c>
      <c r="AL71" s="4">
        <v>3043.55</v>
      </c>
      <c r="AM71" s="22">
        <v>1404662.95</v>
      </c>
    </row>
    <row r="72" spans="1:39" ht="12.75" customHeight="1">
      <c r="A72" s="32" t="s">
        <v>175</v>
      </c>
      <c r="B72" s="33" t="s">
        <v>178</v>
      </c>
      <c r="C72" s="25" t="s">
        <v>81</v>
      </c>
      <c r="D72" s="4">
        <v>4805902.76</v>
      </c>
      <c r="E72" s="4">
        <v>940405.92</v>
      </c>
      <c r="F72" s="4">
        <v>10646.27</v>
      </c>
      <c r="G72" s="4">
        <v>250.64</v>
      </c>
      <c r="H72" s="4">
        <v>4120.16</v>
      </c>
      <c r="I72" s="4">
        <v>97489.45</v>
      </c>
      <c r="J72" s="4">
        <v>87115.89</v>
      </c>
      <c r="K72" s="14">
        <f t="shared" si="2"/>
        <v>5945931.089999999</v>
      </c>
      <c r="L72" s="4">
        <v>7060905.83</v>
      </c>
      <c r="M72" s="4">
        <v>1045703.91</v>
      </c>
      <c r="N72" s="4">
        <v>50073.49</v>
      </c>
      <c r="O72" s="22">
        <f t="shared" si="3"/>
        <v>8156683.23</v>
      </c>
      <c r="P72" s="4">
        <v>4543248.36</v>
      </c>
      <c r="Q72" s="4">
        <v>761711.34</v>
      </c>
      <c r="R72" s="4">
        <v>10726.74</v>
      </c>
      <c r="S72" s="4">
        <v>248.16</v>
      </c>
      <c r="T72" s="4">
        <v>3788.22</v>
      </c>
      <c r="U72" s="4">
        <v>86507.16</v>
      </c>
      <c r="V72" s="4">
        <v>96553.08</v>
      </c>
      <c r="W72" s="14">
        <v>5502783.0600000005</v>
      </c>
      <c r="X72" s="4">
        <v>6745805.7</v>
      </c>
      <c r="Y72" s="4">
        <v>999038.28</v>
      </c>
      <c r="Z72" s="4">
        <v>47838.24</v>
      </c>
      <c r="AA72" s="22">
        <v>7792682.220000001</v>
      </c>
      <c r="AB72" s="4">
        <v>262654.4</v>
      </c>
      <c r="AC72" s="4">
        <v>178694.58</v>
      </c>
      <c r="AD72" s="4">
        <v>-80.47</v>
      </c>
      <c r="AE72" s="4">
        <v>2.48</v>
      </c>
      <c r="AF72" s="4">
        <v>331.94</v>
      </c>
      <c r="AG72" s="4">
        <v>10982.29</v>
      </c>
      <c r="AH72" s="4">
        <v>-9437.19</v>
      </c>
      <c r="AI72" s="14">
        <v>443148.03</v>
      </c>
      <c r="AJ72" s="4">
        <v>315100.13</v>
      </c>
      <c r="AK72" s="4">
        <v>46665.63</v>
      </c>
      <c r="AL72" s="4">
        <v>2235.25</v>
      </c>
      <c r="AM72" s="22">
        <v>364001.01</v>
      </c>
    </row>
    <row r="73" spans="1:39" ht="12.75" customHeight="1">
      <c r="A73" s="32" t="s">
        <v>90</v>
      </c>
      <c r="B73" s="33" t="s">
        <v>148</v>
      </c>
      <c r="C73" s="25" t="s">
        <v>19</v>
      </c>
      <c r="D73" s="4">
        <v>3675015.58</v>
      </c>
      <c r="E73" s="4">
        <v>2100055.41</v>
      </c>
      <c r="F73" s="4">
        <v>25846.14</v>
      </c>
      <c r="G73" s="4">
        <v>655.27</v>
      </c>
      <c r="H73" s="4">
        <v>9738.34</v>
      </c>
      <c r="I73" s="4">
        <v>267057.96</v>
      </c>
      <c r="J73" s="4">
        <v>259144.47</v>
      </c>
      <c r="K73" s="14">
        <f t="shared" si="2"/>
        <v>6337513.169999999</v>
      </c>
      <c r="L73" s="2">
        <v>31146900.64</v>
      </c>
      <c r="M73" s="4">
        <v>4417955.21</v>
      </c>
      <c r="N73" s="4">
        <v>386530.64</v>
      </c>
      <c r="O73" s="22">
        <f t="shared" si="3"/>
        <v>35951386.49</v>
      </c>
      <c r="P73" s="4">
        <v>3701181.6</v>
      </c>
      <c r="Q73" s="4">
        <v>1658033.52</v>
      </c>
      <c r="R73" s="4">
        <v>27283.98</v>
      </c>
      <c r="S73" s="4">
        <v>601.38</v>
      </c>
      <c r="T73" s="4">
        <v>8410.56</v>
      </c>
      <c r="U73" s="4">
        <v>237076.86</v>
      </c>
      <c r="V73" s="4">
        <v>310872</v>
      </c>
      <c r="W73" s="14">
        <v>5943459.9</v>
      </c>
      <c r="X73" s="2">
        <v>29756938.38</v>
      </c>
      <c r="Y73" s="4">
        <v>4220799.48</v>
      </c>
      <c r="Z73" s="4">
        <v>369276.36</v>
      </c>
      <c r="AA73" s="22">
        <v>34347014.22</v>
      </c>
      <c r="AB73" s="4">
        <v>-26166.02</v>
      </c>
      <c r="AC73" s="4">
        <v>442021.89</v>
      </c>
      <c r="AD73" s="4">
        <v>-1437.84</v>
      </c>
      <c r="AE73" s="4">
        <v>53.89</v>
      </c>
      <c r="AF73" s="4">
        <v>1327.78</v>
      </c>
      <c r="AG73" s="4">
        <v>29981.1</v>
      </c>
      <c r="AH73" s="4">
        <v>-51727.53</v>
      </c>
      <c r="AI73" s="14">
        <v>394053.27</v>
      </c>
      <c r="AJ73" s="2">
        <v>1389962.26</v>
      </c>
      <c r="AK73" s="4">
        <v>197155.73</v>
      </c>
      <c r="AL73" s="4">
        <v>17254.28</v>
      </c>
      <c r="AM73" s="22">
        <v>1604372.27</v>
      </c>
    </row>
    <row r="74" spans="1:39" ht="12.75" customHeight="1">
      <c r="A74" s="32" t="s">
        <v>193</v>
      </c>
      <c r="B74" s="33" t="s">
        <v>194</v>
      </c>
      <c r="C74" s="25" t="s">
        <v>59</v>
      </c>
      <c r="D74" s="2">
        <v>2933827.53</v>
      </c>
      <c r="E74" s="2">
        <v>1412982.01</v>
      </c>
      <c r="F74" s="2">
        <v>18607.08</v>
      </c>
      <c r="G74" s="2">
        <v>492.79</v>
      </c>
      <c r="H74" s="2">
        <v>7139.18</v>
      </c>
      <c r="I74" s="2">
        <v>244494.67</v>
      </c>
      <c r="J74" s="2">
        <v>270333.75</v>
      </c>
      <c r="K74" s="14">
        <f t="shared" si="2"/>
        <v>4887877.01</v>
      </c>
      <c r="L74" s="4">
        <v>25857502.23</v>
      </c>
      <c r="M74" s="2">
        <v>2736336.73</v>
      </c>
      <c r="N74" s="2">
        <v>129854.07</v>
      </c>
      <c r="O74" s="22">
        <f t="shared" si="3"/>
        <v>28723693.03</v>
      </c>
      <c r="P74" s="2">
        <v>3073565.82</v>
      </c>
      <c r="Q74" s="2">
        <v>1105397.82</v>
      </c>
      <c r="R74" s="2">
        <v>19199.64</v>
      </c>
      <c r="S74" s="2">
        <v>452.88</v>
      </c>
      <c r="T74" s="2">
        <v>5805.78</v>
      </c>
      <c r="U74" s="2">
        <v>210492.54</v>
      </c>
      <c r="V74" s="2">
        <v>373378.92</v>
      </c>
      <c r="W74" s="14">
        <v>4788293.399999999</v>
      </c>
      <c r="X74" s="4">
        <v>24703584.78</v>
      </c>
      <c r="Y74" s="2">
        <v>2614224.9</v>
      </c>
      <c r="Z74" s="2">
        <v>124057.56</v>
      </c>
      <c r="AA74" s="22">
        <v>27441867.24</v>
      </c>
      <c r="AB74" s="2">
        <v>-139738.29</v>
      </c>
      <c r="AC74" s="2">
        <v>307584.19</v>
      </c>
      <c r="AD74" s="2">
        <v>-592.56</v>
      </c>
      <c r="AE74" s="2">
        <v>39.91</v>
      </c>
      <c r="AF74" s="2">
        <v>1333.4</v>
      </c>
      <c r="AG74" s="2">
        <v>34002.13</v>
      </c>
      <c r="AH74" s="2">
        <v>-103045.17</v>
      </c>
      <c r="AI74" s="14">
        <v>99583.61</v>
      </c>
      <c r="AJ74" s="4">
        <v>1153917.45</v>
      </c>
      <c r="AK74" s="2">
        <v>122111.83</v>
      </c>
      <c r="AL74" s="2">
        <v>5796.51</v>
      </c>
      <c r="AM74" s="22">
        <v>1281825.79</v>
      </c>
    </row>
    <row r="75" spans="1:39" ht="12.75" customHeight="1">
      <c r="A75" s="32" t="s">
        <v>195</v>
      </c>
      <c r="B75" s="33" t="s">
        <v>108</v>
      </c>
      <c r="C75" s="25" t="s">
        <v>244</v>
      </c>
      <c r="D75" s="4">
        <v>1951310.66</v>
      </c>
      <c r="E75" s="4">
        <v>0</v>
      </c>
      <c r="F75" s="4">
        <v>15461.32</v>
      </c>
      <c r="G75" s="4">
        <v>339.63</v>
      </c>
      <c r="H75" s="4">
        <v>7439.14</v>
      </c>
      <c r="I75" s="4">
        <v>0</v>
      </c>
      <c r="J75" s="4">
        <v>0</v>
      </c>
      <c r="K75" s="14">
        <f t="shared" si="2"/>
        <v>1974550.7499999998</v>
      </c>
      <c r="L75" s="4">
        <v>25963545.01</v>
      </c>
      <c r="M75" s="4">
        <v>2434377.38</v>
      </c>
      <c r="N75" s="4">
        <v>116226.31</v>
      </c>
      <c r="O75" s="22">
        <f t="shared" si="3"/>
        <v>28514148.700000003</v>
      </c>
      <c r="P75" s="4">
        <v>1987539.06</v>
      </c>
      <c r="Q75" s="4">
        <v>0</v>
      </c>
      <c r="R75" s="4">
        <v>17629.68</v>
      </c>
      <c r="S75" s="4">
        <v>352.8</v>
      </c>
      <c r="T75" s="4">
        <v>7420.8</v>
      </c>
      <c r="U75" s="4">
        <v>0</v>
      </c>
      <c r="V75" s="4">
        <v>0</v>
      </c>
      <c r="W75" s="14">
        <v>2012942.34</v>
      </c>
      <c r="X75" s="4">
        <v>24804895.32</v>
      </c>
      <c r="Y75" s="4">
        <v>2325740.82</v>
      </c>
      <c r="Z75" s="4">
        <v>111038.1</v>
      </c>
      <c r="AA75" s="22">
        <v>27241674.240000002</v>
      </c>
      <c r="AB75" s="4">
        <v>-36228.4</v>
      </c>
      <c r="AC75" s="4">
        <v>0</v>
      </c>
      <c r="AD75" s="4">
        <v>-2168.36</v>
      </c>
      <c r="AE75" s="4">
        <v>-13.17</v>
      </c>
      <c r="AF75" s="4">
        <v>18.34</v>
      </c>
      <c r="AG75" s="4">
        <v>0</v>
      </c>
      <c r="AH75" s="4">
        <v>0</v>
      </c>
      <c r="AI75" s="14">
        <v>-38391.59</v>
      </c>
      <c r="AJ75" s="4">
        <v>1158649.69</v>
      </c>
      <c r="AK75" s="4">
        <v>108636.56</v>
      </c>
      <c r="AL75" s="4">
        <v>5188.21</v>
      </c>
      <c r="AM75" s="22">
        <v>1272474.46</v>
      </c>
    </row>
    <row r="76" spans="1:39" ht="12.75" customHeight="1">
      <c r="A76" s="32" t="s">
        <v>155</v>
      </c>
      <c r="B76" s="33" t="s">
        <v>114</v>
      </c>
      <c r="C76" s="25" t="s">
        <v>26</v>
      </c>
      <c r="D76" s="4">
        <v>1079065.11</v>
      </c>
      <c r="E76" s="4">
        <v>780210.27</v>
      </c>
      <c r="F76" s="4">
        <v>9495.82</v>
      </c>
      <c r="G76" s="4">
        <v>231.97</v>
      </c>
      <c r="H76" s="4">
        <v>4274.24</v>
      </c>
      <c r="I76" s="4">
        <v>87174.09</v>
      </c>
      <c r="J76" s="4">
        <v>104780.73</v>
      </c>
      <c r="K76" s="14">
        <f t="shared" si="2"/>
        <v>2065232.2300000002</v>
      </c>
      <c r="L76" s="4">
        <v>14048794.97</v>
      </c>
      <c r="M76" s="4">
        <v>875789.73</v>
      </c>
      <c r="N76" s="4">
        <v>42511.66</v>
      </c>
      <c r="O76" s="22">
        <f t="shared" si="3"/>
        <v>14967096.360000001</v>
      </c>
      <c r="P76" s="4">
        <v>1124460.6</v>
      </c>
      <c r="Q76" s="4">
        <v>623842.2</v>
      </c>
      <c r="R76" s="4">
        <v>9848.58</v>
      </c>
      <c r="S76" s="4">
        <v>217.86</v>
      </c>
      <c r="T76" s="4">
        <v>3754.26</v>
      </c>
      <c r="U76" s="4">
        <v>78853.08</v>
      </c>
      <c r="V76" s="4">
        <v>129235.44</v>
      </c>
      <c r="W76" s="14">
        <v>1970212.0200000003</v>
      </c>
      <c r="X76" s="4">
        <v>13421853.12</v>
      </c>
      <c r="Y76" s="4">
        <v>836706.72</v>
      </c>
      <c r="Z76" s="4">
        <v>40614</v>
      </c>
      <c r="AA76" s="22">
        <v>14299173.84</v>
      </c>
      <c r="AB76" s="4">
        <v>-45395.49</v>
      </c>
      <c r="AC76" s="4">
        <v>156368.07</v>
      </c>
      <c r="AD76" s="4">
        <v>-352.76</v>
      </c>
      <c r="AE76" s="4">
        <v>14.11</v>
      </c>
      <c r="AF76" s="4">
        <v>519.98</v>
      </c>
      <c r="AG76" s="4">
        <v>8321.01</v>
      </c>
      <c r="AH76" s="4">
        <v>-24454.71</v>
      </c>
      <c r="AI76" s="14">
        <v>95020.21</v>
      </c>
      <c r="AJ76" s="4">
        <v>626941.85</v>
      </c>
      <c r="AK76" s="4">
        <v>39083.01</v>
      </c>
      <c r="AL76" s="4">
        <v>1897.66</v>
      </c>
      <c r="AM76" s="22">
        <v>667922.52</v>
      </c>
    </row>
    <row r="77" spans="1:39" ht="12.75" customHeight="1">
      <c r="A77" s="32" t="s">
        <v>175</v>
      </c>
      <c r="B77" s="33" t="s">
        <v>179</v>
      </c>
      <c r="C77" s="25" t="s">
        <v>180</v>
      </c>
      <c r="D77" s="4">
        <v>2363546.73</v>
      </c>
      <c r="E77" s="4">
        <v>847561.79</v>
      </c>
      <c r="F77" s="4">
        <v>9595.19</v>
      </c>
      <c r="G77" s="4">
        <v>225.9</v>
      </c>
      <c r="H77" s="4">
        <v>3713.38</v>
      </c>
      <c r="I77" s="4">
        <v>96495.04</v>
      </c>
      <c r="J77" s="4">
        <v>78515.13</v>
      </c>
      <c r="K77" s="14">
        <f t="shared" si="2"/>
        <v>3399653.1599999997</v>
      </c>
      <c r="L77" s="4">
        <v>9883693.4</v>
      </c>
      <c r="M77" s="4">
        <v>102753.42</v>
      </c>
      <c r="N77" s="4">
        <v>7606.23</v>
      </c>
      <c r="O77" s="22">
        <f t="shared" si="3"/>
        <v>9994053.05</v>
      </c>
      <c r="P77" s="4">
        <v>2280314.22</v>
      </c>
      <c r="Q77" s="4">
        <v>682029.42</v>
      </c>
      <c r="R77" s="4">
        <v>9125.88</v>
      </c>
      <c r="S77" s="4">
        <v>213.84</v>
      </c>
      <c r="T77" s="4">
        <v>3263.58</v>
      </c>
      <c r="U77" s="4">
        <v>78285.78</v>
      </c>
      <c r="V77" s="4">
        <v>86452.74</v>
      </c>
      <c r="W77" s="14">
        <v>3139685.46</v>
      </c>
      <c r="X77" s="4">
        <v>9778297.62</v>
      </c>
      <c r="Y77" s="4">
        <v>98167.98</v>
      </c>
      <c r="Z77" s="4">
        <v>7266.72</v>
      </c>
      <c r="AA77" s="22">
        <v>9883732.32</v>
      </c>
      <c r="AB77" s="4">
        <v>83232.51</v>
      </c>
      <c r="AC77" s="4">
        <v>165532.37</v>
      </c>
      <c r="AD77" s="4">
        <v>469.31</v>
      </c>
      <c r="AE77" s="4">
        <v>12.06</v>
      </c>
      <c r="AF77" s="4">
        <v>449.8</v>
      </c>
      <c r="AG77" s="4">
        <v>18209.26</v>
      </c>
      <c r="AH77" s="4">
        <v>-7937.61</v>
      </c>
      <c r="AI77" s="14">
        <v>259967.7</v>
      </c>
      <c r="AJ77" s="4">
        <v>105395.78</v>
      </c>
      <c r="AK77" s="4">
        <v>4585.44</v>
      </c>
      <c r="AL77" s="4">
        <v>339.51</v>
      </c>
      <c r="AM77" s="22">
        <v>110320.73</v>
      </c>
    </row>
    <row r="78" spans="1:39" ht="12.75" customHeight="1">
      <c r="A78" s="32" t="s">
        <v>90</v>
      </c>
      <c r="B78" s="33" t="s">
        <v>149</v>
      </c>
      <c r="C78" s="25" t="s">
        <v>20</v>
      </c>
      <c r="D78" s="2">
        <v>1269180.42</v>
      </c>
      <c r="E78" s="2">
        <v>838959.71</v>
      </c>
      <c r="F78" s="2">
        <v>10325.38</v>
      </c>
      <c r="G78" s="2">
        <v>261.78</v>
      </c>
      <c r="H78" s="2">
        <v>3890.41</v>
      </c>
      <c r="I78" s="2">
        <v>109387.17</v>
      </c>
      <c r="J78" s="2">
        <v>103526.68</v>
      </c>
      <c r="K78" s="14">
        <f t="shared" si="2"/>
        <v>2335531.55</v>
      </c>
      <c r="L78" s="2">
        <v>14094798.53</v>
      </c>
      <c r="M78" s="4">
        <v>886365.54</v>
      </c>
      <c r="N78" s="4">
        <v>42649.75</v>
      </c>
      <c r="O78" s="22">
        <f t="shared" si="3"/>
        <v>15023813.82</v>
      </c>
      <c r="P78" s="2">
        <v>1233608.34</v>
      </c>
      <c r="Q78" s="2">
        <v>661390.32</v>
      </c>
      <c r="R78" s="2">
        <v>10844.64</v>
      </c>
      <c r="S78" s="2">
        <v>239.04</v>
      </c>
      <c r="T78" s="2">
        <v>3342.96</v>
      </c>
      <c r="U78" s="2">
        <v>90985.26</v>
      </c>
      <c r="V78" s="2">
        <v>124006.98</v>
      </c>
      <c r="W78" s="14">
        <v>2124417.54</v>
      </c>
      <c r="X78" s="2">
        <v>13465803.72</v>
      </c>
      <c r="Y78" s="4">
        <v>846810.6</v>
      </c>
      <c r="Z78" s="4">
        <v>40745.94</v>
      </c>
      <c r="AA78" s="22">
        <v>14353360.26</v>
      </c>
      <c r="AB78" s="2">
        <v>35572.08</v>
      </c>
      <c r="AC78" s="2">
        <v>177569.39</v>
      </c>
      <c r="AD78" s="2">
        <v>-519.26</v>
      </c>
      <c r="AE78" s="2">
        <v>22.74</v>
      </c>
      <c r="AF78" s="2">
        <v>547.45</v>
      </c>
      <c r="AG78" s="2">
        <v>18401.91</v>
      </c>
      <c r="AH78" s="2">
        <v>-20480.3</v>
      </c>
      <c r="AI78" s="14">
        <v>211114.01</v>
      </c>
      <c r="AJ78" s="2">
        <v>628994.81</v>
      </c>
      <c r="AK78" s="4">
        <v>39554.94</v>
      </c>
      <c r="AL78" s="4">
        <v>1903.81</v>
      </c>
      <c r="AM78" s="22">
        <v>670453.56</v>
      </c>
    </row>
    <row r="79" spans="1:39" ht="12.75" customHeight="1">
      <c r="A79" s="32" t="s">
        <v>90</v>
      </c>
      <c r="B79" s="33" t="s">
        <v>150</v>
      </c>
      <c r="C79" s="25" t="s">
        <v>151</v>
      </c>
      <c r="D79" s="4">
        <v>4278762.48</v>
      </c>
      <c r="E79" s="4">
        <v>857906.2</v>
      </c>
      <c r="F79" s="4">
        <v>10558.56</v>
      </c>
      <c r="G79" s="4">
        <v>267.69</v>
      </c>
      <c r="H79" s="4">
        <v>3978.27</v>
      </c>
      <c r="I79" s="4">
        <v>73256.88</v>
      </c>
      <c r="J79" s="4">
        <v>105864.66</v>
      </c>
      <c r="K79" s="14">
        <f t="shared" si="2"/>
        <v>5330594.74</v>
      </c>
      <c r="L79" s="4">
        <v>9286573.61</v>
      </c>
      <c r="M79" s="4">
        <v>729621.4</v>
      </c>
      <c r="N79" s="4">
        <v>35898.4</v>
      </c>
      <c r="O79" s="22">
        <f t="shared" si="3"/>
        <v>10052093.41</v>
      </c>
      <c r="P79" s="4">
        <v>4192629.12</v>
      </c>
      <c r="Q79" s="4">
        <v>665197.8</v>
      </c>
      <c r="R79" s="4">
        <v>10561.38</v>
      </c>
      <c r="S79" s="4">
        <v>237.06</v>
      </c>
      <c r="T79" s="4">
        <v>3292.26</v>
      </c>
      <c r="U79" s="4">
        <v>58506.72</v>
      </c>
      <c r="V79" s="4">
        <v>124720.86</v>
      </c>
      <c r="W79" s="14">
        <v>5055145.199999999</v>
      </c>
      <c r="X79" s="4">
        <v>9116184.54</v>
      </c>
      <c r="Y79" s="4">
        <v>697061.28</v>
      </c>
      <c r="Z79" s="4">
        <v>34295.94</v>
      </c>
      <c r="AA79" s="22">
        <v>9847541.759999998</v>
      </c>
      <c r="AB79" s="4">
        <v>86133.36</v>
      </c>
      <c r="AC79" s="4">
        <v>192708.4</v>
      </c>
      <c r="AD79" s="4">
        <v>-2.82</v>
      </c>
      <c r="AE79" s="4">
        <v>30.63</v>
      </c>
      <c r="AF79" s="4">
        <v>686.01</v>
      </c>
      <c r="AG79" s="4">
        <v>14750.16</v>
      </c>
      <c r="AH79" s="4">
        <v>-18856.2</v>
      </c>
      <c r="AI79" s="14">
        <v>275449.54</v>
      </c>
      <c r="AJ79" s="4">
        <v>170389.07</v>
      </c>
      <c r="AK79" s="4">
        <v>32560.12</v>
      </c>
      <c r="AL79" s="4">
        <v>1602.46</v>
      </c>
      <c r="AM79" s="22">
        <v>204551.65</v>
      </c>
    </row>
    <row r="80" spans="1:39" ht="12.75" customHeight="1">
      <c r="A80" s="32" t="s">
        <v>90</v>
      </c>
      <c r="B80" s="33" t="s">
        <v>152</v>
      </c>
      <c r="C80" s="25" t="s">
        <v>245</v>
      </c>
      <c r="D80" s="4">
        <v>1300984.68</v>
      </c>
      <c r="E80" s="4">
        <v>1217920.67</v>
      </c>
      <c r="F80" s="4">
        <v>14989.39</v>
      </c>
      <c r="G80" s="4">
        <v>380.02</v>
      </c>
      <c r="H80" s="4">
        <v>5647.72</v>
      </c>
      <c r="I80" s="4">
        <v>128923.14</v>
      </c>
      <c r="J80" s="4">
        <v>150290.04</v>
      </c>
      <c r="K80" s="14">
        <f t="shared" si="2"/>
        <v>2819135.66</v>
      </c>
      <c r="L80" s="4">
        <v>38634577.82</v>
      </c>
      <c r="M80" s="4">
        <v>1170413.87</v>
      </c>
      <c r="N80" s="4">
        <v>211193.71</v>
      </c>
      <c r="O80" s="22">
        <f t="shared" si="3"/>
        <v>40016185.4</v>
      </c>
      <c r="P80" s="4">
        <v>1280402.7</v>
      </c>
      <c r="Q80" s="4">
        <v>964419.78</v>
      </c>
      <c r="R80" s="4">
        <v>15798.9</v>
      </c>
      <c r="S80" s="4">
        <v>348.24</v>
      </c>
      <c r="T80" s="4">
        <v>4870.14</v>
      </c>
      <c r="U80" s="4">
        <v>117122.7</v>
      </c>
      <c r="V80" s="4">
        <v>180823.32</v>
      </c>
      <c r="W80" s="14">
        <v>2563785.7800000003</v>
      </c>
      <c r="X80" s="4">
        <v>36910470.3</v>
      </c>
      <c r="Y80" s="4">
        <v>1118182.92</v>
      </c>
      <c r="Z80" s="4">
        <v>201766.26</v>
      </c>
      <c r="AA80" s="22">
        <v>38230419.48</v>
      </c>
      <c r="AB80" s="4">
        <v>20581.98</v>
      </c>
      <c r="AC80" s="4">
        <v>253500.89</v>
      </c>
      <c r="AD80" s="4">
        <v>-809.51</v>
      </c>
      <c r="AE80" s="4">
        <v>31.78</v>
      </c>
      <c r="AF80" s="4">
        <v>777.58</v>
      </c>
      <c r="AG80" s="4">
        <v>11800.44</v>
      </c>
      <c r="AH80" s="4">
        <v>-30533.28</v>
      </c>
      <c r="AI80" s="14">
        <v>255349.88</v>
      </c>
      <c r="AJ80" s="4">
        <v>1724107.52</v>
      </c>
      <c r="AK80" s="4">
        <v>52230.95</v>
      </c>
      <c r="AL80" s="4">
        <v>9427.45</v>
      </c>
      <c r="AM80" s="22">
        <v>1785765.92</v>
      </c>
    </row>
    <row r="81" spans="1:39" ht="12.75" customHeight="1">
      <c r="A81" s="32" t="s">
        <v>195</v>
      </c>
      <c r="B81" s="33" t="s">
        <v>117</v>
      </c>
      <c r="C81" s="25" t="s">
        <v>60</v>
      </c>
      <c r="D81" s="4">
        <v>3396242.7</v>
      </c>
      <c r="E81" s="4">
        <v>0</v>
      </c>
      <c r="F81" s="4">
        <v>20884.15</v>
      </c>
      <c r="G81" s="4">
        <v>458.75</v>
      </c>
      <c r="H81" s="4">
        <v>10048.31</v>
      </c>
      <c r="I81" s="4">
        <v>0</v>
      </c>
      <c r="J81" s="4">
        <v>0</v>
      </c>
      <c r="K81" s="14">
        <f t="shared" si="2"/>
        <v>3427633.91</v>
      </c>
      <c r="L81" s="4">
        <v>41491072.76</v>
      </c>
      <c r="M81" s="2">
        <v>3367536.17</v>
      </c>
      <c r="N81" s="2">
        <v>162836.99</v>
      </c>
      <c r="O81" s="22">
        <f t="shared" si="3"/>
        <v>45021445.92</v>
      </c>
      <c r="P81" s="4">
        <v>3491333.22</v>
      </c>
      <c r="Q81" s="4">
        <v>0</v>
      </c>
      <c r="R81" s="4">
        <v>25580.28</v>
      </c>
      <c r="S81" s="4">
        <v>516.06</v>
      </c>
      <c r="T81" s="4">
        <v>10775.34</v>
      </c>
      <c r="U81" s="4">
        <v>0</v>
      </c>
      <c r="V81" s="4">
        <v>0</v>
      </c>
      <c r="W81" s="14">
        <v>3528204.9</v>
      </c>
      <c r="X81" s="4">
        <v>39639491.28</v>
      </c>
      <c r="Y81" s="2">
        <v>3217256.46</v>
      </c>
      <c r="Z81" s="2">
        <v>155568.12</v>
      </c>
      <c r="AA81" s="22">
        <v>43012315.86</v>
      </c>
      <c r="AB81" s="4">
        <v>-95090.52</v>
      </c>
      <c r="AC81" s="4">
        <v>0</v>
      </c>
      <c r="AD81" s="4">
        <v>-4696.13</v>
      </c>
      <c r="AE81" s="4">
        <v>-57.31</v>
      </c>
      <c r="AF81" s="4">
        <v>-727.03</v>
      </c>
      <c r="AG81" s="4">
        <v>0</v>
      </c>
      <c r="AH81" s="4">
        <v>0</v>
      </c>
      <c r="AI81" s="14">
        <v>-100570.99</v>
      </c>
      <c r="AJ81" s="4">
        <v>1851581.48</v>
      </c>
      <c r="AK81" s="2">
        <v>150279.71</v>
      </c>
      <c r="AL81" s="2">
        <v>7268.87</v>
      </c>
      <c r="AM81" s="22">
        <v>2009130.06</v>
      </c>
    </row>
    <row r="82" spans="1:39" ht="12.75" customHeight="1">
      <c r="A82" s="32" t="s">
        <v>197</v>
      </c>
      <c r="B82" s="33" t="s">
        <v>139</v>
      </c>
      <c r="C82" s="25" t="s">
        <v>61</v>
      </c>
      <c r="D82" s="2">
        <v>3726085.37</v>
      </c>
      <c r="E82" s="2">
        <v>1741016.58</v>
      </c>
      <c r="F82" s="2">
        <v>24485.36</v>
      </c>
      <c r="G82" s="2">
        <v>654.84</v>
      </c>
      <c r="H82" s="2">
        <v>8754.65</v>
      </c>
      <c r="I82" s="2">
        <v>305274.83</v>
      </c>
      <c r="J82" s="2">
        <v>257935.41</v>
      </c>
      <c r="K82" s="14">
        <f t="shared" si="2"/>
        <v>6064207.040000001</v>
      </c>
      <c r="L82" s="4">
        <v>29435555.08</v>
      </c>
      <c r="M82" s="4">
        <v>3643098.29</v>
      </c>
      <c r="N82" s="4">
        <v>172354.63</v>
      </c>
      <c r="O82" s="22">
        <f t="shared" si="3"/>
        <v>33251008</v>
      </c>
      <c r="P82" s="2">
        <v>3971287.68</v>
      </c>
      <c r="Q82" s="2">
        <v>1400230.38</v>
      </c>
      <c r="R82" s="2">
        <v>29969.64</v>
      </c>
      <c r="S82" s="2">
        <v>683.52</v>
      </c>
      <c r="T82" s="2">
        <v>9210.24</v>
      </c>
      <c r="U82" s="2">
        <v>255086.58</v>
      </c>
      <c r="V82" s="2">
        <v>318165.42</v>
      </c>
      <c r="W82" s="14">
        <v>5984633.46</v>
      </c>
      <c r="X82" s="4">
        <v>28121963.4</v>
      </c>
      <c r="Y82" s="4">
        <v>3480521.28</v>
      </c>
      <c r="Z82" s="4">
        <v>164660.94</v>
      </c>
      <c r="AA82" s="22">
        <v>31767145.62</v>
      </c>
      <c r="AB82" s="2">
        <v>-245202.31</v>
      </c>
      <c r="AC82" s="2">
        <v>340786.2</v>
      </c>
      <c r="AD82" s="2">
        <v>-5484.28</v>
      </c>
      <c r="AE82" s="2">
        <v>-28.68</v>
      </c>
      <c r="AF82" s="2">
        <v>-455.59</v>
      </c>
      <c r="AG82" s="2">
        <v>50188.25</v>
      </c>
      <c r="AH82" s="2">
        <v>-60230.01</v>
      </c>
      <c r="AI82" s="14">
        <v>79573.58</v>
      </c>
      <c r="AJ82" s="4">
        <v>1313591.68</v>
      </c>
      <c r="AK82" s="4">
        <v>162577.01</v>
      </c>
      <c r="AL82" s="4">
        <v>7693.69</v>
      </c>
      <c r="AM82" s="22">
        <v>1483862.38</v>
      </c>
    </row>
    <row r="83" spans="1:39" ht="12.75" customHeight="1">
      <c r="A83" s="32" t="s">
        <v>160</v>
      </c>
      <c r="B83" s="33" t="s">
        <v>129</v>
      </c>
      <c r="C83" s="25" t="s">
        <v>30</v>
      </c>
      <c r="D83" s="4">
        <v>2152250.27</v>
      </c>
      <c r="E83" s="4">
        <v>869057.68</v>
      </c>
      <c r="F83" s="4">
        <v>10369.69</v>
      </c>
      <c r="G83" s="4">
        <v>289.57</v>
      </c>
      <c r="H83" s="4">
        <v>3887.1</v>
      </c>
      <c r="I83" s="4">
        <v>162205.05</v>
      </c>
      <c r="J83" s="4">
        <v>139206.52</v>
      </c>
      <c r="K83" s="14">
        <f t="shared" si="2"/>
        <v>3337265.88</v>
      </c>
      <c r="L83" s="4">
        <v>14504987.59</v>
      </c>
      <c r="M83" s="4">
        <v>2317311.99</v>
      </c>
      <c r="N83" s="4">
        <v>111944.05</v>
      </c>
      <c r="O83" s="22">
        <f t="shared" si="3"/>
        <v>16934243.63</v>
      </c>
      <c r="P83" s="4">
        <v>2238909.72</v>
      </c>
      <c r="Q83" s="4">
        <v>655946.82</v>
      </c>
      <c r="R83" s="4">
        <v>9602.16</v>
      </c>
      <c r="S83" s="4">
        <v>262.8</v>
      </c>
      <c r="T83" s="4">
        <v>2914.86</v>
      </c>
      <c r="U83" s="4">
        <v>148895.76</v>
      </c>
      <c r="V83" s="4">
        <v>160936.38</v>
      </c>
      <c r="W83" s="14">
        <v>3217468.5</v>
      </c>
      <c r="X83" s="4">
        <v>13857687.72</v>
      </c>
      <c r="Y83" s="4">
        <v>2213899.56</v>
      </c>
      <c r="Z83" s="4">
        <v>106947</v>
      </c>
      <c r="AA83" s="22">
        <v>16178534.280000001</v>
      </c>
      <c r="AB83" s="4">
        <v>-86659.45</v>
      </c>
      <c r="AC83" s="4">
        <v>213110.86</v>
      </c>
      <c r="AD83" s="4">
        <v>767.53</v>
      </c>
      <c r="AE83" s="4">
        <v>26.77</v>
      </c>
      <c r="AF83" s="4">
        <v>972.24</v>
      </c>
      <c r="AG83" s="4">
        <v>13309.29</v>
      </c>
      <c r="AH83" s="4">
        <v>-21729.86</v>
      </c>
      <c r="AI83" s="14">
        <v>119797.38</v>
      </c>
      <c r="AJ83" s="4">
        <v>647299.87</v>
      </c>
      <c r="AK83" s="4">
        <v>103412.43</v>
      </c>
      <c r="AL83" s="4">
        <v>4997.05</v>
      </c>
      <c r="AM83" s="22">
        <v>755709.35</v>
      </c>
    </row>
    <row r="84" spans="1:39" ht="12.75" customHeight="1">
      <c r="A84" s="32" t="s">
        <v>198</v>
      </c>
      <c r="B84" s="33" t="s">
        <v>199</v>
      </c>
      <c r="C84" s="25" t="s">
        <v>62</v>
      </c>
      <c r="D84" s="4">
        <v>982894.32</v>
      </c>
      <c r="E84" s="4">
        <v>509665.27</v>
      </c>
      <c r="F84" s="4">
        <v>6711.61</v>
      </c>
      <c r="G84" s="4">
        <v>177.75</v>
      </c>
      <c r="H84" s="4">
        <v>2575.12</v>
      </c>
      <c r="I84" s="4">
        <v>83432.29</v>
      </c>
      <c r="J84" s="4">
        <v>97509.89</v>
      </c>
      <c r="K84" s="14">
        <f t="shared" si="2"/>
        <v>1682966.25</v>
      </c>
      <c r="L84" s="4">
        <v>8110354.86</v>
      </c>
      <c r="M84" s="4">
        <v>1596222.55</v>
      </c>
      <c r="N84" s="4">
        <v>74015.48</v>
      </c>
      <c r="O84" s="22">
        <f t="shared" si="3"/>
        <v>9780592.89</v>
      </c>
      <c r="P84" s="4">
        <v>1008425.88</v>
      </c>
      <c r="Q84" s="4">
        <v>397727.7</v>
      </c>
      <c r="R84" s="4">
        <v>6929.46</v>
      </c>
      <c r="S84" s="4">
        <v>163.44</v>
      </c>
      <c r="T84" s="4">
        <v>2095.44</v>
      </c>
      <c r="U84" s="4">
        <v>73358.4</v>
      </c>
      <c r="V84" s="4">
        <v>134343.6</v>
      </c>
      <c r="W84" s="14">
        <v>1623043.92</v>
      </c>
      <c r="X84" s="4">
        <v>7748422.02</v>
      </c>
      <c r="Y84" s="4">
        <v>1524989.52</v>
      </c>
      <c r="Z84" s="4">
        <v>70711.5</v>
      </c>
      <c r="AA84" s="22">
        <v>9344123.04</v>
      </c>
      <c r="AB84" s="4">
        <v>-25531.56</v>
      </c>
      <c r="AC84" s="4">
        <v>111937.57</v>
      </c>
      <c r="AD84" s="4">
        <v>-217.85</v>
      </c>
      <c r="AE84" s="4">
        <v>14.31</v>
      </c>
      <c r="AF84" s="4">
        <v>479.68</v>
      </c>
      <c r="AG84" s="4">
        <v>10073.89</v>
      </c>
      <c r="AH84" s="4">
        <v>-36833.71</v>
      </c>
      <c r="AI84" s="14">
        <v>59922.33</v>
      </c>
      <c r="AJ84" s="4">
        <v>361932.84</v>
      </c>
      <c r="AK84" s="4">
        <v>71233.03</v>
      </c>
      <c r="AL84" s="4">
        <v>3303.98</v>
      </c>
      <c r="AM84" s="22">
        <v>436469.85</v>
      </c>
    </row>
    <row r="85" spans="1:39" ht="12.75" customHeight="1">
      <c r="A85" s="32" t="s">
        <v>200</v>
      </c>
      <c r="B85" s="33" t="s">
        <v>140</v>
      </c>
      <c r="C85" s="25" t="s">
        <v>64</v>
      </c>
      <c r="D85" s="4">
        <v>12720118.89</v>
      </c>
      <c r="E85" s="4">
        <v>5662635.69</v>
      </c>
      <c r="F85" s="4">
        <v>68919.09</v>
      </c>
      <c r="G85" s="4">
        <v>1683.56</v>
      </c>
      <c r="H85" s="4">
        <v>31021.73</v>
      </c>
      <c r="I85" s="4">
        <v>872211.89</v>
      </c>
      <c r="J85" s="4">
        <v>760481.01</v>
      </c>
      <c r="K85" s="14">
        <f t="shared" si="2"/>
        <v>20117071.860000003</v>
      </c>
      <c r="L85" s="2">
        <v>225655501.98</v>
      </c>
      <c r="M85" s="4">
        <v>12197825.88</v>
      </c>
      <c r="N85" s="4">
        <v>882889.3</v>
      </c>
      <c r="O85" s="22">
        <f t="shared" si="3"/>
        <v>238736217.16</v>
      </c>
      <c r="P85" s="4">
        <v>12834841.68</v>
      </c>
      <c r="Q85" s="4">
        <v>4526329.56</v>
      </c>
      <c r="R85" s="4">
        <v>71728.38</v>
      </c>
      <c r="S85" s="4">
        <v>1586.76</v>
      </c>
      <c r="T85" s="4">
        <v>27342.6</v>
      </c>
      <c r="U85" s="4">
        <v>870008.34</v>
      </c>
      <c r="V85" s="4">
        <v>937676.34</v>
      </c>
      <c r="W85" s="14">
        <v>19269513.66</v>
      </c>
      <c r="X85" s="2">
        <v>215585394.66</v>
      </c>
      <c r="Y85" s="4">
        <v>11653485.48</v>
      </c>
      <c r="Z85" s="4">
        <v>843478.2</v>
      </c>
      <c r="AA85" s="22">
        <v>228082358.33999997</v>
      </c>
      <c r="AB85" s="4">
        <v>-114722.79</v>
      </c>
      <c r="AC85" s="4">
        <v>1136306.13</v>
      </c>
      <c r="AD85" s="4">
        <v>-2809.29</v>
      </c>
      <c r="AE85" s="4">
        <v>96.8</v>
      </c>
      <c r="AF85" s="4">
        <v>3679.13</v>
      </c>
      <c r="AG85" s="4">
        <v>2203.55</v>
      </c>
      <c r="AH85" s="4">
        <v>-177195.33</v>
      </c>
      <c r="AI85" s="14">
        <v>847558.2</v>
      </c>
      <c r="AJ85" s="2">
        <v>10070107.32</v>
      </c>
      <c r="AK85" s="4">
        <v>544340.4</v>
      </c>
      <c r="AL85" s="4">
        <v>39411.1</v>
      </c>
      <c r="AM85" s="22">
        <v>10653858.82</v>
      </c>
    </row>
    <row r="86" spans="1:39" ht="12.75" customHeight="1">
      <c r="A86" s="32" t="s">
        <v>201</v>
      </c>
      <c r="B86" s="33" t="s">
        <v>202</v>
      </c>
      <c r="C86" s="25" t="s">
        <v>65</v>
      </c>
      <c r="D86" s="2">
        <v>848095.62</v>
      </c>
      <c r="E86" s="2">
        <v>373086.07</v>
      </c>
      <c r="F86" s="2">
        <v>4913.04</v>
      </c>
      <c r="G86" s="2">
        <v>130.12</v>
      </c>
      <c r="H86" s="2">
        <v>1885.04</v>
      </c>
      <c r="I86" s="2">
        <v>65389.19</v>
      </c>
      <c r="J86" s="2">
        <v>71379.36</v>
      </c>
      <c r="K86" s="14">
        <f t="shared" si="2"/>
        <v>1364878.4400000002</v>
      </c>
      <c r="L86" s="4">
        <v>4933119.03</v>
      </c>
      <c r="M86" s="4">
        <v>586585.36</v>
      </c>
      <c r="N86" s="4">
        <v>28264.05</v>
      </c>
      <c r="O86" s="22">
        <f t="shared" si="3"/>
        <v>5547968.44</v>
      </c>
      <c r="P86" s="2">
        <v>885166.44</v>
      </c>
      <c r="Q86" s="2">
        <v>288010.5</v>
      </c>
      <c r="R86" s="2">
        <v>4951.86</v>
      </c>
      <c r="S86" s="2">
        <v>116.82</v>
      </c>
      <c r="T86" s="2">
        <v>1497.42</v>
      </c>
      <c r="U86" s="2">
        <v>54423.12</v>
      </c>
      <c r="V86" s="2">
        <v>97283.58</v>
      </c>
      <c r="W86" s="14">
        <v>1331449.7400000002</v>
      </c>
      <c r="X86" s="4">
        <v>4712973.54</v>
      </c>
      <c r="Y86" s="4">
        <v>560408.4</v>
      </c>
      <c r="Z86" s="4">
        <v>27002.4</v>
      </c>
      <c r="AA86" s="22">
        <v>5300384.340000001</v>
      </c>
      <c r="AB86" s="2">
        <v>-37070.82</v>
      </c>
      <c r="AC86" s="2">
        <v>85075.57</v>
      </c>
      <c r="AD86" s="2">
        <v>-38.82</v>
      </c>
      <c r="AE86" s="2">
        <v>13.3</v>
      </c>
      <c r="AF86" s="2">
        <v>387.62</v>
      </c>
      <c r="AG86" s="2">
        <v>10966.07</v>
      </c>
      <c r="AH86" s="2">
        <v>-25904.22</v>
      </c>
      <c r="AI86" s="14">
        <v>33428.7</v>
      </c>
      <c r="AJ86" s="4">
        <v>220145.49</v>
      </c>
      <c r="AK86" s="4">
        <v>26176.96</v>
      </c>
      <c r="AL86" s="4">
        <v>1261.65</v>
      </c>
      <c r="AM86" s="22">
        <v>247584.1</v>
      </c>
    </row>
    <row r="87" spans="1:39" ht="12.75" customHeight="1">
      <c r="A87" s="32" t="s">
        <v>207</v>
      </c>
      <c r="B87" s="33" t="s">
        <v>208</v>
      </c>
      <c r="C87" s="25" t="s">
        <v>246</v>
      </c>
      <c r="D87" s="4">
        <v>885974.24</v>
      </c>
      <c r="E87" s="4">
        <v>724590.58</v>
      </c>
      <c r="F87" s="4">
        <v>7724.58</v>
      </c>
      <c r="G87" s="4">
        <v>185.33</v>
      </c>
      <c r="H87" s="4">
        <v>3360.87</v>
      </c>
      <c r="I87" s="4">
        <v>141128.9</v>
      </c>
      <c r="J87" s="4">
        <v>140860.38</v>
      </c>
      <c r="K87" s="14">
        <f t="shared" si="2"/>
        <v>1903824.88</v>
      </c>
      <c r="L87" s="4">
        <v>12009619.38</v>
      </c>
      <c r="M87" s="4">
        <v>1342216.82</v>
      </c>
      <c r="N87" s="4">
        <v>108573.59</v>
      </c>
      <c r="O87" s="22">
        <f t="shared" si="3"/>
        <v>13460409.790000001</v>
      </c>
      <c r="P87" s="4">
        <v>959351.82</v>
      </c>
      <c r="Q87" s="4">
        <v>546763.08</v>
      </c>
      <c r="R87" s="4">
        <v>7366.26</v>
      </c>
      <c r="S87" s="4">
        <v>160.5</v>
      </c>
      <c r="T87" s="4">
        <v>2895.54</v>
      </c>
      <c r="U87" s="4">
        <v>126274.14</v>
      </c>
      <c r="V87" s="4">
        <v>180130.74</v>
      </c>
      <c r="W87" s="14">
        <v>1822942.0799999998</v>
      </c>
      <c r="X87" s="4">
        <v>11473677.9</v>
      </c>
      <c r="Y87" s="4">
        <v>1282319.04</v>
      </c>
      <c r="Z87" s="4">
        <v>103726.98</v>
      </c>
      <c r="AA87" s="22">
        <v>12859723.920000002</v>
      </c>
      <c r="AB87" s="4">
        <v>-73377.58</v>
      </c>
      <c r="AC87" s="4">
        <v>177827.5</v>
      </c>
      <c r="AD87" s="4">
        <v>358.32</v>
      </c>
      <c r="AE87" s="4">
        <v>24.83</v>
      </c>
      <c r="AF87" s="4">
        <v>465.33</v>
      </c>
      <c r="AG87" s="4">
        <v>14854.76</v>
      </c>
      <c r="AH87" s="4">
        <v>-39270.36</v>
      </c>
      <c r="AI87" s="14">
        <v>80882.8</v>
      </c>
      <c r="AJ87" s="4">
        <v>535941.48</v>
      </c>
      <c r="AK87" s="4">
        <v>59897.78</v>
      </c>
      <c r="AL87" s="4">
        <v>4846.61</v>
      </c>
      <c r="AM87" s="22">
        <v>600685.87</v>
      </c>
    </row>
    <row r="88" spans="1:39" ht="12.75" customHeight="1">
      <c r="A88" s="32" t="s">
        <v>203</v>
      </c>
      <c r="B88" s="33" t="s">
        <v>181</v>
      </c>
      <c r="C88" s="25" t="s">
        <v>67</v>
      </c>
      <c r="D88" s="4">
        <v>2883739.32</v>
      </c>
      <c r="E88" s="4">
        <v>1352859.11</v>
      </c>
      <c r="F88" s="4">
        <v>16650.12</v>
      </c>
      <c r="G88" s="4">
        <v>422.12</v>
      </c>
      <c r="H88" s="4">
        <v>6273.46</v>
      </c>
      <c r="I88" s="4">
        <v>204618.75</v>
      </c>
      <c r="J88" s="4">
        <v>166941.29</v>
      </c>
      <c r="K88" s="14">
        <f t="shared" si="2"/>
        <v>4631504.17</v>
      </c>
      <c r="L88" s="4">
        <v>22562872.78</v>
      </c>
      <c r="M88" s="2">
        <v>2467255.15</v>
      </c>
      <c r="N88" s="2">
        <v>116145.36</v>
      </c>
      <c r="O88" s="22">
        <f t="shared" si="3"/>
        <v>25146273.29</v>
      </c>
      <c r="P88" s="4">
        <v>2767834.56</v>
      </c>
      <c r="Q88" s="4">
        <v>1070269.32</v>
      </c>
      <c r="R88" s="4">
        <v>17756.1</v>
      </c>
      <c r="S88" s="4">
        <v>391.38</v>
      </c>
      <c r="T88" s="4">
        <v>5473.5</v>
      </c>
      <c r="U88" s="4">
        <v>166266.24</v>
      </c>
      <c r="V88" s="4">
        <v>200669.52</v>
      </c>
      <c r="W88" s="14">
        <v>4228660.619999999</v>
      </c>
      <c r="X88" s="4">
        <v>21583629.48</v>
      </c>
      <c r="Y88" s="2">
        <v>2360120.52</v>
      </c>
      <c r="Z88" s="2">
        <v>110889.72</v>
      </c>
      <c r="AA88" s="22">
        <v>24054639.72</v>
      </c>
      <c r="AB88" s="4">
        <v>115904.76</v>
      </c>
      <c r="AC88" s="4">
        <v>282589.79</v>
      </c>
      <c r="AD88" s="4">
        <v>-1105.98</v>
      </c>
      <c r="AE88" s="4">
        <v>30.74</v>
      </c>
      <c r="AF88" s="4">
        <v>799.96</v>
      </c>
      <c r="AG88" s="4">
        <v>38352.51</v>
      </c>
      <c r="AH88" s="4">
        <v>-33728.23</v>
      </c>
      <c r="AI88" s="14">
        <v>402843.55</v>
      </c>
      <c r="AJ88" s="4">
        <v>979243.3</v>
      </c>
      <c r="AK88" s="2">
        <v>107134.63</v>
      </c>
      <c r="AL88" s="2">
        <v>5255.64</v>
      </c>
      <c r="AM88" s="22">
        <v>1091633.57</v>
      </c>
    </row>
    <row r="89" spans="1:39" ht="12.75" customHeight="1">
      <c r="A89" s="32" t="s">
        <v>191</v>
      </c>
      <c r="B89" s="33" t="s">
        <v>110</v>
      </c>
      <c r="C89" s="25" t="s">
        <v>56</v>
      </c>
      <c r="D89" s="4">
        <v>1059604.14</v>
      </c>
      <c r="E89" s="4">
        <v>0</v>
      </c>
      <c r="F89" s="4">
        <v>10221.85</v>
      </c>
      <c r="G89" s="4">
        <v>224.54</v>
      </c>
      <c r="H89" s="4">
        <v>4918.19</v>
      </c>
      <c r="I89" s="4">
        <v>0</v>
      </c>
      <c r="J89" s="4">
        <v>0</v>
      </c>
      <c r="K89" s="14">
        <f t="shared" si="2"/>
        <v>1074968.72</v>
      </c>
      <c r="L89" s="4">
        <v>16963243.5</v>
      </c>
      <c r="M89" s="4">
        <v>809782.27</v>
      </c>
      <c r="N89" s="4">
        <v>40764.78</v>
      </c>
      <c r="O89" s="22">
        <f t="shared" si="3"/>
        <v>17813790.55</v>
      </c>
      <c r="P89" s="4">
        <v>1038868.2</v>
      </c>
      <c r="Q89" s="4">
        <v>0</v>
      </c>
      <c r="R89" s="4">
        <v>11666.82</v>
      </c>
      <c r="S89" s="4">
        <v>233.88</v>
      </c>
      <c r="T89" s="4">
        <v>4910.88</v>
      </c>
      <c r="U89" s="4">
        <v>0</v>
      </c>
      <c r="V89" s="4">
        <v>0</v>
      </c>
      <c r="W89" s="14">
        <v>1055679.7799999998</v>
      </c>
      <c r="X89" s="4">
        <v>16206241.44</v>
      </c>
      <c r="Y89" s="4">
        <v>773644.92</v>
      </c>
      <c r="Z89" s="4">
        <v>38945.1</v>
      </c>
      <c r="AA89" s="22">
        <v>17018831.46</v>
      </c>
      <c r="AB89" s="4">
        <v>20735.94</v>
      </c>
      <c r="AC89" s="4">
        <v>0</v>
      </c>
      <c r="AD89" s="4">
        <v>-1444.97</v>
      </c>
      <c r="AE89" s="4">
        <v>-9.34</v>
      </c>
      <c r="AF89" s="4">
        <v>7.31</v>
      </c>
      <c r="AG89" s="4">
        <v>0</v>
      </c>
      <c r="AH89" s="4">
        <v>0</v>
      </c>
      <c r="AI89" s="14">
        <v>19288.94</v>
      </c>
      <c r="AJ89" s="4">
        <v>757002.06</v>
      </c>
      <c r="AK89" s="4">
        <v>36137.35</v>
      </c>
      <c r="AL89" s="4">
        <v>1819.68</v>
      </c>
      <c r="AM89" s="22">
        <v>794959.09</v>
      </c>
    </row>
    <row r="90" spans="1:39" ht="12.75" customHeight="1">
      <c r="A90" s="32" t="s">
        <v>90</v>
      </c>
      <c r="B90" s="33" t="s">
        <v>153</v>
      </c>
      <c r="C90" s="25" t="s">
        <v>21</v>
      </c>
      <c r="D90" s="2">
        <v>3685781.58</v>
      </c>
      <c r="E90" s="2">
        <v>2178224.97</v>
      </c>
      <c r="F90" s="2">
        <v>26808.2</v>
      </c>
      <c r="G90" s="2">
        <v>679.66</v>
      </c>
      <c r="H90" s="2">
        <v>10100.83</v>
      </c>
      <c r="I90" s="2">
        <v>260933.04</v>
      </c>
      <c r="J90" s="2">
        <v>268790.51</v>
      </c>
      <c r="K90" s="14">
        <f t="shared" si="2"/>
        <v>6431318.790000001</v>
      </c>
      <c r="L90" s="2">
        <v>29777302.05</v>
      </c>
      <c r="M90" s="4">
        <v>4598436.65</v>
      </c>
      <c r="N90" s="4">
        <v>213307.36</v>
      </c>
      <c r="O90" s="22">
        <f t="shared" si="3"/>
        <v>34589046.06</v>
      </c>
      <c r="P90" s="2">
        <v>3581713.62</v>
      </c>
      <c r="Q90" s="2">
        <v>1705734.06</v>
      </c>
      <c r="R90" s="2">
        <v>27992.76</v>
      </c>
      <c r="S90" s="2">
        <v>616.98</v>
      </c>
      <c r="T90" s="2">
        <v>8629.02</v>
      </c>
      <c r="U90" s="2">
        <v>220759.56</v>
      </c>
      <c r="V90" s="2">
        <v>319815.6</v>
      </c>
      <c r="W90" s="14">
        <v>5865261.599999999</v>
      </c>
      <c r="X90" s="2">
        <v>28448459.52</v>
      </c>
      <c r="Y90" s="4">
        <v>4393226.76</v>
      </c>
      <c r="Z90" s="4">
        <v>203785.56</v>
      </c>
      <c r="AA90" s="22">
        <v>33045471.84</v>
      </c>
      <c r="AB90" s="2">
        <v>104067.96</v>
      </c>
      <c r="AC90" s="2">
        <v>472490.91</v>
      </c>
      <c r="AD90" s="2">
        <v>-1184.56</v>
      </c>
      <c r="AE90" s="2">
        <v>62.68</v>
      </c>
      <c r="AF90" s="2">
        <v>1471.81</v>
      </c>
      <c r="AG90" s="2">
        <v>40173.48</v>
      </c>
      <c r="AH90" s="2">
        <v>-51025.09</v>
      </c>
      <c r="AI90" s="14">
        <v>566057.19</v>
      </c>
      <c r="AJ90" s="2">
        <v>1328842.53</v>
      </c>
      <c r="AK90" s="4">
        <v>205209.89</v>
      </c>
      <c r="AL90" s="4">
        <v>9521.8</v>
      </c>
      <c r="AM90" s="22">
        <v>1543574.22</v>
      </c>
    </row>
    <row r="91" spans="1:39" ht="12.75" customHeight="1">
      <c r="A91" s="32" t="s">
        <v>205</v>
      </c>
      <c r="B91" s="33" t="s">
        <v>206</v>
      </c>
      <c r="C91" s="25" t="s">
        <v>68</v>
      </c>
      <c r="D91" s="4">
        <v>741820.49</v>
      </c>
      <c r="E91" s="4">
        <v>351161.91</v>
      </c>
      <c r="F91" s="4">
        <v>4259.67</v>
      </c>
      <c r="G91" s="4">
        <v>101.14</v>
      </c>
      <c r="H91" s="4">
        <v>1555.1</v>
      </c>
      <c r="I91" s="4">
        <v>67992.8</v>
      </c>
      <c r="J91" s="4">
        <v>63109.8</v>
      </c>
      <c r="K91" s="14">
        <f t="shared" si="2"/>
        <v>1230000.91</v>
      </c>
      <c r="L91" s="4">
        <v>4456206.21</v>
      </c>
      <c r="M91" s="4">
        <v>682264.69</v>
      </c>
      <c r="N91" s="4">
        <v>32151.71</v>
      </c>
      <c r="O91" s="22">
        <f t="shared" si="3"/>
        <v>5170622.609999999</v>
      </c>
      <c r="P91" s="4">
        <v>784924.2</v>
      </c>
      <c r="Q91" s="4">
        <v>269721.72</v>
      </c>
      <c r="R91" s="4">
        <v>4830.12</v>
      </c>
      <c r="S91" s="4">
        <v>101.34</v>
      </c>
      <c r="T91" s="4">
        <v>1416.42</v>
      </c>
      <c r="U91" s="4">
        <v>52991.46</v>
      </c>
      <c r="V91" s="4">
        <v>71833.14</v>
      </c>
      <c r="W91" s="14">
        <v>1185818.4</v>
      </c>
      <c r="X91" s="4">
        <v>4257343.44</v>
      </c>
      <c r="Y91" s="4">
        <v>651817.92</v>
      </c>
      <c r="Z91" s="4">
        <v>30716.52</v>
      </c>
      <c r="AA91" s="22">
        <v>4939877.88</v>
      </c>
      <c r="AB91" s="4">
        <v>-43103.71</v>
      </c>
      <c r="AC91" s="4">
        <v>81440.19</v>
      </c>
      <c r="AD91" s="4">
        <v>-570.45</v>
      </c>
      <c r="AE91" s="4">
        <v>-0.2</v>
      </c>
      <c r="AF91" s="4">
        <v>138.68</v>
      </c>
      <c r="AG91" s="4">
        <v>15001.34</v>
      </c>
      <c r="AH91" s="4">
        <v>-8723.34</v>
      </c>
      <c r="AI91" s="14">
        <v>44182.51</v>
      </c>
      <c r="AJ91" s="4">
        <v>198862.77</v>
      </c>
      <c r="AK91" s="4">
        <v>30446.77</v>
      </c>
      <c r="AL91" s="4">
        <v>1435.19</v>
      </c>
      <c r="AM91" s="22">
        <v>230744.73</v>
      </c>
    </row>
    <row r="92" spans="1:39" ht="12.75" customHeight="1">
      <c r="A92" s="32" t="s">
        <v>207</v>
      </c>
      <c r="B92" s="33" t="s">
        <v>209</v>
      </c>
      <c r="C92" s="25" t="s">
        <v>69</v>
      </c>
      <c r="D92" s="4">
        <v>2101506.68</v>
      </c>
      <c r="E92" s="4">
        <v>685926.16</v>
      </c>
      <c r="F92" s="4">
        <v>7312.39</v>
      </c>
      <c r="G92" s="4">
        <v>175.44</v>
      </c>
      <c r="H92" s="4">
        <v>3181.54</v>
      </c>
      <c r="I92" s="4">
        <v>145093.74</v>
      </c>
      <c r="J92" s="4">
        <v>133344.02</v>
      </c>
      <c r="K92" s="14">
        <f t="shared" si="2"/>
        <v>3076539.97</v>
      </c>
      <c r="L92" s="4">
        <v>10256877.22</v>
      </c>
      <c r="M92" s="4">
        <v>1288839.07</v>
      </c>
      <c r="N92" s="4">
        <v>381558.03</v>
      </c>
      <c r="O92" s="22">
        <f t="shared" si="3"/>
        <v>11927274.32</v>
      </c>
      <c r="P92" s="4">
        <v>2260799.88</v>
      </c>
      <c r="Q92" s="4">
        <v>512443.14</v>
      </c>
      <c r="R92" s="4">
        <v>6828.42</v>
      </c>
      <c r="S92" s="4">
        <v>148.8</v>
      </c>
      <c r="T92" s="4">
        <v>2684.1</v>
      </c>
      <c r="U92" s="4">
        <v>123734.64</v>
      </c>
      <c r="V92" s="4">
        <v>168824.1</v>
      </c>
      <c r="W92" s="14">
        <v>3075463.08</v>
      </c>
      <c r="X92" s="4">
        <v>9799153.56</v>
      </c>
      <c r="Y92" s="4">
        <v>1231323.3</v>
      </c>
      <c r="Z92" s="4">
        <v>364525.74</v>
      </c>
      <c r="AA92" s="22">
        <v>11395002.600000001</v>
      </c>
      <c r="AB92" s="4">
        <v>-159293.2</v>
      </c>
      <c r="AC92" s="4">
        <v>173483.02</v>
      </c>
      <c r="AD92" s="4">
        <v>483.97</v>
      </c>
      <c r="AE92" s="4">
        <v>26.64</v>
      </c>
      <c r="AF92" s="4">
        <v>497.44</v>
      </c>
      <c r="AG92" s="4">
        <v>21359.1</v>
      </c>
      <c r="AH92" s="4">
        <v>-35480.08</v>
      </c>
      <c r="AI92" s="14">
        <v>1076.89</v>
      </c>
      <c r="AJ92" s="4">
        <v>457723.66</v>
      </c>
      <c r="AK92" s="4">
        <v>57515.77</v>
      </c>
      <c r="AL92" s="4">
        <v>17032.29</v>
      </c>
      <c r="AM92" s="22">
        <v>532271.72</v>
      </c>
    </row>
    <row r="93" spans="1:39" ht="12.75" customHeight="1">
      <c r="A93" s="32" t="s">
        <v>175</v>
      </c>
      <c r="B93" s="33" t="s">
        <v>181</v>
      </c>
      <c r="C93" s="25" t="s">
        <v>247</v>
      </c>
      <c r="D93" s="4">
        <v>1781726.3</v>
      </c>
      <c r="E93" s="4">
        <v>1303927.62</v>
      </c>
      <c r="F93" s="4">
        <v>14761.68</v>
      </c>
      <c r="G93" s="4">
        <v>347.53</v>
      </c>
      <c r="H93" s="4">
        <v>5712.84</v>
      </c>
      <c r="I93" s="4">
        <v>189264.26</v>
      </c>
      <c r="J93" s="4">
        <v>120791.25</v>
      </c>
      <c r="K93" s="14">
        <f t="shared" si="2"/>
        <v>3416531.4799999995</v>
      </c>
      <c r="L93" s="4">
        <v>19096444.83</v>
      </c>
      <c r="M93" s="4">
        <v>866630.8</v>
      </c>
      <c r="N93" s="4">
        <v>473577.09</v>
      </c>
      <c r="O93" s="22">
        <f t="shared" si="3"/>
        <v>20436652.72</v>
      </c>
      <c r="P93" s="4">
        <v>1653155.64</v>
      </c>
      <c r="Q93" s="4">
        <v>1047407.52</v>
      </c>
      <c r="R93" s="4">
        <v>14426.64</v>
      </c>
      <c r="S93" s="4">
        <v>333.78</v>
      </c>
      <c r="T93" s="4">
        <v>5094.9</v>
      </c>
      <c r="U93" s="4">
        <v>158756.58</v>
      </c>
      <c r="V93" s="4">
        <v>132767.4</v>
      </c>
      <c r="W93" s="14">
        <v>3011942.46</v>
      </c>
      <c r="X93" s="4">
        <v>18244246.5</v>
      </c>
      <c r="Y93" s="4">
        <v>827956.5</v>
      </c>
      <c r="Z93" s="4">
        <v>452437.2</v>
      </c>
      <c r="AA93" s="22">
        <v>19524640.2</v>
      </c>
      <c r="AB93" s="4">
        <v>128570.66</v>
      </c>
      <c r="AC93" s="4">
        <v>256520.1</v>
      </c>
      <c r="AD93" s="4">
        <v>335.04</v>
      </c>
      <c r="AE93" s="4">
        <v>13.75</v>
      </c>
      <c r="AF93" s="4">
        <v>617.94</v>
      </c>
      <c r="AG93" s="4">
        <v>30507.68</v>
      </c>
      <c r="AH93" s="4">
        <v>-11976.15</v>
      </c>
      <c r="AI93" s="14">
        <v>404589.02</v>
      </c>
      <c r="AJ93" s="4">
        <v>852198.33</v>
      </c>
      <c r="AK93" s="4">
        <v>38674.3</v>
      </c>
      <c r="AL93" s="4">
        <v>21139.89</v>
      </c>
      <c r="AM93" s="22">
        <v>912012.52</v>
      </c>
    </row>
    <row r="94" spans="1:39" ht="12.75" customHeight="1">
      <c r="A94" s="32" t="s">
        <v>210</v>
      </c>
      <c r="B94" s="33" t="s">
        <v>212</v>
      </c>
      <c r="C94" s="25" t="s">
        <v>80</v>
      </c>
      <c r="D94" s="2">
        <v>953480.64</v>
      </c>
      <c r="E94" s="2">
        <v>709729.48</v>
      </c>
      <c r="F94" s="2">
        <v>8425.69</v>
      </c>
      <c r="G94" s="2">
        <v>208.94</v>
      </c>
      <c r="H94" s="2">
        <v>3386.98</v>
      </c>
      <c r="I94" s="2">
        <v>111051.33</v>
      </c>
      <c r="J94" s="2">
        <v>91372.17</v>
      </c>
      <c r="K94" s="14">
        <f t="shared" si="2"/>
        <v>1877655.23</v>
      </c>
      <c r="L94" s="4">
        <v>10995570.07</v>
      </c>
      <c r="M94" s="4">
        <v>1281628.71</v>
      </c>
      <c r="N94" s="4">
        <v>60172.84</v>
      </c>
      <c r="O94" s="22">
        <f t="shared" si="3"/>
        <v>12337371.620000001</v>
      </c>
      <c r="P94" s="2">
        <v>969826.32</v>
      </c>
      <c r="Q94" s="2">
        <v>565861.68</v>
      </c>
      <c r="R94" s="2">
        <v>9118.26</v>
      </c>
      <c r="S94" s="2">
        <v>193.98</v>
      </c>
      <c r="T94" s="2">
        <v>3063.72</v>
      </c>
      <c r="U94" s="2">
        <v>90051.3</v>
      </c>
      <c r="V94" s="2">
        <v>111001.8</v>
      </c>
      <c r="W94" s="14">
        <v>1749117.06</v>
      </c>
      <c r="X94" s="4">
        <v>10504881.48</v>
      </c>
      <c r="Y94" s="4">
        <v>1224434.76</v>
      </c>
      <c r="Z94" s="4">
        <v>57486.78</v>
      </c>
      <c r="AA94" s="22">
        <v>11786803.02</v>
      </c>
      <c r="AB94" s="2">
        <v>-16345.68</v>
      </c>
      <c r="AC94" s="2">
        <v>143867.8</v>
      </c>
      <c r="AD94" s="2">
        <v>-692.57</v>
      </c>
      <c r="AE94" s="2">
        <v>14.96</v>
      </c>
      <c r="AF94" s="2">
        <v>323.26</v>
      </c>
      <c r="AG94" s="2">
        <v>21000.03</v>
      </c>
      <c r="AH94" s="2">
        <v>-19629.63</v>
      </c>
      <c r="AI94" s="14">
        <v>128538.17</v>
      </c>
      <c r="AJ94" s="4">
        <v>490688.59</v>
      </c>
      <c r="AK94" s="4">
        <v>57193.95</v>
      </c>
      <c r="AL94" s="4">
        <v>2686.06</v>
      </c>
      <c r="AM94" s="22">
        <v>550568.6</v>
      </c>
    </row>
    <row r="95" spans="1:39" ht="12.75" customHeight="1">
      <c r="A95" s="32" t="s">
        <v>85</v>
      </c>
      <c r="B95" s="33" t="s">
        <v>141</v>
      </c>
      <c r="C95" s="25" t="s">
        <v>12</v>
      </c>
      <c r="D95" s="4">
        <v>572850.32</v>
      </c>
      <c r="E95" s="4">
        <v>904316.14</v>
      </c>
      <c r="F95" s="4">
        <v>10735.77</v>
      </c>
      <c r="G95" s="4">
        <v>266.23</v>
      </c>
      <c r="H95" s="4">
        <v>4315.59</v>
      </c>
      <c r="I95" s="4">
        <v>201562.04</v>
      </c>
      <c r="J95" s="4">
        <v>116423.69</v>
      </c>
      <c r="K95" s="14">
        <f t="shared" si="2"/>
        <v>1810469.78</v>
      </c>
      <c r="L95" s="4">
        <v>12786897.56</v>
      </c>
      <c r="M95" s="2">
        <v>1073275.85</v>
      </c>
      <c r="N95" s="2">
        <v>168357.6</v>
      </c>
      <c r="O95" s="22">
        <f t="shared" si="3"/>
        <v>14028531.010000002</v>
      </c>
      <c r="P95" s="4">
        <v>530524.62</v>
      </c>
      <c r="Q95" s="4">
        <v>716968.74</v>
      </c>
      <c r="R95" s="4">
        <v>11544.84</v>
      </c>
      <c r="S95" s="4">
        <v>245.58</v>
      </c>
      <c r="T95" s="4">
        <v>3879</v>
      </c>
      <c r="U95" s="4">
        <v>184256.22</v>
      </c>
      <c r="V95" s="4">
        <v>140643.54</v>
      </c>
      <c r="W95" s="14">
        <v>1588062.54</v>
      </c>
      <c r="X95" s="4">
        <v>12216269.16</v>
      </c>
      <c r="Y95" s="2">
        <v>1025379.84</v>
      </c>
      <c r="Z95" s="2">
        <v>160842.3</v>
      </c>
      <c r="AA95" s="22">
        <v>13402491.3</v>
      </c>
      <c r="AB95" s="4">
        <v>42325.7</v>
      </c>
      <c r="AC95" s="4">
        <v>187347.4</v>
      </c>
      <c r="AD95" s="4">
        <v>-809.07</v>
      </c>
      <c r="AE95" s="4">
        <v>20.65</v>
      </c>
      <c r="AF95" s="4">
        <v>436.59</v>
      </c>
      <c r="AG95" s="4">
        <v>17305.82</v>
      </c>
      <c r="AH95" s="4">
        <v>-24219.85</v>
      </c>
      <c r="AI95" s="14">
        <v>222407.24</v>
      </c>
      <c r="AJ95" s="4">
        <v>570628.4</v>
      </c>
      <c r="AK95" s="2">
        <v>47896.01</v>
      </c>
      <c r="AL95" s="2">
        <v>7515.3</v>
      </c>
      <c r="AM95" s="22">
        <v>626039.71</v>
      </c>
    </row>
    <row r="96" spans="1:39" ht="12.75" customHeight="1">
      <c r="A96" s="32" t="s">
        <v>210</v>
      </c>
      <c r="B96" s="33" t="s">
        <v>213</v>
      </c>
      <c r="C96" s="25" t="s">
        <v>70</v>
      </c>
      <c r="D96" s="4">
        <v>16679315.36</v>
      </c>
      <c r="E96" s="4">
        <v>6949144.59</v>
      </c>
      <c r="F96" s="4">
        <v>82498.14</v>
      </c>
      <c r="G96" s="4">
        <v>2045.8</v>
      </c>
      <c r="H96" s="4">
        <v>33162.78</v>
      </c>
      <c r="I96" s="4">
        <v>1286445.71</v>
      </c>
      <c r="J96" s="4">
        <v>894648.5</v>
      </c>
      <c r="K96" s="14">
        <f t="shared" si="2"/>
        <v>25927260.880000003</v>
      </c>
      <c r="L96" s="4">
        <v>239276017.2</v>
      </c>
      <c r="M96" s="4">
        <v>20354499.46</v>
      </c>
      <c r="N96" s="4">
        <v>3250832.19</v>
      </c>
      <c r="O96" s="22">
        <f t="shared" si="3"/>
        <v>262881348.85</v>
      </c>
      <c r="P96" s="4">
        <v>17629967.28</v>
      </c>
      <c r="Q96" s="4">
        <v>5601988.62</v>
      </c>
      <c r="R96" s="4">
        <v>92420.34</v>
      </c>
      <c r="S96" s="4">
        <v>1966.02</v>
      </c>
      <c r="T96" s="4">
        <v>31052.82</v>
      </c>
      <c r="U96" s="4">
        <v>1085346.84</v>
      </c>
      <c r="V96" s="4">
        <v>1098909.24</v>
      </c>
      <c r="W96" s="14">
        <v>25541651.16</v>
      </c>
      <c r="X96" s="4">
        <v>228598080.54</v>
      </c>
      <c r="Y96" s="4">
        <v>19446159.12</v>
      </c>
      <c r="Z96" s="4">
        <v>3105718.86</v>
      </c>
      <c r="AA96" s="22">
        <v>251149958.52</v>
      </c>
      <c r="AB96" s="4">
        <v>-950651.92</v>
      </c>
      <c r="AC96" s="4">
        <v>1347155.97</v>
      </c>
      <c r="AD96" s="4">
        <v>-9922.2</v>
      </c>
      <c r="AE96" s="4">
        <v>79.78</v>
      </c>
      <c r="AF96" s="4">
        <v>2109.96</v>
      </c>
      <c r="AG96" s="4">
        <v>201098.87</v>
      </c>
      <c r="AH96" s="4">
        <v>-204260.74</v>
      </c>
      <c r="AI96" s="14">
        <v>385609.72</v>
      </c>
      <c r="AJ96" s="4">
        <v>10677936.66</v>
      </c>
      <c r="AK96" s="4">
        <v>908340.34</v>
      </c>
      <c r="AL96" s="4">
        <v>145113.33</v>
      </c>
      <c r="AM96" s="22">
        <v>11731390.33</v>
      </c>
    </row>
    <row r="97" spans="1:39" ht="12.75" customHeight="1">
      <c r="A97" s="32" t="s">
        <v>214</v>
      </c>
      <c r="B97" s="33" t="s">
        <v>215</v>
      </c>
      <c r="C97" s="25" t="s">
        <v>71</v>
      </c>
      <c r="D97" s="4">
        <v>6697422.12</v>
      </c>
      <c r="E97" s="4">
        <v>2894778.69</v>
      </c>
      <c r="F97" s="4">
        <v>38120.35</v>
      </c>
      <c r="G97" s="4">
        <v>1009.57</v>
      </c>
      <c r="H97" s="4">
        <v>14626.05</v>
      </c>
      <c r="I97" s="4">
        <v>439405.82</v>
      </c>
      <c r="J97" s="4">
        <v>553833.21</v>
      </c>
      <c r="K97" s="14">
        <f t="shared" si="2"/>
        <v>10639195.810000002</v>
      </c>
      <c r="L97" s="2">
        <v>51300196.64</v>
      </c>
      <c r="M97" s="4">
        <v>5377157.63</v>
      </c>
      <c r="N97" s="4">
        <v>1216412.46</v>
      </c>
      <c r="O97" s="22">
        <f t="shared" si="3"/>
        <v>57893766.730000004</v>
      </c>
      <c r="P97" s="4">
        <v>6713260.5</v>
      </c>
      <c r="Q97" s="4">
        <v>2257562.16</v>
      </c>
      <c r="R97" s="4">
        <v>39219.42</v>
      </c>
      <c r="S97" s="4">
        <v>925.08</v>
      </c>
      <c r="T97" s="4">
        <v>11859.6</v>
      </c>
      <c r="U97" s="4">
        <v>382398.3</v>
      </c>
      <c r="V97" s="4">
        <v>762554.52</v>
      </c>
      <c r="W97" s="14">
        <v>10167779.58</v>
      </c>
      <c r="X97" s="2">
        <v>49010872.98</v>
      </c>
      <c r="Y97" s="4">
        <v>5137196.46</v>
      </c>
      <c r="Z97" s="4">
        <v>1162113.24</v>
      </c>
      <c r="AA97" s="22">
        <v>55310182.68</v>
      </c>
      <c r="AB97" s="4">
        <v>-15838.38</v>
      </c>
      <c r="AC97" s="4">
        <v>637216.53</v>
      </c>
      <c r="AD97" s="4">
        <v>-1099.07</v>
      </c>
      <c r="AE97" s="4">
        <v>84.49</v>
      </c>
      <c r="AF97" s="4">
        <v>2766.45</v>
      </c>
      <c r="AG97" s="4">
        <v>57007.52</v>
      </c>
      <c r="AH97" s="4">
        <v>-208721.31</v>
      </c>
      <c r="AI97" s="14">
        <v>471416.23</v>
      </c>
      <c r="AJ97" s="2">
        <v>2289323.66</v>
      </c>
      <c r="AK97" s="4">
        <v>239961.17</v>
      </c>
      <c r="AL97" s="4">
        <v>54299.22</v>
      </c>
      <c r="AM97" s="22">
        <v>2583584.05</v>
      </c>
    </row>
    <row r="98" spans="1:39" ht="12.75" customHeight="1">
      <c r="A98" s="32" t="s">
        <v>182</v>
      </c>
      <c r="B98" s="33" t="s">
        <v>185</v>
      </c>
      <c r="C98" s="25" t="s">
        <v>186</v>
      </c>
      <c r="D98" s="2">
        <v>652911.08</v>
      </c>
      <c r="E98" s="2">
        <v>632628.85</v>
      </c>
      <c r="F98" s="2">
        <v>7699.63</v>
      </c>
      <c r="G98" s="2">
        <v>188.09</v>
      </c>
      <c r="H98" s="2">
        <v>3465.74</v>
      </c>
      <c r="I98" s="2">
        <v>83700.7</v>
      </c>
      <c r="J98" s="2">
        <v>84960.83</v>
      </c>
      <c r="K98" s="14">
        <f t="shared" si="2"/>
        <v>1465554.92</v>
      </c>
      <c r="L98" s="4">
        <v>11910550.78</v>
      </c>
      <c r="M98" s="4">
        <v>181474.09</v>
      </c>
      <c r="N98" s="4">
        <v>267610.12</v>
      </c>
      <c r="O98" s="22">
        <f t="shared" si="3"/>
        <v>12359634.989999998</v>
      </c>
      <c r="P98" s="2">
        <v>653133.48</v>
      </c>
      <c r="Q98" s="2">
        <v>495782.46</v>
      </c>
      <c r="R98" s="2">
        <v>7402.8</v>
      </c>
      <c r="S98" s="2">
        <v>167.58</v>
      </c>
      <c r="T98" s="2">
        <v>2868.48</v>
      </c>
      <c r="U98" s="2">
        <v>95613.96</v>
      </c>
      <c r="V98" s="2">
        <v>102706.5</v>
      </c>
      <c r="W98" s="14">
        <v>1357675.26</v>
      </c>
      <c r="X98" s="4">
        <v>11292053.34</v>
      </c>
      <c r="Y98" s="4">
        <v>173375.64</v>
      </c>
      <c r="Z98" s="4">
        <v>255664.32</v>
      </c>
      <c r="AA98" s="22">
        <v>11721093.3</v>
      </c>
      <c r="AB98" s="2">
        <v>-222.4</v>
      </c>
      <c r="AC98" s="2">
        <v>136846.39</v>
      </c>
      <c r="AD98" s="2">
        <v>296.83</v>
      </c>
      <c r="AE98" s="2">
        <v>20.51</v>
      </c>
      <c r="AF98" s="2">
        <v>597.26</v>
      </c>
      <c r="AG98" s="2">
        <v>-11913.26</v>
      </c>
      <c r="AH98" s="2">
        <v>-17745.67</v>
      </c>
      <c r="AI98" s="14">
        <v>107879.66</v>
      </c>
      <c r="AJ98" s="4">
        <v>618497.44</v>
      </c>
      <c r="AK98" s="4">
        <v>8098.45</v>
      </c>
      <c r="AL98" s="4">
        <v>11945.8</v>
      </c>
      <c r="AM98" s="22">
        <v>638541.69</v>
      </c>
    </row>
    <row r="99" spans="1:39" ht="12.75" customHeight="1">
      <c r="A99" s="32" t="s">
        <v>192</v>
      </c>
      <c r="B99" s="33" t="s">
        <v>138</v>
      </c>
      <c r="C99" s="25" t="s">
        <v>58</v>
      </c>
      <c r="D99" s="4">
        <v>5264234.75</v>
      </c>
      <c r="E99" s="4">
        <v>2701117.84</v>
      </c>
      <c r="F99" s="4">
        <v>32230.02</v>
      </c>
      <c r="G99" s="4">
        <v>900.02</v>
      </c>
      <c r="H99" s="4">
        <v>12081.49</v>
      </c>
      <c r="I99" s="4">
        <v>394854.41</v>
      </c>
      <c r="J99" s="4">
        <v>432667.72</v>
      </c>
      <c r="K99" s="14">
        <f t="shared" si="2"/>
        <v>8838086.25</v>
      </c>
      <c r="L99" s="4">
        <v>48991608.6</v>
      </c>
      <c r="M99" s="4">
        <v>5180187.42</v>
      </c>
      <c r="N99" s="4">
        <v>752483.12</v>
      </c>
      <c r="O99" s="22">
        <f t="shared" si="3"/>
        <v>54924279.14</v>
      </c>
      <c r="P99" s="4">
        <v>5205346.44</v>
      </c>
      <c r="Q99" s="4">
        <v>2047898.7</v>
      </c>
      <c r="R99" s="4">
        <v>30087.72</v>
      </c>
      <c r="S99" s="4">
        <v>823.5</v>
      </c>
      <c r="T99" s="4">
        <v>9133.56</v>
      </c>
      <c r="U99" s="4">
        <v>340272.42</v>
      </c>
      <c r="V99" s="4">
        <v>502451.4</v>
      </c>
      <c r="W99" s="14">
        <v>8136013.74</v>
      </c>
      <c r="X99" s="4">
        <v>46805308.02</v>
      </c>
      <c r="Y99" s="4">
        <v>4949016.24</v>
      </c>
      <c r="Z99" s="4">
        <v>718893.18</v>
      </c>
      <c r="AA99" s="22">
        <v>52473217.440000005</v>
      </c>
      <c r="AB99" s="4">
        <v>58888.31</v>
      </c>
      <c r="AC99" s="4">
        <v>653219.14</v>
      </c>
      <c r="AD99" s="4">
        <v>2142.3</v>
      </c>
      <c r="AE99" s="4">
        <v>76.52</v>
      </c>
      <c r="AF99" s="4">
        <v>2947.93</v>
      </c>
      <c r="AG99" s="4">
        <v>54581.99</v>
      </c>
      <c r="AH99" s="4">
        <v>-69783.68</v>
      </c>
      <c r="AI99" s="14">
        <v>702072.51</v>
      </c>
      <c r="AJ99" s="4">
        <v>2186300.58</v>
      </c>
      <c r="AK99" s="4">
        <v>231171.18</v>
      </c>
      <c r="AL99" s="4">
        <v>33589.94</v>
      </c>
      <c r="AM99" s="22">
        <v>2451061.7</v>
      </c>
    </row>
    <row r="100" spans="1:39" ht="12.75" customHeight="1">
      <c r="A100" s="32" t="s">
        <v>216</v>
      </c>
      <c r="B100" s="33" t="s">
        <v>217</v>
      </c>
      <c r="C100" s="25" t="s">
        <v>72</v>
      </c>
      <c r="D100" s="4">
        <v>1115860.49</v>
      </c>
      <c r="E100" s="4">
        <v>607409.05</v>
      </c>
      <c r="F100" s="4">
        <v>7998.76</v>
      </c>
      <c r="G100" s="4">
        <v>211.84</v>
      </c>
      <c r="H100" s="4">
        <v>3068.97</v>
      </c>
      <c r="I100" s="4">
        <v>105754.65</v>
      </c>
      <c r="J100" s="4">
        <v>116210.37</v>
      </c>
      <c r="K100" s="14">
        <f t="shared" si="2"/>
        <v>1956514.13</v>
      </c>
      <c r="L100" s="4">
        <v>9707886.12</v>
      </c>
      <c r="M100" s="4">
        <v>1265383.14</v>
      </c>
      <c r="N100" s="4">
        <v>59510.33</v>
      </c>
      <c r="O100" s="22">
        <f t="shared" si="3"/>
        <v>11032779.59</v>
      </c>
      <c r="P100" s="4">
        <v>1160933.1</v>
      </c>
      <c r="Q100" s="4">
        <v>471950.52</v>
      </c>
      <c r="R100" s="4">
        <v>8203.56</v>
      </c>
      <c r="S100" s="4">
        <v>193.5</v>
      </c>
      <c r="T100" s="4">
        <v>2480.7</v>
      </c>
      <c r="U100" s="4">
        <v>89478.42</v>
      </c>
      <c r="V100" s="4">
        <v>159414.42</v>
      </c>
      <c r="W100" s="14">
        <v>1892654.22</v>
      </c>
      <c r="X100" s="4">
        <v>9274661.76</v>
      </c>
      <c r="Y100" s="4">
        <v>1208914.14</v>
      </c>
      <c r="Z100" s="4">
        <v>56853.84</v>
      </c>
      <c r="AA100" s="22">
        <v>10540429.74</v>
      </c>
      <c r="AB100" s="4">
        <v>-45072.61</v>
      </c>
      <c r="AC100" s="4">
        <v>135458.53</v>
      </c>
      <c r="AD100" s="4">
        <v>-204.8</v>
      </c>
      <c r="AE100" s="4">
        <v>18.34</v>
      </c>
      <c r="AF100" s="4">
        <v>588.27</v>
      </c>
      <c r="AG100" s="4">
        <v>16276.23</v>
      </c>
      <c r="AH100" s="4">
        <v>-43204.05</v>
      </c>
      <c r="AI100" s="14">
        <v>63859.91</v>
      </c>
      <c r="AJ100" s="4">
        <v>433224.36</v>
      </c>
      <c r="AK100" s="4">
        <v>56469</v>
      </c>
      <c r="AL100" s="4">
        <v>2656.49</v>
      </c>
      <c r="AM100" s="22">
        <v>492349.85</v>
      </c>
    </row>
    <row r="101" spans="1:39" ht="12.75" customHeight="1">
      <c r="A101" s="32" t="s">
        <v>218</v>
      </c>
      <c r="B101" s="33" t="s">
        <v>219</v>
      </c>
      <c r="C101" s="25" t="s">
        <v>73</v>
      </c>
      <c r="D101" s="4">
        <v>14750880.19</v>
      </c>
      <c r="E101" s="4">
        <v>6658800.2</v>
      </c>
      <c r="F101" s="4">
        <v>80772.74</v>
      </c>
      <c r="G101" s="4">
        <v>1917.78</v>
      </c>
      <c r="H101" s="4">
        <v>29488.01</v>
      </c>
      <c r="I101" s="4">
        <v>1001363.19</v>
      </c>
      <c r="J101" s="4">
        <v>1196700.2</v>
      </c>
      <c r="K101" s="14">
        <f t="shared" si="2"/>
        <v>23719922.310000002</v>
      </c>
      <c r="L101" s="4">
        <v>183728042.05</v>
      </c>
      <c r="M101" s="4">
        <v>14627109.99</v>
      </c>
      <c r="N101" s="4">
        <v>689152.36</v>
      </c>
      <c r="O101" s="22">
        <f t="shared" si="3"/>
        <v>199044304.4</v>
      </c>
      <c r="P101" s="4">
        <v>15150044.7</v>
      </c>
      <c r="Q101" s="4">
        <v>5157220.08</v>
      </c>
      <c r="R101" s="4">
        <v>92531.52</v>
      </c>
      <c r="S101" s="4">
        <v>1941.78</v>
      </c>
      <c r="T101" s="4">
        <v>27134.4</v>
      </c>
      <c r="U101" s="4">
        <v>841303.02</v>
      </c>
      <c r="V101" s="4">
        <v>1373487.42</v>
      </c>
      <c r="W101" s="14">
        <v>22643662.92</v>
      </c>
      <c r="X101" s="4">
        <v>175528990.5</v>
      </c>
      <c r="Y101" s="4">
        <v>13974360.3</v>
      </c>
      <c r="Z101" s="4">
        <v>658389.42</v>
      </c>
      <c r="AA101" s="22">
        <v>190161740.22</v>
      </c>
      <c r="AB101" s="4">
        <v>-399164.51</v>
      </c>
      <c r="AC101" s="4">
        <v>1501580.12</v>
      </c>
      <c r="AD101" s="4">
        <v>-11758.78</v>
      </c>
      <c r="AE101" s="4">
        <v>-24</v>
      </c>
      <c r="AF101" s="4">
        <v>2353.61</v>
      </c>
      <c r="AG101" s="4">
        <v>160060.17</v>
      </c>
      <c r="AH101" s="4">
        <v>-176787.22</v>
      </c>
      <c r="AI101" s="14">
        <v>1076259.39</v>
      </c>
      <c r="AJ101" s="4">
        <v>8199051.55</v>
      </c>
      <c r="AK101" s="4">
        <v>652749.69</v>
      </c>
      <c r="AL101" s="4">
        <v>30762.94</v>
      </c>
      <c r="AM101" s="22">
        <v>8882564.18</v>
      </c>
    </row>
    <row r="102" spans="6:39" ht="12.75">
      <c r="F102" s="5"/>
      <c r="G102" s="5"/>
      <c r="H102" s="5"/>
      <c r="I102" s="5"/>
      <c r="J102" s="15"/>
      <c r="K102" s="3"/>
      <c r="L102" s="3"/>
      <c r="M102" s="3"/>
      <c r="N102" s="3"/>
      <c r="O102" s="3"/>
      <c r="R102" s="5"/>
      <c r="S102" s="5"/>
      <c r="T102" s="5"/>
      <c r="U102" s="5"/>
      <c r="V102" s="15"/>
      <c r="W102" s="3"/>
      <c r="X102" s="3"/>
      <c r="Y102" s="3"/>
      <c r="Z102" s="3"/>
      <c r="AA102" s="3"/>
      <c r="AD102" s="5"/>
      <c r="AE102" s="5"/>
      <c r="AF102" s="5"/>
      <c r="AG102" s="5"/>
      <c r="AH102" s="15"/>
      <c r="AI102" s="3"/>
      <c r="AJ102" s="3"/>
      <c r="AK102" s="3"/>
      <c r="AL102" s="3"/>
      <c r="AM102" s="3"/>
    </row>
    <row r="103" spans="6:39" ht="12.75">
      <c r="F103" s="5"/>
      <c r="G103" s="5"/>
      <c r="H103" s="5"/>
      <c r="I103" s="5"/>
      <c r="J103" s="15"/>
      <c r="K103" s="3"/>
      <c r="L103" s="3"/>
      <c r="M103" s="3"/>
      <c r="N103" s="3"/>
      <c r="O103" s="3"/>
      <c r="R103" s="5"/>
      <c r="S103" s="5"/>
      <c r="T103" s="5"/>
      <c r="U103" s="5"/>
      <c r="V103" s="15"/>
      <c r="W103" s="3"/>
      <c r="X103" s="3"/>
      <c r="Y103" s="3"/>
      <c r="Z103" s="3"/>
      <c r="AA103" s="3"/>
      <c r="AD103" s="5"/>
      <c r="AE103" s="5"/>
      <c r="AF103" s="5"/>
      <c r="AG103" s="5"/>
      <c r="AH103" s="15"/>
      <c r="AI103" s="3"/>
      <c r="AJ103" s="3"/>
      <c r="AK103" s="3"/>
      <c r="AL103" s="3"/>
      <c r="AM103" s="3"/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  <row r="269" spans="6:39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R269" s="5"/>
      <c r="S269" s="5"/>
      <c r="T269" s="5"/>
      <c r="U269" s="5"/>
      <c r="V269" s="15"/>
      <c r="W269" s="3"/>
      <c r="X269" s="3"/>
      <c r="Y269" s="3"/>
      <c r="Z269" s="3"/>
      <c r="AA269" s="3"/>
      <c r="AD269" s="5"/>
      <c r="AE269" s="5"/>
      <c r="AF269" s="5"/>
      <c r="AG269" s="5"/>
      <c r="AH269" s="15"/>
      <c r="AI269" s="3"/>
      <c r="AJ269" s="3"/>
      <c r="AK269" s="3"/>
      <c r="AL269" s="3"/>
      <c r="AM269" s="3"/>
    </row>
    <row r="270" spans="6:39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R270" s="5"/>
      <c r="S270" s="5"/>
      <c r="T270" s="5"/>
      <c r="U270" s="5"/>
      <c r="V270" s="15"/>
      <c r="W270" s="3"/>
      <c r="X270" s="3"/>
      <c r="Y270" s="3"/>
      <c r="Z270" s="3"/>
      <c r="AA270" s="3"/>
      <c r="AD270" s="5"/>
      <c r="AE270" s="5"/>
      <c r="AF270" s="5"/>
      <c r="AG270" s="5"/>
      <c r="AH270" s="15"/>
      <c r="AI270" s="3"/>
      <c r="AJ270" s="3"/>
      <c r="AK270" s="3"/>
      <c r="AL270" s="3"/>
      <c r="AM270" s="3"/>
    </row>
    <row r="271" spans="6:39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R271" s="5"/>
      <c r="S271" s="5"/>
      <c r="T271" s="5"/>
      <c r="U271" s="5"/>
      <c r="V271" s="15"/>
      <c r="W271" s="3"/>
      <c r="X271" s="3"/>
      <c r="Y271" s="3"/>
      <c r="Z271" s="3"/>
      <c r="AA271" s="3"/>
      <c r="AD271" s="5"/>
      <c r="AE271" s="5"/>
      <c r="AF271" s="5"/>
      <c r="AG271" s="5"/>
      <c r="AH271" s="15"/>
      <c r="AI271" s="3"/>
      <c r="AJ271" s="3"/>
      <c r="AK271" s="3"/>
      <c r="AL271" s="3"/>
      <c r="AM271" s="3"/>
    </row>
    <row r="272" spans="6:39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R272" s="5"/>
      <c r="S272" s="5"/>
      <c r="T272" s="5"/>
      <c r="U272" s="5"/>
      <c r="V272" s="15"/>
      <c r="W272" s="3"/>
      <c r="X272" s="3"/>
      <c r="Y272" s="3"/>
      <c r="Z272" s="3"/>
      <c r="AA272" s="3"/>
      <c r="AD272" s="5"/>
      <c r="AE272" s="5"/>
      <c r="AF272" s="5"/>
      <c r="AG272" s="5"/>
      <c r="AH272" s="15"/>
      <c r="AI272" s="3"/>
      <c r="AJ272" s="3"/>
      <c r="AK272" s="3"/>
      <c r="AL272" s="3"/>
      <c r="AM272" s="3"/>
    </row>
    <row r="273" spans="6:39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R273" s="5"/>
      <c r="S273" s="5"/>
      <c r="T273" s="5"/>
      <c r="U273" s="5"/>
      <c r="V273" s="15"/>
      <c r="W273" s="3"/>
      <c r="X273" s="3"/>
      <c r="Y273" s="3"/>
      <c r="Z273" s="3"/>
      <c r="AA273" s="3"/>
      <c r="AD273" s="5"/>
      <c r="AE273" s="5"/>
      <c r="AF273" s="5"/>
      <c r="AG273" s="5"/>
      <c r="AH273" s="15"/>
      <c r="AI273" s="3"/>
      <c r="AJ273" s="3"/>
      <c r="AK273" s="3"/>
      <c r="AL273" s="3"/>
      <c r="AM273" s="3"/>
    </row>
    <row r="274" spans="6:39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R274" s="5"/>
      <c r="S274" s="5"/>
      <c r="T274" s="5"/>
      <c r="U274" s="5"/>
      <c r="V274" s="15"/>
      <c r="W274" s="3"/>
      <c r="X274" s="3"/>
      <c r="Y274" s="3"/>
      <c r="Z274" s="3"/>
      <c r="AA274" s="3"/>
      <c r="AD274" s="5"/>
      <c r="AE274" s="5"/>
      <c r="AF274" s="5"/>
      <c r="AG274" s="5"/>
      <c r="AH274" s="15"/>
      <c r="AI274" s="3"/>
      <c r="AJ274" s="3"/>
      <c r="AK274" s="3"/>
      <c r="AL274" s="3"/>
      <c r="AM274" s="3"/>
    </row>
    <row r="275" spans="6:39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R275" s="5"/>
      <c r="S275" s="5"/>
      <c r="T275" s="5"/>
      <c r="U275" s="5"/>
      <c r="V275" s="15"/>
      <c r="W275" s="3"/>
      <c r="X275" s="3"/>
      <c r="Y275" s="3"/>
      <c r="Z275" s="3"/>
      <c r="AA275" s="3"/>
      <c r="AD275" s="5"/>
      <c r="AE275" s="5"/>
      <c r="AF275" s="5"/>
      <c r="AG275" s="5"/>
      <c r="AH275" s="15"/>
      <c r="AI275" s="3"/>
      <c r="AJ275" s="3"/>
      <c r="AK275" s="3"/>
      <c r="AL275" s="3"/>
      <c r="AM275" s="3"/>
    </row>
    <row r="276" spans="6:39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R276" s="5"/>
      <c r="S276" s="5"/>
      <c r="T276" s="5"/>
      <c r="U276" s="5"/>
      <c r="V276" s="15"/>
      <c r="W276" s="3"/>
      <c r="X276" s="3"/>
      <c r="Y276" s="3"/>
      <c r="Z276" s="3"/>
      <c r="AA276" s="3"/>
      <c r="AD276" s="5"/>
      <c r="AE276" s="5"/>
      <c r="AF276" s="5"/>
      <c r="AG276" s="5"/>
      <c r="AH276" s="15"/>
      <c r="AI276" s="3"/>
      <c r="AJ276" s="3"/>
      <c r="AK276" s="3"/>
      <c r="AL276" s="3"/>
      <c r="AM276" s="3"/>
    </row>
    <row r="277" spans="6:39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R277" s="5"/>
      <c r="S277" s="5"/>
      <c r="T277" s="5"/>
      <c r="U277" s="5"/>
      <c r="V277" s="15"/>
      <c r="W277" s="3"/>
      <c r="X277" s="3"/>
      <c r="Y277" s="3"/>
      <c r="Z277" s="3"/>
      <c r="AA277" s="3"/>
      <c r="AD277" s="5"/>
      <c r="AE277" s="5"/>
      <c r="AF277" s="5"/>
      <c r="AG277" s="5"/>
      <c r="AH277" s="15"/>
      <c r="AI277" s="3"/>
      <c r="AJ277" s="3"/>
      <c r="AK277" s="3"/>
      <c r="AL277" s="3"/>
      <c r="AM277" s="3"/>
    </row>
    <row r="278" spans="6:39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R278" s="5"/>
      <c r="S278" s="5"/>
      <c r="T278" s="5"/>
      <c r="U278" s="5"/>
      <c r="V278" s="15"/>
      <c r="W278" s="3"/>
      <c r="X278" s="3"/>
      <c r="Y278" s="3"/>
      <c r="Z278" s="3"/>
      <c r="AA278" s="3"/>
      <c r="AD278" s="5"/>
      <c r="AE278" s="5"/>
      <c r="AF278" s="5"/>
      <c r="AG278" s="5"/>
      <c r="AH278" s="15"/>
      <c r="AI278" s="3"/>
      <c r="AJ278" s="3"/>
      <c r="AK278" s="3"/>
      <c r="AL278" s="3"/>
      <c r="AM278" s="3"/>
    </row>
    <row r="279" spans="6:39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R279" s="5"/>
      <c r="S279" s="5"/>
      <c r="T279" s="5"/>
      <c r="U279" s="5"/>
      <c r="V279" s="15"/>
      <c r="W279" s="3"/>
      <c r="X279" s="3"/>
      <c r="Y279" s="3"/>
      <c r="Z279" s="3"/>
      <c r="AA279" s="3"/>
      <c r="AD279" s="5"/>
      <c r="AE279" s="5"/>
      <c r="AF279" s="5"/>
      <c r="AG279" s="5"/>
      <c r="AH279" s="15"/>
      <c r="AI279" s="3"/>
      <c r="AJ279" s="3"/>
      <c r="AK279" s="3"/>
      <c r="AL279" s="3"/>
      <c r="AM279" s="3"/>
    </row>
    <row r="280" spans="6:39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R280" s="5"/>
      <c r="S280" s="5"/>
      <c r="T280" s="5"/>
      <c r="U280" s="5"/>
      <c r="V280" s="15"/>
      <c r="W280" s="3"/>
      <c r="X280" s="3"/>
      <c r="Y280" s="3"/>
      <c r="Z280" s="3"/>
      <c r="AA280" s="3"/>
      <c r="AD280" s="5"/>
      <c r="AE280" s="5"/>
      <c r="AF280" s="5"/>
      <c r="AG280" s="5"/>
      <c r="AH280" s="15"/>
      <c r="AI280" s="3"/>
      <c r="AJ280" s="3"/>
      <c r="AK280" s="3"/>
      <c r="AL280" s="3"/>
      <c r="AM280" s="3"/>
    </row>
  </sheetData>
  <sheetProtection/>
  <mergeCells count="32">
    <mergeCell ref="AI3:AI4"/>
    <mergeCell ref="AJ3:AM3"/>
    <mergeCell ref="U3:U4"/>
    <mergeCell ref="V3:V4"/>
    <mergeCell ref="W3:W4"/>
    <mergeCell ref="AB3:AB4"/>
    <mergeCell ref="AD3:AD4"/>
    <mergeCell ref="AE3:AE4"/>
    <mergeCell ref="L3:O3"/>
    <mergeCell ref="D2:O2"/>
    <mergeCell ref="X3:AA3"/>
    <mergeCell ref="P2:AA2"/>
    <mergeCell ref="AB2:AM2"/>
    <mergeCell ref="AF3:AF4"/>
    <mergeCell ref="AG3:AG4"/>
    <mergeCell ref="AH3:AH4"/>
    <mergeCell ref="Q3:Q4"/>
    <mergeCell ref="R3:R4"/>
    <mergeCell ref="S3:S4"/>
    <mergeCell ref="T3:T4"/>
    <mergeCell ref="P3:P4"/>
    <mergeCell ref="K3:K4"/>
    <mergeCell ref="AC3:AC4"/>
    <mergeCell ref="A3:B4"/>
    <mergeCell ref="C3:C4"/>
    <mergeCell ref="D3:D4"/>
    <mergeCell ref="E3:E4"/>
    <mergeCell ref="J3:J4"/>
    <mergeCell ref="F3:F4"/>
    <mergeCell ref="H3:H4"/>
    <mergeCell ref="I3:I4"/>
    <mergeCell ref="G3:G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liquidacion 2012 cesion</dc:title>
  <dc:subject/>
  <dc:creator>Bartolomé de la Huerta, Luis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2014-07-28T12:30:41Z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</vt:lpwstr>
  </property>
  <property fmtid="{D5CDD505-2E9C-101B-9397-08002B2CF9AE}" pid="12" name="CategoriasPorOrganigrama">
    <vt:lpwstr>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2014-07-28T00:00:00Z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111;#</vt:lpwstr>
  </property>
  <property fmtid="{D5CDD505-2E9C-101B-9397-08002B2CF9AE}" pid="41" name="MinhacFechaInfo">
    <vt:lpwstr>2014-07-28T00:00:00Z</vt:lpwstr>
  </property>
  <property fmtid="{D5CDD505-2E9C-101B-9397-08002B2CF9AE}" pid="42" name="MinhacCategoriasGeneral">
    <vt:lpwstr>178;#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Solicitante">
    <vt:lpwstr/>
  </property>
  <property fmtid="{D5CDD505-2E9C-101B-9397-08002B2CF9AE}" pid="56" name="AmbitoTerritorial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